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ngruppe-my.sharepoint.com/personal/judith_berkels_din_de/Documents/zu Verteilen/"/>
    </mc:Choice>
  </mc:AlternateContent>
  <xr:revisionPtr revIDLastSave="2" documentId="8_{17F46B92-F1A9-41E6-AFF6-10BD03E1D16D}" xr6:coauthVersionLast="47" xr6:coauthVersionMax="47" xr10:uidLastSave="{8321E91F-36B2-4986-9328-836A35AC3EF8}"/>
  <bookViews>
    <workbookView xWindow="-110" yWindow="-110" windowWidth="19420" windowHeight="11500" tabRatio="468" activeTab="2" xr2:uid="{00000000-000D-0000-FFFF-FFFF00000000}"/>
  </bookViews>
  <sheets>
    <sheet name="Erläuterungen" sheetId="24" r:id="rId1"/>
    <sheet name="Q1-2026" sheetId="28" r:id="rId2"/>
    <sheet name="Q2-2026" sheetId="29" r:id="rId3"/>
  </sheets>
  <externalReferences>
    <externalReference r:id="rId4"/>
  </externalReferences>
  <definedNames>
    <definedName name="_xlnm._FilterDatabase" localSheetId="1" hidden="1">'Q1-2026'!$A$1:$G$93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7" i="29" l="1"/>
  <c r="I146" i="29"/>
  <c r="I145" i="29"/>
  <c r="I144" i="29"/>
  <c r="I143" i="29"/>
  <c r="I141" i="29"/>
  <c r="I139" i="29"/>
  <c r="I137" i="29"/>
  <c r="I135" i="29"/>
  <c r="I134" i="29"/>
  <c r="I133" i="29"/>
  <c r="I132" i="29"/>
  <c r="I130" i="29"/>
  <c r="I129" i="29"/>
  <c r="I128" i="29"/>
  <c r="I127" i="29"/>
  <c r="I126" i="29"/>
  <c r="I125" i="29"/>
  <c r="I124" i="29"/>
  <c r="I123" i="29"/>
  <c r="I122" i="29"/>
  <c r="I121" i="29"/>
  <c r="I120" i="29"/>
  <c r="I119" i="29"/>
  <c r="I118" i="29"/>
  <c r="I117" i="29"/>
  <c r="I115" i="29"/>
  <c r="I114" i="29"/>
  <c r="I113" i="29"/>
  <c r="I112" i="29"/>
  <c r="I111" i="29"/>
  <c r="I110" i="29"/>
  <c r="I109" i="29"/>
  <c r="I108" i="29"/>
  <c r="I107" i="29"/>
  <c r="I100" i="29"/>
  <c r="I97" i="29"/>
  <c r="I96" i="29"/>
  <c r="I95" i="29"/>
  <c r="I94" i="29"/>
  <c r="I93" i="29"/>
  <c r="K92" i="29"/>
  <c r="I92" i="29"/>
  <c r="K91" i="29"/>
  <c r="I91" i="29"/>
  <c r="K90" i="29"/>
  <c r="I90" i="29"/>
  <c r="I89" i="29"/>
  <c r="I88" i="29"/>
  <c r="I87" i="29"/>
  <c r="I86" i="29"/>
  <c r="I84" i="29"/>
  <c r="I83" i="29"/>
  <c r="I80" i="29"/>
  <c r="I79" i="29"/>
  <c r="I78" i="29"/>
  <c r="I76" i="29"/>
  <c r="I75" i="29"/>
  <c r="K74" i="29"/>
  <c r="J74" i="29"/>
  <c r="I74" i="29"/>
  <c r="K73" i="29"/>
  <c r="I73" i="29"/>
  <c r="K72" i="29"/>
  <c r="I72" i="29"/>
  <c r="K71" i="29"/>
  <c r="I71" i="29"/>
  <c r="K69" i="29"/>
  <c r="I68" i="29"/>
  <c r="I67" i="29"/>
  <c r="I66" i="29"/>
  <c r="I65" i="29"/>
  <c r="I64" i="29"/>
  <c r="K63" i="29"/>
  <c r="I63" i="29"/>
  <c r="I62" i="29"/>
  <c r="I60" i="29"/>
  <c r="I59" i="29"/>
  <c r="I58" i="29"/>
  <c r="I57" i="29"/>
  <c r="I55" i="29"/>
  <c r="I49" i="29"/>
  <c r="I48" i="29"/>
  <c r="K46" i="29"/>
  <c r="K44" i="29"/>
  <c r="I44" i="29"/>
  <c r="K43" i="29"/>
  <c r="I43" i="29"/>
  <c r="I41" i="29"/>
  <c r="L40" i="29"/>
  <c r="I40" i="29"/>
  <c r="L39" i="29"/>
  <c r="I39" i="29"/>
  <c r="L38" i="29"/>
  <c r="I38" i="29"/>
  <c r="L37" i="29"/>
  <c r="I37" i="29"/>
  <c r="I36" i="29"/>
  <c r="I35" i="29"/>
  <c r="I34" i="29"/>
  <c r="I33" i="29"/>
  <c r="I32" i="29"/>
  <c r="I31" i="29"/>
  <c r="I30" i="29"/>
  <c r="I29" i="29"/>
  <c r="I28" i="29"/>
  <c r="I27" i="29"/>
  <c r="I26" i="29"/>
  <c r="I25" i="29"/>
  <c r="I24" i="29"/>
  <c r="I22" i="29"/>
  <c r="K21" i="29"/>
  <c r="I21" i="29"/>
  <c r="K20" i="29"/>
  <c r="I20" i="29"/>
  <c r="K19" i="29"/>
  <c r="I19" i="29"/>
  <c r="I18" i="29"/>
  <c r="I17" i="29"/>
  <c r="I16" i="29"/>
  <c r="I15" i="29"/>
  <c r="I14" i="29"/>
  <c r="I13" i="29"/>
  <c r="I12" i="29"/>
  <c r="I11" i="29"/>
  <c r="I6" i="29"/>
  <c r="I5" i="29"/>
  <c r="I4" i="29"/>
  <c r="I3" i="29"/>
</calcChain>
</file>

<file path=xl/sharedStrings.xml><?xml version="1.0" encoding="utf-8"?>
<sst xmlns="http://schemas.openxmlformats.org/spreadsheetml/2006/main" count="2182" uniqueCount="996">
  <si>
    <t>Spezifikation</t>
  </si>
  <si>
    <t>ISO</t>
  </si>
  <si>
    <t>Norm</t>
  </si>
  <si>
    <t>NA 027-07-12 AA</t>
  </si>
  <si>
    <t>DIN</t>
  </si>
  <si>
    <t>Entwurf</t>
  </si>
  <si>
    <t>Gremium</t>
  </si>
  <si>
    <t>Änderungsvermerk</t>
  </si>
  <si>
    <t>Ersatzvermerk</t>
  </si>
  <si>
    <t>Titel</t>
  </si>
  <si>
    <t>Ausgabe</t>
  </si>
  <si>
    <t>Bezeichnung</t>
  </si>
  <si>
    <t>Art</t>
  </si>
  <si>
    <t>Ebene</t>
  </si>
  <si>
    <t>Zahnheilkunde</t>
  </si>
  <si>
    <t>Radiologie</t>
  </si>
  <si>
    <t>Implantate und chirurgische Instrumente</t>
  </si>
  <si>
    <t>Produkte und Einrichtungen für das Gesundheitswesen</t>
  </si>
  <si>
    <t>Hilfsmittel</t>
  </si>
  <si>
    <t>Labor und Diagnostik</t>
  </si>
  <si>
    <t>Medizinische Informatik</t>
  </si>
  <si>
    <t>Biotechnologie und Nanotechnologie</t>
  </si>
  <si>
    <t>Qualitätsmanagement und allgemeine Aspekte</t>
  </si>
  <si>
    <t>Fachbericht</t>
  </si>
  <si>
    <t>Sterilisation, Desinfektion und Aufbereitung</t>
  </si>
  <si>
    <t>Dienstleistungen</t>
  </si>
  <si>
    <t>Erste Hilfe und Rettungsdienst</t>
  </si>
  <si>
    <t>Das Quartals-Update stellt folgende Informationen zu den verzeichneten Dokumenten bereit:</t>
  </si>
  <si>
    <t>Erläuterungen zum Quartals-Update des DIN-Normungsportals Gesundheit:</t>
  </si>
  <si>
    <t xml:space="preserve">Die Auflistung steht im Excel-Format bereit, für die Anwender-zentrierte Suche nach Stichworten, Dokumenten-Nummern oder Terminen. </t>
  </si>
  <si>
    <t>Normungsebene, d.h. die Angabe „DIN“ für nationale Dokumente bzw. „ISO“ für Dokumente internationalen Normung bei ISO.</t>
  </si>
  <si>
    <t>Dokumenten-Art, also die Angabe, ob es sich um einen „Entwurf“ oder ein finales Dokument der Art „Norm“, „Spezifikation“ oder „Fachbericht“ handelt.</t>
  </si>
  <si>
    <t>Dokumenten-Bezeichnung bzw. -Nummer, z.B. DIN EN ISO 12345.</t>
  </si>
  <si>
    <t>Dokument-Titel samt Titelzusatz zur Äquivalenzbeziehung zu europäischen und internationalen Dokumenten (bei DIN-EN-, DIN-EN-ISO- und DIN-ISO-Dokumenten, wie zutreffend).</t>
  </si>
  <si>
    <t>Ersatzvermerk, sofern ein Vorgänger-Dokument abgelöst wird oder künftig werden soll.</t>
  </si>
  <si>
    <t xml:space="preserve">Änderungsvermerk (aus datentechnischen Gründen nur bei Normen der Ebene „DIN“). </t>
  </si>
  <si>
    <t xml:space="preserve">Spalte A </t>
  </si>
  <si>
    <t xml:space="preserve">Spalte B </t>
  </si>
  <si>
    <t>Spalte C</t>
  </si>
  <si>
    <t xml:space="preserve">Spalte D </t>
  </si>
  <si>
    <t xml:space="preserve">Spalte E </t>
  </si>
  <si>
    <t>Spalte F</t>
  </si>
  <si>
    <t xml:space="preserve">Spalte G </t>
  </si>
  <si>
    <t>Spalte H</t>
  </si>
  <si>
    <t>Spalte I</t>
  </si>
  <si>
    <t>Spalte J</t>
  </si>
  <si>
    <t>Zuordnung zu den Themenfeldern des Normungsportals Gesundheit.</t>
  </si>
  <si>
    <t>Auch eine Filtermöglichkeit nach den im Normungsportal Gesundheit vertretenen Themenfeldern (siehe unten) ist eingebaut.</t>
  </si>
  <si>
    <t>Übergreifende Themenfelder:</t>
  </si>
  <si>
    <t>Fachspezifische Themenfelder:</t>
  </si>
  <si>
    <t xml:space="preserve">Sterilisation, Desinfektion und Aufbereitung </t>
  </si>
  <si>
    <t>Themenfeld</t>
  </si>
  <si>
    <t>weiteres Themenfeld</t>
  </si>
  <si>
    <t xml:space="preserve">Das Update wird quartalsweise im Normungsportal Gesundheit bereitgestellt und verzeichnet die neuen Normen und Entwürfe für den Gesundheitssektor in einer tabellarischen Auflistung. </t>
  </si>
  <si>
    <t xml:space="preserve">Gremium, das für die nationale Bearbeitung zuständig ist (für ggf. Kontaktaufnahme). </t>
  </si>
  <si>
    <t>ggf. weitere Zuordnung zu den Themenfeldern des Normungsportals Gesundheit.</t>
  </si>
  <si>
    <t>Ausgabedatum (bei Entwürfen der Ebene „ISO“ aus datentechnischen Gründen keine Angabe).</t>
  </si>
  <si>
    <t>Biologische und klinische Beurteilung von Medizinprodukten</t>
  </si>
  <si>
    <t>Mikroskope und Endoskope</t>
  </si>
  <si>
    <t>Augenoptik und Ophthalmologie</t>
  </si>
  <si>
    <t>NA 027-01-20 AA</t>
  </si>
  <si>
    <t xml:space="preserve">Die Ergebnisse der elektrotechnischen Normung (DKE) sind aus datentechnischen Gründen erst seit Q3-2020 im Quartals-Update einbezogen. </t>
  </si>
  <si>
    <t>Sie sind dem Cluster 'Produkte und Einrichtungen für das Gesundheitswesen' zugeordnet</t>
  </si>
  <si>
    <t xml:space="preserve">Themenfelder des DIN-Normungsportals Gesundheit </t>
  </si>
  <si>
    <t>NA 014-00-01 AA</t>
  </si>
  <si>
    <t>NA 014-00-04 AA</t>
  </si>
  <si>
    <t>NA 027-05-01 AA</t>
  </si>
  <si>
    <t>NA 176-02-02 AA</t>
  </si>
  <si>
    <t>NA 176-02-03 AA</t>
  </si>
  <si>
    <t>NA 176-03-09 AA</t>
  </si>
  <si>
    <t>NA 176-05-03 AA</t>
  </si>
  <si>
    <t>NA 176-05-04 AA</t>
  </si>
  <si>
    <t>NA 176-05-05 AA</t>
  </si>
  <si>
    <t>NA 176-08-08 AA</t>
  </si>
  <si>
    <t>NA 176-03-07 AA</t>
  </si>
  <si>
    <t>-----</t>
  </si>
  <si>
    <t>NA 041-02-21 AA</t>
  </si>
  <si>
    <t>NA 176-03-01 AA</t>
  </si>
  <si>
    <t>NA 176-02-04 AA</t>
  </si>
  <si>
    <t>NA 176-01-09 AA</t>
  </si>
  <si>
    <t>NA 014-00-19 AA</t>
  </si>
  <si>
    <t>DKE/GUK 821.6</t>
  </si>
  <si>
    <t>NA 080-00-01 AA</t>
  </si>
  <si>
    <t>DKE/GUK 821.3</t>
  </si>
  <si>
    <t>NA 027-01-08-02 AK</t>
  </si>
  <si>
    <t>NA 014-00-02 AA</t>
  </si>
  <si>
    <t>NA 027-06-02 AA</t>
  </si>
  <si>
    <t>NA 176-06-09 AA</t>
  </si>
  <si>
    <t>DKE/GK 851</t>
  </si>
  <si>
    <t>NA 014-00-05 AA</t>
  </si>
  <si>
    <t>DIN EN ISO 27799</t>
  </si>
  <si>
    <t>NA 014-00-21 AA</t>
  </si>
  <si>
    <t>NA 014-00-05-05 AK</t>
  </si>
  <si>
    <t>NA 176-01-02 AA</t>
  </si>
  <si>
    <t>NA 176-06-06 AA</t>
  </si>
  <si>
    <t>NA 176-04-05 AA</t>
  </si>
  <si>
    <t xml:space="preserve">Zahnheilkunde - Polymerisationslampen </t>
  </si>
  <si>
    <t xml:space="preserve">Zahnheilkunde - Prothesenhaftmittel </t>
  </si>
  <si>
    <t xml:space="preserve">Ophthalmische Implantate - Intraokularlinsen - Teil 1: Vokabular </t>
  </si>
  <si>
    <t xml:space="preserve">Ophthalmische Implantate - Intraokularlinsen - Teil 4: Etikettierung und Information </t>
  </si>
  <si>
    <t xml:space="preserve">Medizinische Informatik - Digitale Bildverarbeitung und Kommunikation in der Medizin (DICOM) inklusive Workflow und Datenmanagement </t>
  </si>
  <si>
    <t xml:space="preserve">Reinigungs-Desinfektionsgeräte - Teil 6: Anforderungen und Prüfverfahren für Reinigungs-Desinfektionsgeräte mit thermischer Desinfektion für nicht kritische Medizinprodukte und Zubehör im Gesundheitswesen </t>
  </si>
  <si>
    <t>Rollstuhlsitze - Teil 6: Simulierter Gebrauch und Bestimmung der Eigenschaftsänderungen von Sitzpolstern</t>
  </si>
  <si>
    <t>NA 176-09-02 AA</t>
  </si>
  <si>
    <t>Medizinische Informatik - Public-Key-Infrastruktur - Teil 4: Digitale Signaturen für Dokumente des Gesundheitswesens</t>
  </si>
  <si>
    <t>Biotechnologie - Biobanking - Anforderungen an aus pluripotenten Stammzellen gewonnene menschliche natürliche Killerzellen</t>
  </si>
  <si>
    <t>NA 176-09-02-02 AK</t>
  </si>
  <si>
    <t xml:space="preserve">Zahnheilkunde - Tragbare dentale Ausrüstung zur Anwendung in nicht-dauerhaften Gesundheitseinrichtungen - Teil 1: Allgemeine Anforderungen </t>
  </si>
  <si>
    <t>Chirurgische Instrumente - Klammergeräte- Teil 1: Begriffe</t>
  </si>
  <si>
    <t>Chirurgische Instrumente - Klammergeräte- Teil 2: Grundlegende Anforderungen</t>
  </si>
  <si>
    <t>Biotechnologie - Analyseverfahren für die Lebensfähigkeit von Zellen - Teil 1: Allgemeine Anforderungen und Überlegungen</t>
  </si>
  <si>
    <t>Stand: 2026-03-25</t>
  </si>
  <si>
    <t>DIN 12340</t>
  </si>
  <si>
    <t>Laborgeräte aus Glas - Niedrige Dosen mit Falz</t>
  </si>
  <si>
    <t>Vorgesehen als Ersatz für DIN 12340:1970-03</t>
  </si>
  <si>
    <t>Gegenüber DIN 12340:1970-03 wurden folgende Änderungen vorgenommen: a) Anpassung der normativen Verweisungen; b) redaktionelle Anpassung an die aktuellen Gestaltungsrichtlinien; c) Überarbeitung der Tabelle für die Abmessungen.</t>
  </si>
  <si>
    <t>NA 055-01-03 AA</t>
  </si>
  <si>
    <t>DIN 12341</t>
  </si>
  <si>
    <t>Laborgeräte aus Glas - Uhrglasschalen</t>
  </si>
  <si>
    <t>Vorgesehen als Ersatz für DIN 12341:1970-03</t>
  </si>
  <si>
    <t xml:space="preserve">Gegenüber DIN 12341:1970-03 wurden folgende Änderungen vorgenommen: a) normative Verweisungen aktualisiert; b) Innenhöhe in Abschnitt 4 hinzugefügt; c) Dokument redaktionell überarbeitet. </t>
  </si>
  <si>
    <t>DIN 13979</t>
  </si>
  <si>
    <t>Zahnheilkunde - Anrührspatel</t>
  </si>
  <si>
    <t>Vorgesehen als Ersatz für DIN 13979:2009-05</t>
  </si>
  <si>
    <t>Gegenüber DIN 13979:2009-05 wurden folgende Änderungen vorgenommen: a) Korrektur der normativen Verweisungen; b) Aktualisierung der Literaturhinweise; c) redaktionelle Überarbeitung.</t>
  </si>
  <si>
    <t>NA 014-00-23 AA</t>
  </si>
  <si>
    <t>DIN 19414</t>
  </si>
  <si>
    <t>Zahnheilkunde - Begriffe zu Membranen und Barrieren</t>
  </si>
  <si>
    <t>NA 014-00-21-01 AK</t>
  </si>
  <si>
    <t>DIN 75078-1</t>
  </si>
  <si>
    <t>Kraftfahrzeuge zur Beförderung mobilitätsbehinderter Personen (KMP) - Begriffe, Anforderungen, Prüfung - Teil 1: Fahrzeugeigenschaften und Ausstattungen</t>
  </si>
  <si>
    <t>Ersatz für DIN 75078-1:2023-01Siehe Anwendungsbeginn</t>
  </si>
  <si>
    <t>Gegenüber DIN 75078-1:2023-01 wurden folgende Änderungen vorgenommen: a) Abschnitt 2, Normative Verweisungen aktualisiert; b) Erweiterung des Anwendungsbereiches (Teilsatz: ''und nicht für Kraftzeuge für den persönlichen Gebrauch'' gestrichen); c) Präzisierung der ''lichten Innenhöhe'' sowie welche Auffahrrampen verwendet werden dürfen und welche nicht; d) Änderung zur Erstellung des Übereinstimmungszertifikats (muss nur noch auf Verlangen des Anwenders vorgelegt werden); e) Dokument redaktionell überarbeitet.</t>
  </si>
  <si>
    <t>NA 176-06-07 AA</t>
  </si>
  <si>
    <t>DIN 75078-2</t>
  </si>
  <si>
    <t>Kraftfahrzeuge zur Beförderung mobilitätsbehinderter Personen (KMP) - Begriffe, Anforderungen, Prüfung - Teil 2: Rückhaltesysteme</t>
  </si>
  <si>
    <t>Ersatz für DIN 75078-2:2023-01Siehe Anwendungsbeginn</t>
  </si>
  <si>
    <t>Gegenüber DIN 75078-2:2023-01 wurden folgende Änderungen vorgenommen: a) normative Verweisungen aktualisiert und Bezüge zu europäischen Rechtsvorschriften entfernt; b) Anforderungen an das Insassenrückhaltesystem (IRS) konkretisiert; c) Anforderungen an den Beckengurt des IRS konkretisiert; d) Bild 15 und Bild 16 neu hinzugefügt; e) Dokument redaktionell überarbeitet.</t>
  </si>
  <si>
    <t>DIN EN 14056-1</t>
  </si>
  <si>
    <t>Laboreinrichtungen - Empfehlungen für Anordnung und Montage - Teil 1: Allgemeines; Deutsche Fassung EN 14056-1:2025</t>
  </si>
  <si>
    <t>Ersatz für DIN EN 14056:2003-07</t>
  </si>
  <si>
    <t>Gegenüber DIN EN 14056:2003-07 wurden folgende Änderungen vorgenommen: a) grundlegende Überarbeitung des Dokuments, um nun Empfehlungen für die Konstruktion und den Einbau zu geben, während Anforderungen und Empfehlungen zu einzelnen Teilen von Labortischen in zukünftigen Teilen der Normenreihe festgelegt werden; b) redaktionelle Überarbeitung.</t>
  </si>
  <si>
    <t>NA 055-02-02 AA</t>
  </si>
  <si>
    <t>DIN EN 14056-5</t>
  </si>
  <si>
    <t>Laboreinrichtungen - Empfehlungen für Anordnung und Montage - Teil 5: Medienträgersysteme; Deutsche und Englische Fassung prEN 14056-5:2026</t>
  </si>
  <si>
    <t>DIN EN 15154-1</t>
  </si>
  <si>
    <t>Sicherheitsnotduschen - Teil 1: Körperduschen mit Wasseranschluss für Laboratorien; Deutsche Fassung EN 15154-1:2025</t>
  </si>
  <si>
    <t>Ersatz für DIN EN 15154-1:2006-12</t>
  </si>
  <si>
    <t>Gegenüber DIN EN 15154-1:2006-12 wurden folgende Änderungen vorgenommen: a) Anpassungen an die Struktur von DIN EN 15154-5; b) Berücksichtigung von Sicherheitskombinationsduschen (3.3, 4.3); c) Konkretisierung von Anforderungen an die Betriebsanleitung (8.2); d) Erweiterung des informativen Anhang A um Empfehlungen zu Installation, Reinigung und Prüfung; e) Aufnahme eines informativen Anhang B zu Umweltauswirkungen.</t>
  </si>
  <si>
    <t>NA 055-02-03 AA</t>
  </si>
  <si>
    <t>DIN EN 15154-2</t>
  </si>
  <si>
    <t>Sicherheitsnotduschen - Teil 2: Augenduschen mit Wasseranschluss; Deutsche Fassung EN 15154-2:2025</t>
  </si>
  <si>
    <t>Ersatz für DIN EN 15154-2:2006-12</t>
  </si>
  <si>
    <t>Gegenüber DIN EN 15154-2:2006-12 wurden folgende Änderungen vorgenommen: a) Anpassungen an die Struktur von DIN EN 15154-5; b) Konkretisierung von Anforderungen an die Betriebsanleitung (8.2); c) Erweiterung des informativen Anhang A um Empfehlungen zu Installation, Reinigung und Prüfung; d) Aufnahme eines informativen Anhang B zu Umweltauswirkungen.</t>
  </si>
  <si>
    <t>DIN EN 16128</t>
  </si>
  <si>
    <t>Augenoptik - Referenzverfahren für die Bestimmung der Nickellässigkeit von Brillenfassungen und Sonnenbrillen; Deutsche Fassung EN 16128:2025</t>
  </si>
  <si>
    <t>Ersatz für DIN EN 16128:2016-02</t>
  </si>
  <si>
    <t>Gegenüber DIN EN 16128:2016-02 wurden folgende Änderungen vorgenommen: a) Abschnitt 4 wurde geändert, um eine bessere wissenschaftliche Erklärung dafür zu geben, warum eine Probe, die den Beschichtungstest nicht besteht, den Migrationstest bestehen könnte. Außerdem wird darauf hingewiesen, dass der Beschichtungstest kein Screening-Test ist, da ein bestandener Test es ermöglicht, ein Produkt als REACH-konform zu kennzeichnen. Die Warnung, bei der Handhabung der Proben besonders vorsichtig zu sein, um zusätzliche Schäden zu vermeiden, wurde verstärkt; b) in Abschnitt 5 wird betont, dass, wenn eine Probe den Beschichtungstest nicht besteht, alle Teile der Probe mit dem Migrationstest geprüft werden müssen, nicht nur der Teil, der nicht bestanden wurde; c) in Abschnitt 6 wird darauf hingewiesen, dass die Brillengläser in der Brillenfassung benötigt werden, um die Nut während des simulierten Verschleiß- und Korrosionsverfahrens zu schützen. Obwohl sich der neue Anhang A auf EN 12472 bezieht, enthält er Bilder von Halterungen, die verwendet werden können, um Probenrahmen in der Trommel zu halten; d) Abschnitt 7 und Abschnitt 8 verweisen auf den neuen normativen Anhang B, der Hinweise dazu enthält, wo die Seiten zu prüfen sind. Beide empfehlen, die Prüf- oder Blind-Brillengläser während der Prüfungen in der Fassung zu belassen; e) in Abschnitt 7 wurden ausführlichere Hinweise dazu, wo die Fassungen vor der Beschichtungsprüfung abzukleben sind, aufgenommen. Die neuen Qualitätskontrollproben werden im neuen Anhang D erwähnt. Fotografische Aufzeichnungen der Proben sind nun im Prüfbericht erforderlich; f) Abschnitt 8 erlaubt nun die Verwendung eines hermetisch verschlossenen Schranks und eines Laborofens für den Migrationsprozess sowie einer Klimakammer. Die Konzentration der Kontrolllösung wurde verdoppelt und das Volumen halbiert, um eine Überlastung des Testpapiers zu vermeiden, das 10 % größer sein sollte. Auch sind nun fotografische Aufzeichnungen der Proben im Prüfbericht erforderlich; g) die Anhänge B, C und D enthalten fotografische Bilder zur Veranschaulichung der Probenvorbereitung, da sie klarer als Zeichnungen sind. Die Beispiele enthalten keine Herstellerkennzeichnungen und sollen in keiner Weise für einen bestimmten Hersteller oder ein bestimmtes Modell werben; h) Anhang E wurde dahingehend überarbeitet, dass empfohlen wird, die Dichtungsfolie über die Prüf- oder Blindgläser zu falten, anstatt sie um den Rand zu wickeln.</t>
  </si>
  <si>
    <t>NA 027-01-08-08 AK</t>
  </si>
  <si>
    <t>DIN EN 16616</t>
  </si>
  <si>
    <t>Chemische Desinfektionsmittel und Antiseptika - Chemothermische Wäschedesinfektion - Prüfverfahren und Anforderungen (Phase 2, Stufe 2); Deutsche Fassung EN 16616:2022+A1:2025</t>
  </si>
  <si>
    <t>Ersatz für DIN EN 16616:2022-10</t>
  </si>
  <si>
    <t>Gegenüber DIN EN 16616:2022-10 wurden folgende Änderungen vorgenommen: a) Temperaturbereich in Tabelle 1, 5.1, 5.5.2.3 und 5.9.2 spezifiziert; b) Anforderungen an die Waschmaschine in 5.3.2.18 geändert; c) Prüfverfahren in 5.5.2 angepasst; d) In 5.6.2.4 wurde aufgenommen, wie mit Werten bei N&lt;(Index)a&gt;&lt;(hoch)0&gt; &lt; 14 umgegangen werden muss; e) Grenzwerte in 5.7.3 angepasst; f) Prüfbericht in 5.10 um weitere Listenpunkte ergänzt; g) Bild C.1 angepasst; h) Beispiel des Prüfberichts in Anhang F angepasst.</t>
  </si>
  <si>
    <t>NA 176-03-06 AA</t>
  </si>
  <si>
    <t>DIN EN 868-10</t>
  </si>
  <si>
    <t>Verpackungen für in der Endverpackung zu sterilisierende Medizinprodukte - Teil 10: Klebemittelbeschichtete Faservliesmaterialien aus Polyolefinen - Anforderungen und Prüfverfahren; Deutsche und Englische Fassung prEN 868-10:2026</t>
  </si>
  <si>
    <t>Vorgesehen als Ersatz für DIN EN 868-10:2019-03</t>
  </si>
  <si>
    <t>Gegenüber DIN EN 868-10:2019-03 wurden folgende Änderungen vorgenommen: a) Abschnitt 4 ''Allgemeine Anforderungen'' wurde leicht überarbeitet, um Klarheit zu schaffen, und an die anderen Teile der EN 868-Reihe angeglichen, und es wurde eine Erklärung hinzugefügt, die klarstellt, wann die Annahmekriterien gelten; b) Abschnitt 6 ''Umweltdeklarationen'' wurde hinzugefügt und an die anderen Teile der Reihe EN 868 angepasst; c) die Liste der wesentlichen Änderungen wurde in das Vorwort verschoben, so dass der Anhang mit ''Einzelheiten zu wesentlichen technischen Änderungen zwischen dieser Europäischen Norm und der vorherigen Ausgabe'' (früherer Anhang A) gestrichen wurde; d) eine neue Klausel ''Umweltaspekte bei der Prüfung'' wurde zu jedem Prüfverfahren in den Anhängen A bis B hinzugefügt; e) ein neuer Anhang C über Umweltaspekte wurde hinzugefügt.</t>
  </si>
  <si>
    <t>DIN EN 868-5</t>
  </si>
  <si>
    <t>Verpackungen für in der Endverpackung zu sterilisierende Medizinprodukte - Teil 5: Siegelfähige Klarsichtbeutel und -schläuche aus porösem Material und Kunststofffolie - Anforderungen und Prüfverfahren; Deutsche und Englische Fassung prEN 868-5:2026</t>
  </si>
  <si>
    <t>Vorgesehen als Ersatz für DIN EN 868-5:2019-03</t>
  </si>
  <si>
    <t>Gegenüber DIN EN 868-5:2019-03 wurden folgende Änderungen vorgenommen: a) Abschnitt 4 ''Allgemeine Anforderungen'' wurde leicht überarbeitet, um Klarheit zu schaffen, und an die anderen Teile der EN 868-Reihe angeglichen, und es wurde eine Erklärung hinzugefügt, die klarstellt, wann Annahmekriterien gelten; b) Abschnitt 8 ''Umweltdeklarationen'' wurde hinzugefügt und an die anderen Teile der Reihe EN 868 angepasst; c) die Liste der wichtigsten Änderungen wurde in das Vorwort verschoben, so dass der Anhang mit ''Einzelheiten zu wesentlichen technischen Änderungen zwischen dieser Europäischen Norm und der vorherigen Ausgabe'' (früherer Anhang A) gestrichen wurde; d) ein neuer Abschnitt ''Umweltaspekte bei der Prüfung'' wurde zu jedem Prüfverfahren in den Anhängen A bis E hinzugefügt; e) ein neuer Anhang F über Umweltaspekte wurde hinzugefügt.</t>
  </si>
  <si>
    <t>DIN EN 868-8</t>
  </si>
  <si>
    <t>Verpackungen für in der Endverpackung zu sterilisierende Medizinprodukte - Teil 8: Wiederverwendbare Sterilisierbehälter für Dampf-Sterilisatoren nach EN 285 - Anforderungen und Prüfverfahren; Deutsche und Englische Fassung prEN 868-8:2026</t>
  </si>
  <si>
    <t>Vorgesehen als Ersatz für DIN EN 868-8:2019-03</t>
  </si>
  <si>
    <t>Gegenüber DIN EN 868-8:2019-03 wurden folgende Änderungen vorgenommen: a) Abschnitt 4 ''Allgemeine Anforderungen'' wurde zur Klärung leicht überarbeitet und an die anderen Teile der Normenreihe EN 868 angeglichen, und es wurde eine Erklärung zur Geltung der Annahmekriterien hinzugefügt; b) Abschnitt 6 ''Umweltdeklarationen'' wurde hinzugefügt und an die anderen Teile der Normenreihe EN 868 angeglichen; c) die Liste der größeren Änderungen wurde in das Vorwort verschoben, weshalb der Anhang mit den ''Einzelheiten zu wesentlichen technischen Änderungen zwischen dieser Europäischen Norm und der vorherigen Ausgabe'' (der frühere Anhang A) gestrichen wurde; d) der neue Abschnitt ''Umweltaspekte der Prüfung'' wurde zu allen Prüfverfahren in Anhang B, Anhang D, Anhang E, Anhang F und Anhang G hinzugefügt; e) ein neuer Anhang I zu Umweltaspekten wurde hinzugefügt.</t>
  </si>
  <si>
    <t>DIN EN 868-9</t>
  </si>
  <si>
    <t>Verpackungen für in der Endverpackung zu sterilisierende Medizinprodukte - Teil 9: Unbeschichtete Faservliesmaterialien aus Polyolefinen - Anforderungen und Prüfverfahren; Deutsche und Englische Fassung prEN 868-9:2026</t>
  </si>
  <si>
    <t>Vorgesehen als Ersatz für DIN EN 868-9:2019-03</t>
  </si>
  <si>
    <t>Gegenüber DIN EN 868-9:2019-03 wurden folgende Änderungen vorgenommen: a) Abschnitt 4 ''Allgemeine Anforderungen'' wurde leicht überarbeitet, um Klarheit zu schaffen, und an die anderen Teile der EN 868-Reihe angeglichen, und es wurde eine Erklärung hinzugefügt, die klarstellt, wann Annahmekriterien gelten; b) Abschnitt 8 ''Umweltdeklarationen'' wurde hinzugefügt und an die anderen Teile der Reihe EN 868 angepasst; c) die Liste der wesentlichen Änderungen wurde in das Vorwort verschoben, so dass der Anhang mit ''Einzelheiten zu wesentlichen technischen Änderungen zwischen dieser Europäischen Norm und der vorherigen Ausgabe'' (früherer Anhang A) gestrichen wurde; d) ein neuer Anhang A über Umweltaspekte wurde hinzugefügt.</t>
  </si>
  <si>
    <t>DIN EN IEC 60601-2-16</t>
  </si>
  <si>
    <t>Medizinische elektrische Geräte - Teil 2-16: Besondere Festlegungen für die Sicherheit einschließlich der wesentlichen Leistungsmerkmale von Hämodialyse-, Hämodiafiltrations- und Hämofiltrationsgeräten (IEC 60601-2-16:2025); Deutsche Fassung EN IEC 60601-2-16:2025</t>
  </si>
  <si>
    <t>Ersatz für DIN EN IEC 60601-2-16 (VDE 0750-2-16):2020-05Siehe Anwendungsbeginn</t>
  </si>
  <si>
    <t>Gegenüber DIN EN IEC 60601-2-16 (VDE 0750-2-16):2020-05 wurden folgende Änderungen vorgenommen: a) Aktualisierung der Verweisungen auf IEC 60601-1:2005, IEC 60601-1:2005/AMD1:2012 und IEC 60601-1:2005/AMD2:2020, der Verweisungen auf IEC 60601-1-2:2014 und IEC 60601-1-2:2014/AMD1:2020, der Verweisungen auf IEC 60601-1-8:2006, IEC 60601-1-8:2006/AMD1:2012 und IEC 60601-1-8:2006/AMD2:2020, der Verweisungen auf IEC 60601-1-9:2007, IEC 60601-1-9:2007/AMD1:2013 und IEC 60601-1-9:2007/ AMD2:2020, der Verweisungen auf IEC 60601-1-10:2007, IEC 60601-1-10:2007/AMD1:2013 und IEC 60601-1-10:2007/AMD2:2020 sowie der Verweisungen auf IEC 60601-1-11:2015 und IEC 60601-1-11:2015/AMD1:2020; b) Berücksichtigung der wesentlichen Leistungsmerkmale beim Ersten Fehler in Bezug auf IEC 60601-1:2005/AMD1:2012/ISH1:2021; c) Aufnahme der im Dokument 62D/1771A/INF enthaltenen Informationen zu 201.11.8; d) Einbeziehung der zurückgezogenen IEC PAS 63023 [17] als Anhang CC; e) Aufnahme von Anforderungen an die Informationssicherheit (IT-Sicherheit); f) Berücksichtigung von Hämodialysegeräten, die Beutel mit vorgefertigter Dialyseflüssigkeit verwenden; g) Verbesserung der Kennzeichnung; h) weitere geringfügige technische Verbesserungen; i) redaktionelle Verbesserungen.</t>
  </si>
  <si>
    <t>DKE/GUK 804.11</t>
  </si>
  <si>
    <t>DIN EN IEC 60601-2-83</t>
  </si>
  <si>
    <t>Medizinische elektrische Geräte - Teil 2-83: Besondere Festlegungen für die Sicherheit einschließlich der wesentlichen Leistungsmerkmale von Heim-Lichttherapiegeräten (IEC 60601-2-83:2019 + AMD1:2022); Deutsche Fassung EN IEC 60601-2-83:2020 + A11:2021 + A1:2025</t>
  </si>
  <si>
    <t>Ersatz für DIN EN IEC 60601-2-83 (VDE 0750-2-83):2021-05 und DIN EN IEC 60601-2-83/A11 (VDE 0750-2-83/A11):2022-08Siehe Anwendungsbeginn</t>
  </si>
  <si>
    <t>Gegenüber DIN EN IEC 60601-2-83 (VDE 0750-2-83):2021-05 und DIN EN IEC 60601-2-83/A11 (VDE 0750-2-83/A11):2022-08 wurden folgende Änderungen vorgenommen: a) Aktualisierung der Verweisung an die allgemeine Norm IEC 60601-1:2005, IEC 60601-1:2005/AMD1:2012 und IEC 60601-1:2005/AMD2:2020; b) Aktualisierung der Verweisungen an die Normen IEC 60601-1-2:2014 und IEC 60601-1-2:2014/AMD1:2020, IEC 60601-1-6:2010, IEC 60601-1-6:2010/AMD1:2013 und IEC 60601-1-6:2010/AMD2:2020, sowie IEC 60601-1-11:2015 und IEC 60601-1-11:2015/AMD1:2020; c) der Abschnitt der Normativen Verweisungen wurde bearbeitet; d) Abschnitt „zur Beurteilung der Stärke der Hautpigmentierung“ wurde überarbeitet und ergänzt; e) Abschnitt „Eindringen von Wasser oder festen Materialien in ME-Geräte“ wurde überarbeitet; f) Anpassungen der Anhänge ZZA und Anhang ZZB.</t>
  </si>
  <si>
    <t>DKE/K 804</t>
  </si>
  <si>
    <t>DIN EN IEC 61846</t>
  </si>
  <si>
    <t>Ultraschall - Therapeutisch fokussierte Kurzdruckimpulsquellen - Feldeigenschaften (IEC 61846:2025); Deutsche Fassung EN IEC 61846:2025</t>
  </si>
  <si>
    <t>Ersatz für DIN EN 61846:1999-04Siehe Anwendungsbeginn</t>
  </si>
  <si>
    <t>Gegenüber DIN EN 61846:1999-04 wurden folgende Änderungen vorgenommen: a)  Änderung des Titels: „Druckpuls-Lithotripter“ in der vorhergehenden Ausgabe wurde geändert zu „Therapeutisch fokussierte Kurzdruckimpulsquellen“, um die Entwicklung in den relevanten technischen und biomedizinischen Anwendungen derartiger Quellen zu berücksichtigen, die ursprünglich nur für die (Nieren-) Lithotripsie verwendet wurden, während jüngere Anwendungen ein breites Spektrum umfassen, beispielsweise für die Behandlung von Steinerkrankungen, orthopädischen Schmerzen, Gewebe-, Herz- und Hirnerkrankungen. Der Begriff „fokussiert“ wurde hinzugefügt, um IEC 61846 abzugrenzen. Das Begriffselement „kurz“ wurde hinzugefügt, um die Nomenklatur an IEC 63045 anzupassen und IEC 61846 von Normen in den HIFU-/HITU-Feldern zu unterscheiden.  b) Abschnitt 1 und anderswo im Dokument: Die Benennung „Lithotripsie“ wurde geändert zu „Therapie“, um den über Steinerkrankungen hinausgehenden breiten Anwendungsbereich zu berücksichtigen. c)  Abschnitt 3: Die Definitionen der „–6-dB”-Parameter wurden durch „–n‑dB“ ersetzt, um Missverständnisse bezüglich der Signifikanz und Verwendung dieser Parameter zu vermeiden und um neuere Forschungsergebnisse in der Literatur zu berücksichtigen. Aus den gleichen Gründen werden zusätzliche „n-MPa“-Parameter eingeführt. Die Definitionen der „abgeleiteten“ Parameter wurden an die Definitionen in kürzlich veröffentlichten Normen angepasst, zum Beispiel IEC 62127-1. Es wurden neue Definitionen hinzugefügt, die die in der neueren einschlägigen Literatur erscheinenden Parameter beschreiben, zum Beispiel „Impuls“, „Mittelwert des positiven Schalldrucks“, „Kavitationserzeugungsindex“, „Puls-zu-Puls-Variabilität“, „Druckpuls-Gesamtenergiedosis“.  d) Abschnitt 6: Die Benennungen „Fokus-Hydrophon” und „Feld-Hydrophon“ wurden entfernt, um neuere technische Entwicklungen zu berücksichtigen. Neue Benennungen unterscheiden zwischen „Hydrophonen für Druckpuls-Messungen“ und „Hydrophonen für Qualitätssicherung“. e) Anhänge: Beschreibungen, Tabellen und Bilder wurden bearbeitet, um der neueren Fachliteratur und den neueren Normen sowie technischen Entwicklungen Rechnung zu tragen.</t>
  </si>
  <si>
    <t>DIN EN IEC 63203-201-4/A1</t>
  </si>
  <si>
    <t>Tragbare elektronische Geräte und Technologien - Teil 201-4: Elektronische Textilien - Prüfverfahren zur Bestimmung der Abriebfestigkeit von leitfähigen textilen Flächengebilden (IEC 124/321A/CDV:2025); Deutsche und Englische Fassung EN IEC 63203-201-4:2025/prA1:2025</t>
  </si>
  <si>
    <t>Vorgesehen als Änderung von DIN EN IEC 63203-201-4 (VDE 0750-35-201-4):2025-08</t>
  </si>
  <si>
    <t>DKE/K 802</t>
  </si>
  <si>
    <t>DIN EN IEC 63203-403-1</t>
  </si>
  <si>
    <t>Tragbare elektronische Geräte und Technologien - Teil 403-1: Prüfverfahren für Oberflächen-Elektromyographie-Sensoren für tragbare Anwendungen (IEC 124/316/CDV:2025); Deutsche und Englische Fassung prEN IEC 63203-403-1:2025</t>
  </si>
  <si>
    <t>DIN EN IEC 80601-2-52</t>
  </si>
  <si>
    <t>Medizinische elektrische Geräte - Teil 2-52: Besondere Festlegungen für die Sicherheit einschließlich der wesentlichen Leistungsmerkmale von medizinischen Betten für Erwachsene (IEC 62D/2114/CDV:2024); Deutsche und Englische Fassung prEN IEC 80601-2-52:2024</t>
  </si>
  <si>
    <t>Vorgesehen als Ersatz für DIN EN 60601-2-52 (VDE 0750-2-52):2016-04;Ersatz für E DIN EN IEC 80601-2-52 (VDE 0750-2-52):2021-08</t>
  </si>
  <si>
    <t>Gegenüber DIN EN 60601-2-52 (VDE 0750-2-52):2016-04 wurden folgende Änderungen vorgenommen: a) Fortsetzung der Norm IEC 60601-2-52. Diese Norm wurde in Einklang mit der für Kinderbetten geltenden Norm IEC 80601-2-89 gebracht; b) die Benummerung wurde von IEC 60601-2-52 zu IEC 80601-2-52 geändert, um die Zusammenarbeit zwischen ISO und IEC hervorzuheben.</t>
  </si>
  <si>
    <t>DKE/K 805</t>
  </si>
  <si>
    <t>DIN EN IEC 80601-2-71</t>
  </si>
  <si>
    <t>Medizinische elektrische Geräte - Teil 2-71: Besondere Festlegungen für die Sicherheit einschließlich der wesentlichen Leistungsmerkmale von Geräten für die funktionelle Nahinfrarotspektroskopie (NIRS) (IEC 80601-2-71:2025); Deutsche Fassung EN IEC 80601-2-71:2025</t>
  </si>
  <si>
    <t>Ersatz für DIN EN IEC 80601-2-71 (VDE 0750-2-71):2018-12Siehe Anwendungsbeginn</t>
  </si>
  <si>
    <t>Gegenüber DIN EN IEC 80601-2-71 (VDE 0750-2-71):2018-12 wurden folgende Änderungen vorgenommen: a) Abgleich mit IEC 60601-1:2005, IEC 60601-1:2005/AMD1:2012, IEC 60601-1:2005/AMD2:2020, IEC 60601-1-8:2006, IEC 60601-1-8:2006/AMD1:2012, IEC 60601-1-8:2006/AMD2:2020, IEC 60601-1-2:2014, IEC 60601-1-2:2014/AMD1:2020, IEC 60601-1-6:2010, IEC 60601-1-6:2010/AMD1:2013 und IEC 60601-1-6:2010/AMD2:2020; b) zusätzliche Anforderungen an die wesentlichen Leistungsmerkmale; c) zusätzliche Anforderungen an die Hauptbedienfunktionen; d) zusätzliche Anforderungen an den Schutz vor übermäßigen Temperaturen; e) zusätzliche Anforderungen an die Lesbarkeit von Anzeigen für Bediener, die persönliche Schutzausrüstung tragen; f) Harmonisierung mit ISO 20417, wo zutreffend.</t>
  </si>
  <si>
    <t>DKE/GUK 804.5</t>
  </si>
  <si>
    <t>DIN EN ISO 10555-3</t>
  </si>
  <si>
    <t>Intravaskuläre Katheter - Sterile Katheter zur einmaligen Verwendung - Teil 3: Zentrale venöse Katheter (ISO/DIS 10555-3:2026); Deutsche und Englische Fassung prEN ISO 10555-3:2026</t>
  </si>
  <si>
    <t>Vorgesehen als Ersatz für DIN EN ISO 10555-3:2013-11</t>
  </si>
  <si>
    <t>Gegenüber DIN EN ISO 10555-3:2013-11 wurden folgende Änderungen vorgenommen: a) Dokument redaktionell angepasst.</t>
  </si>
  <si>
    <t>NA 176-04-01 AA</t>
  </si>
  <si>
    <t>DIN EN ISO 10555-5</t>
  </si>
  <si>
    <t>Intravaskuläre Katheter - Sterile Katheter zur einmaligen Verwendung - Teil 5: Periphere Katheter mit innen liegender Kanüle (ISO/DIS 10555-5:2026); Deutsche und Englische Fassung prEN ISO 10555-5:2026</t>
  </si>
  <si>
    <t>Vorgesehen als Ersatz für DIN EN ISO 10555-5:2013-11</t>
  </si>
  <si>
    <t>Gegenüber DIN EN ISO 10555-5:2013-11 wurden folgende Änderungen vorgenommen: a) Dokument redaktionell angepasst.</t>
  </si>
  <si>
    <t>DIN EN ISO 10993-1</t>
  </si>
  <si>
    <t>Biologische Beurteilung von Medizinprodukten - Teil 1: Anforderungen und allgemeine Grundsätze für die Beurteilung der biologischen Sicherheit im Rahmen eines Risikomanagementsystems (ISO 10993-1:2025); Deutsche Fassung EN ISO 10993-1:2025</t>
  </si>
  <si>
    <t>Ersatz für DIN EN ISO 10993-1:2021-05</t>
  </si>
  <si>
    <t>Gegenüber DIN EN ISO 10993-1:2021-05 wurden folgende Änderungen vorgenommen: a) vollständige Umstrukturierung des Dokumentes und Änderung des Titels, um sich an den in der DIN EN ISO 14971 beschriebenen Risikomanagementrahmen anzupassen; b) Hinzufügen von Anleitungen und einer Klärung der Berechnung der Expositionsdauer; c) Hinzufügen einer Anleitung zur Charakterisierung des Produkts und zur Ermittlung biologischer Gefährdungen; d) Änderungen der Identifizierung biologischer Effekte (zuvor als biologische Endpunkte bezeichnet); e) Entfernung der Kontaktkategorie ''Medizinprodukte, die von außen mit dem Körperinneren in Kontakt kommen'' und Einordnung in Kategorien, die den spezifischen Gewebekontakt von Produktkomponenten widerspiegeln; f) Änderung des Begriffes ''Effekte nach der Implantation'' zu ''lokale Effekte nach Gewebekontakt'', da einige nicht implantierte Produkte auch diese Art von Bewertung benötigen; g) Überarbeitung des Anhang A, um einen Großteil des Inhalts in den normativen Text zu verschieben; h) Erstellung eines neuen Anhang B zur Erläuterung der Gründe für die in Tabelle 1 bis Tabelle 4 aufgeführten Änderungen der biologischen Effekte; i) Dokument redaktionell überarbeitet.</t>
  </si>
  <si>
    <t>DIN EN ISO 10993-12</t>
  </si>
  <si>
    <t>Biologische Beurteilung von Medizinprodukten - Teil 12: Probenvorbereitung und Referenzmaterialien (ISO 10993-12:2021 + Amd 1:2025); Deutsche Fassung EN ISO 10993-12:2021 + A1:2025</t>
  </si>
  <si>
    <t>Ersatz für DIN EN ISO 10993-12:2021-08</t>
  </si>
  <si>
    <t>Gegenüber DIN EN ISO 10993-12:2021-08 wurden folgende Änderungen vorgenommen: a) Anhang ZA ''Zusammenhang zwischen dieser Europäischen Norm und den grundlegenden Sicherheits- und Leistungsanforderungen der abzudeckenden Verordnung (EU) 2017/745'' überarbeitet; b) in Abschnitt 2 ''Normative Verweisungen'' den Text geändert und normative Verweisungen hinzugefügt; c) in Abschnitt 4 ''Allgemeine Anforderungen'' die informative Verweisung auf ISO 14971 in eine normative geändert; d) in Abschnitt 7 ''Auswahl der Prüfmuster'' die informative Verweisung auf ISO 10993-1 in eine normative geändert; e) in 10.1 die informativen Verweisungen auf ISO 10993-18 und ISO/TS 10993-19 in normative geändert; f) in 10.3.3 eine Empfehlung bzgl. Medizinprodukten, die resorbierbare Werkstoffe enthalten, hinzugefügt; g) Tabelle 1 ''Standardoberflächen und Volumen des Extraktionsmediums'' überarbeitet; h) in 10.3.4 den letzten Satz gestrichen; i) Dokument redaktionell überarbeitet.</t>
  </si>
  <si>
    <t>DIN EN ISO 10993-23</t>
  </si>
  <si>
    <t>Biologische Beurteilung von Medizinprodukten - Teil 23: Prüfungen auf Irritation (ISO 10993-23:2021 + Amd 1:2025); Deutsche Fassung EN ISO 10993-23:2021 + A1:2025</t>
  </si>
  <si>
    <t>Ersatz für DIN EN ISO 10993-23:2021-10</t>
  </si>
  <si>
    <t>Gegenüber DIN EN ISO 10993-23:2021-10 wurden folgende Änderungen vorgenommen: a) in der Einleitung den fünften Absatz ersetzt und mit neuen informativen Verweisungen ergänzt; b) in Abschnitt 4 den zweiten Absatz ersetzt und mit neuen informativen Verweisungen ergänzt; c) in 6.1. den ersten Absatz ersetzt und mit neuen informativen Verweisungen ergänzt; d) in 6.2 den achten Absatz ersetzt und mit neuen informativen Verweisungen ergänzt; e) in 6.3.1 im zweiten Absatz Text und Fußnoten hinzugefügt sowie im dritten Absatz Text hinzugefügt; f) in 6.4.2 die ANMERKUNG ersetzt; g) in 6.6.3, erster Spiegelstrich, den ersten Satz ersetzt; h) in 6.6.3 alle drei Anmerkungen nummeriert und ANMERKUNG 2 ersetzt; i) in 6.7.1, nach dem zweiten Spiegelstrich, eine ANMERKUNG hinzugefügt; j) 6.7.2, erster Spiegelstrich, den Listeneintrag ersetzt; k) in 6.7.2 alle Anmerkungen nummeriert und ANMERKUNG 3 hinzugefügt; l) in 6.10 den zweiten Absatz ersetzt; m) in Anhang C, PLATTENBELEGUNG FÜR DIE MESSUNG, den ersten Absatz ersetzt; n) in der Legende zu Tabelle C.6 ''SkinEthic RHE'' durch ''SkinEthic™ RHE'' ersetzt; o) Tabelle C.7 und Tabelle C.8 neu hinzugefügt; p) in Anhang C, Prüfung der Wellenlänge, im ersten Satz ''Tabelle C.7'' durch ''Tabelle C.9'' ersetzt und die ehemalige Tabelle C.7 durch Tabelle C.9 ersetzt; q) in Anhang C, CHARAKTERISIERUNG DER PRÜFMUSTER, ''(siehe Tabelle C.8)'' durch ''(siehe Tabelle C.10)'' ersetzt und Tabelle C.8 wird in Tabelle C.10 umnummeriert; r) Literaturhinweise aktualisiert; s) Dokument redaktionell aufbereitet.</t>
  </si>
  <si>
    <t>DIN EN ISO 11238</t>
  </si>
  <si>
    <t>Medizinische Informatik - Identifikation von Arzneimitteln - Dateielemente und Strukturen zur eindeutigen Identifikation und zum Austausch von vorgeschriebenen Informationen zu Stoffen (ISO/DIS 11238:2026); Deutsche und Englische Fassung prEN ISO 11238:2026</t>
  </si>
  <si>
    <t>Vorgesehen als Ersatz für DIN EN ISO 11238:2018-11</t>
  </si>
  <si>
    <t>Gegenüber DIN EN ISO 11238:2018-10 wurden folgende Änderungen vorgenommen: a) Korrekturen an den Elementen zur Beschreibung der Art des chemischen Stoffes; b) weitere redaktionelle Anpassungen im Dokument; c) anzumerken ist, dass der Abschnitt über die spezifizierte Stoffgruppe 4 in diesem Dokument nicht aktualisiert wurde, und die Autoren erkennen an, dass das vorgeschlagene Modell aktualisiert werden müsste. Ein Vorschlag für ein Arbeitspaket wurde jedoch angenommen und wird derzeit im Rahmen von ISO/TC 215, Health informatics, im Zusammenhang mit der eindeutigen Identifizierung und dem Austausch von Informationen über Herstellungsprozesse und -kontrollen von Produkten und Substanzen (ISO/NP 26060) entwickelt. Sobald dieses Dokument fertiggestellt ist, wird es den Abschnitt über die spezifizierte Stoffgruppe 4 in den Spezifikationen ISO 11238 und ISO/TS 19844 aufheben und ersetzen.</t>
  </si>
  <si>
    <t>DIN EN ISO 11737-3</t>
  </si>
  <si>
    <t>Sterilisation von Produkten für die Gesundheitsfürsorge - Mikrobiologische Verfahren - Teil 3: Prüfung bakterieller Endotoxine (ISO 11737-3:2023); Deutsche und Englische Fassung prEN ISO 11737-3:2026</t>
  </si>
  <si>
    <t>DIN EN ISO 11929-1</t>
  </si>
  <si>
    <t>Bestimmung der charakteristischen Grenzen (Erkennungsgrenze, Nachweisgrenze und Grenzen des Überdeckungsintervalls) bei Messungen ionisierender Strahlung - Grundlagen und Anwendungen - Teil 1: Elementare Anwendungen (ISO/FDIS 11929-1:2025); Deutsche und Englische Fassung prEN ISO 11929-1:2025</t>
  </si>
  <si>
    <t>Vorgesehen als Ersatz für DIN EN ISO 11929-1 (VDE 0493-9291):2021-11</t>
  </si>
  <si>
    <t>Gegenüber DIN EN ISO 11929-1 (VDE 0493-9291):2021-11 wurden folgende Änderungen vorgenommen: a) Korrektur der internen Verweisungen innerhalb des Textes; b) Korrektur von Gleichung (3), Gleichung (A.5) und Gleichung (B.3); c) Korrektur der Definitionen von Erkennungsgrenze (3.12) und Nachweisgrenze (3.13); d) Aufnahme von ANMERKUNG 3 in 5.8 zur Klarstellung; e) Ergänzung der ANMERKUNG in 9.1; f) Korrektur des ersten Absatzes in ANMERKUNG 2 von Abschnitt 10; g) Korrektur des achten Absatzes in Anhang B.</t>
  </si>
  <si>
    <t>DIN EN ISO 11929-2</t>
  </si>
  <si>
    <t>Bestimmung der charakteristischen Grenzen (Erkennungsgrenze, Nachweisgrenze und Grenzen des Überdeckungsintervalls) bei Messungen ionisierender Strahlung - Grundlagen und Anwendungen - Teil 2: Fortgeschrittene Anwendungen (ISO/FDIS 11929-2:2025); Deutsche und Englische Fassung prEN ISO 11929-2:2025</t>
  </si>
  <si>
    <t>Vorgesehen als Ersatz für DIN EN ISO 11929-2 (VDE 0493-9292):2021-11</t>
  </si>
  <si>
    <t>Gegenüber DIN EN ISO 11929-2 (VDE 0493-9292):2021-11 wurden folgende Änderungen vorgenommen: a) Korrektur der internen Verweisungen innerhalb des Textes; b) Korrektur der Definitionen von Erkennungsgrenze (3.12) und Nachweisgrenze (3.13); c) redaktionelle Korrektur in Abschnitt 7; d) Korrektur von Gleichung (B.3); e) Korrektur von Gleichung (B.17); f) Korrektur von Gleichung (B.27); g) redaktionelle Korrektur in B.4.</t>
  </si>
  <si>
    <t>DIN EN ISO 11929-3</t>
  </si>
  <si>
    <t>Bestimmung der charakteristischen Grenzen (Erkennungsgrenze, Nachweisgrenze und Grenzen des Überdeckungsintervalls) bei Messungen ionisierender Strahlung - Grundlagen und Anwendungen - Teil 3: Anwendung von Entfaltungstechniken (ISO/FDIS 11929-3:2025); Deutsche und Englische Fassung prEN ISO 11929-3:2025</t>
  </si>
  <si>
    <t>Vorgesehen als Ersatz für DIN EN ISO 11929-3 (VDE 0493-9293):2021-11</t>
  </si>
  <si>
    <t>Gegenüber DIN EN ISO 11929-3 (VDE 0493-9293):2021-11 wurden folgende Änderungen vorgenommen: a) Korrektur der internen Verweisungen innerhalb des Textes; b) Korrektur der Definitionen von Erkennungsgrenze (3.12) und Nachweisgrenze (3.13); c) Korrektur von Abschnitt 4 entsprechend den Kommentaren; d) Korrektur von Gleichung (B.2) und Gleichung (B.4); e) Korrektur des achten Absatzes in B.3.2; f) Korrektur des ersten Absatzes in B.3.5; g) Korrektur des siebten Absatzes in B.5.2.</t>
  </si>
  <si>
    <t>DIN EN ISO 12870</t>
  </si>
  <si>
    <t>Augenoptik - Brillenfassungen - Anforderungen und Prüfverfahren (ISO 12870:2024); Deutsche Fassung EN ISO 12870:2025</t>
  </si>
  <si>
    <t>Ersatz für DIN EN ISO 12870:2018-07</t>
  </si>
  <si>
    <t>Gegenüber DIN EN ISO 12870:2018-07 wurden folgende Änderungen vorgenommen: a) gerahmte Aufsteckscheiben, Korrektionseinsätze und durch additive Fertigung hergestellte Brillenfassungen sind nun im Anwendungsbereich enthalten; b) zusätzliche Begriffe; c) Erläuterung der Prüfungen, die für die biologischen Eigenschaften von als Sonderanfertigung angefertigten Brillenfassungen in Tabelle 1 (in 4.1) durchzuführen sind; d) einige Umstellungen und zusätzlicher Text in 4.2; e) Vereinfachung des Textes in 4.2, um ihn allgemeiner zu gestalten, und Hinzufügung einer Anmerkung zu Magneten; f) zusätzlicher Text wurde in 4.12.3 und 8.5 hinzugefügt, um hervorzuheben, dass die Einrichtung Drehbewegungen der ''feststehenden'' Seite verhindert; g) geringfügige Änderungen in 4.2, 6.1, 8.5.2.3, 8.6, 8.7 (mit einem neuen Anhang E), Abschnitt 9 und 10.3; h) 4.5 und 4.9 sind nun optional, während die ursprünglichen 10.5 und 10.6 nun in einer Anmerkung zu 4.2 enthalten sind; i) Abschnitt 10.1 verweist auf einen informativen Anhang F über Informationen zur Handhabung von Brillenfassungen.</t>
  </si>
  <si>
    <t>DIN EN ISO 14607</t>
  </si>
  <si>
    <t>Nichtaktive chirurgische Implantate - Mammaimplantate - Besondere Anforderungen (ISO 14607:2024); Deutsche Fassung EN ISO 14607:2025</t>
  </si>
  <si>
    <t>Ersatz für DIN EN ISO 14607:2018-10</t>
  </si>
  <si>
    <t>Gegenüber DIN EN ISO 14607:2018-10 wurden folgende Änderungen vorgenommen: a) Unterabschnitt zu Spurenelementen (6.4) wurde überarbeitet; b) Text hinsichtlich biologischer Beurteilung und Risikomanagement wurde überarbeitet und im allgemeinen Teil des Unterabschnitts zu präklinischer Bewertung (7.2.1) ausgeweitet; c) Unterabschnitt zu Oberflächenverunreinigung (7.2.3.8) wurde zu partikuläre Verunreinigung umbenannt und vollständig überarbeitet; d) Anforderungen hinsichtlich Implantationsstudien wurden hinzugefügt (7.2.5); e) Anforderungen zur klinischen Bewertung wurden ausgeweitet (7.3); f) Oberflächenkategorie wurde zu den Kennzeichnungsanforderungen hinzugefügt (11.3); g) Anhang C ''Mechanische Prüfungen eines Mammaimplantats im implantierbaren Zustand'' wurde ausgeweitet und überarbeitet; h) das Prüfverfahren zur Ermüdungsbeständigkeit (Abschnitt C.1 und Abschnitt C.3) wurde überarbeitet und ausgeweitet; i) Anhang F ''Prüfung der Penetration von Silikongelen (nur für Silikon–Füllmaterialien)'' wurde neu strukturiert und der Text präzisiert; j) Anhang G ''Beurteilung der Silikondiffusion aus Mammaimplantaten durch ein In–vitro–Verfahren'' wurde gestrichen, weil übereingekommen wurde, dass das im Anhang gegebene Prüfverfahren nicht seinen Zweck erfüllte; k) Anhang H ''Prüfung zu Oberflächencharakteristika'' wurde neu nummeriert als Anhang G und zu normativ geändert, vollständig überarbeitet und eine erweiterte Oberflächenklassifizierung wurde hinzugefügt; l) Anhang J ''Prüfungen zur Oberflächenpartikelkontamination'' wurde neu hinzugefügt; m) der Text der Unterabschnitte zu Prüfberichten in allen Anhängen wurden so weit wie möglich vereinheitlicht; n) das Dokument wurde redaktionell überarbeitet.</t>
  </si>
  <si>
    <t>NA 027-05-07 AA</t>
  </si>
  <si>
    <t>DIN EN ISO 14644-15</t>
  </si>
  <si>
    <t>Reinräume und zugehörige Reinraumbereiche - Teil 15: Bewertung der Reinraumtauglichkeit von Ausrüstungsgegenständen und Materialien anhand der chemischen Luft- und Oberflächenkonzentration (ISO/FDIS 14644-15:2025); Deutsche und Englische Fassung prEN ISO 14644-15:2025</t>
  </si>
  <si>
    <t>Vorgesehen als Ersatz für DIN EN ISO 14644-15:2018-03</t>
  </si>
  <si>
    <t>Gegenüber DIN EN ISO 14644-15:2018-03 wurden folgende Änderungen vorgenommen: a) Begriff ''Klasse'' (Klassifizierung, klassifiziert) gegebenenfalls durch ''Niveau'' oder ''Beurteilung'' ersetzt, und der Satz in der Einleitung entsprechend umformuliert; b) Ausdruck ''ist zu'' durch ''müssen'' ersetzt; c) Verweisungen gegebenenfalls aktualisiert; d) Verweisungen, die im Text nicht erwähnt werden, aus den Literaturhinweisen entfernt; e) Dokument redaktionell überarbeitet.</t>
  </si>
  <si>
    <t>DIN EN ISO 15087</t>
  </si>
  <si>
    <t>Zahnheilkunde - Dentale Wurzelheber (ISO 15087:2025); Deutsche Fassung EN ISO 15087:2025</t>
  </si>
  <si>
    <t>Ersatz für DIN EN ISO 15087-1:2002-03, DIN EN ISO 15087-2:2000-10, DIN EN ISO 15087-3:2000-10, DIN EN ISO 15087-4:2000-10, DIN EN ISO 15087-5:2000-10 und DIN EN ISO 15087-6:2000-10</t>
  </si>
  <si>
    <t>Gegenüber DIN EN ISO 15087-1:2002-03, DIN EN ISO 15087-2:2000-10, DIN EN ISO 15087-3:2000-10, DIN EN ISO 15087-4:2000-10, DIN EN ISO 15087-5:2000-10 und DIN EN ISO 15087-6:2000-10 wurden folgende Änderungen vorgenommen: a) ISO 15087-1, ISO 15087-2, ISO 15087-3, ISO 15087-4, ISO 15087-5 und ISO 15087-6 in einem Dokument zusammengefasst; b) Dokument mit ISO 4865-1 harmonisiert; c) Anforderung an Wiederaufbereitung in 4.7 hinzugefügt; d) Anhang A, Anhang B, Anhang C und Anhang D aus ISO 15087-1:1999 gestrichen; e) Dokument redaktionell überarbeitet.</t>
  </si>
  <si>
    <t>DIN EN ISO 16671</t>
  </si>
  <si>
    <t>Ophthalmische Implantate - Spüllösungen für die ophthalmische Chirurgie (ISO 16671:2025); Deutsche Fassung EN ISO 16671:2025</t>
  </si>
  <si>
    <t>Ersatz für DIN EN ISO 16671:2018-03</t>
  </si>
  <si>
    <t>Gegenüber DIN EN ISO 16671:2018-03 wurden folgende Änderungen vorgenommen: a) Aufnahme der anwendbaren Abschnitte aus ISO 14630 in das gesamte Dokument und Streichung aller Verweise auf diese Norm. Darüber hinaus wurde klargestellt, dass ophthalmische Spüllösungen (OIS) von ihrem Verwendungszweck her keine Implantate sind, aber wahrscheinlich einige der mit nicht aktiven Implantaten verbundenen Risiken teilen. Daher wurden die folgenden Abschnitte und Unterabschnitte überarbeitet: Abschnitt 4, Abschnitt 5, Abschnitt 7 und 9.1; b) Klarstellungen der Begriffe in 3.1, 3.2, 3.3, 3.4; c) Überarbeitung von 5.1 für eine genauere Beschreibung der Konstruktionsmerkmale; d) Überarbeitung von Abschnitt 7 zur Klarstellung der Risiken im Zusammenhang mit Komponenten von OIS (OIS, en: ophthalmic irrigation solution), die mit Ethylenoxid (EO) sterilisiert wurden; e) Überarbeitung von Abschnitt 8 zur Klarstellung, dass die Echtzeit-Prüfung der Haltbarkeitsdauer durchgeführt werden muss und die beschleunigte Prüfung der Haltbarkeitsdauer optional ist; f) Überarbeitung von Anhang E zur zusätzlichen Klarstellung der Anzahl der an der Studie teilnehmenden Prüf- und Kontrollaugen und dass die Verwendung von Medikamenten während der Studie die Studienergebnisse möglicherweise beeinflussen könnten; g) Anhang F wurde von informativ in normativ geändert und es wurde klargestellt, dass in den Prüf- und Kontrollgruppen das gleiche intraokulare chirurgische Verfahren durchgeführt wird, und die erste postoperative Messung des intraokularen Drucks (IOP, en: intraocular pressure) wurde von 6 h ± 2 h auf 8 h ± 2 h geändert, um die Auswirkung der Spüllösung auf den intraokularen Druck zu erfassen und sie an ISO 15798:2022, F.2, anzugleichen; h) Aufnahme von Anhang G; i) das Beispiel für die Berechnung der Anzahl von Prüfpersonen ist in Anhang H enthalten; j) Berichtigung von Gleichung (H.1) und Gleichung (H.2).</t>
  </si>
  <si>
    <t>DIN EN ISO 17099</t>
  </si>
  <si>
    <t>Strahlenschutz - Leistungskriterien für Laboratorien, die den Zytokinese-Block-Mikrokerntest (CBMN) in peripheren Blutlymphozyten für die biologische Dosimetrie verwenden (ISO 17099:2024); Deutsche Fassung EN ISO 17099:2024</t>
  </si>
  <si>
    <t>Ersatz für DIN EN ISO 17099:2024-10</t>
  </si>
  <si>
    <t>Gegenüber DIN EN ISO 17099:2020-03 wurden folgende Änderungen vorgenommen: a) kleinere Änderungen im gesamten Text; b) Umstrukturierung des Dokuments zur besseren Harmonisierung mit anderen Normen zu Biodosimetrie; c) Hinzufügung von 7.2.7 Datensicherheitsplan; d) zusätzliche Anforderungen an den Bericht über die Expositionsbedingungen für die Kalibrierungskurve in 10.2; e) Lockerung der Anzahl der Personen, die für jede Altersgruppe zur Ermittlung der Hintergrund-Mikrokernhäufigkeit erforderlich sind, wobei die Festlegung dem Leiter des Laboratoriums überlassen wird (10.3); f) Hinzufügung von Einzelheiten zur Bestimmung der minimalen auflösbaren Dosis (10.4), der absorbierten Dosis (11.2.4) und der Unsicherheit (11.2.5); g) Streichung der Verweisung auf den Varianzkoeffizienten bei der Bestimmung des Fachwissens, wobei der Schwerpunkt auf der Verwendung von 95 %-Konfidenzintervallen zur Bestimmung des Fachwissens liegt (11.1.3); h) Hinzufügung einer Verweisung auf andere Expositionsszenarien (11.2.8); i) Streichung des Anhangs über die automatisierte Bewertung von Mikrokernen, da er als nicht in den Anwendungsbereich der Norm fallend angesehen wurde; j) Hinzufügung eines Mustergruppenberichts (Anhang E); k) Hinzufügung eines detaillierten Anhangs (Anhang F) zur Berechnung der Entscheidungsschwelle und der Nachweisgrenze zusammen mit einer Probenberechnung und einem R-Skript zur Durchführung dieser Berechnungen. Gegenüber DIN EN ISO 17099:2024-10 wurden folgende Korrekturen vorgenommen: a) in 9.3, wurde das Wort ''mindestens'' gestrichen; b) in 9.4.2.2, d) wurde ''intensiver'' mit ''weniger intensiv'' ersetzt; b) Korrektur der Gleichung (1) in 10.2; c) in 11.2.4 wurde ''Gleichung'' durch ''Gleichung (4)'' ersetzt; d) in Abschnitt F.1 wurde ''siehe Beispiel des R-Skripts in Abschnitt F.1'' durch ''siehe Beispiel des R-Skripts in Abschnitt F.2'' ersetzt.</t>
  </si>
  <si>
    <t>DIN EN ISO 17117-1</t>
  </si>
  <si>
    <t>Medizinische Informatik - Terminologische Ressourcen - Teil 1: Merkmale (ISO 17117-1:2025); Englische Fassung EN ISO 17117-1:2025</t>
  </si>
  <si>
    <t>Ersatz für DIN EN ISO 17117-1:2023-09</t>
  </si>
  <si>
    <t>Gegenüber DIN EN ISO 17117-1:2023-09 wurden folgende Änderungen vorgenommen: a) Aktualisierung bzw. Löschung einiger Quellenangaben in Abschnitt 3 ''Begriffe''; b) Ergänzung des Begriffs 3.1.15; c) Aktualisierung einiger Beispiele in Abschnitt 4; d) Löschung einiger Auflistungseinträge in Abschnitt 5; e) Löschung des bisherigen Anhangs A; f) Aktualisierung der Literaturhinweise.</t>
  </si>
  <si>
    <t>DIN EN ISO 17254</t>
  </si>
  <si>
    <t>Zahnheilkunde - Spiralfedern für die Kieferorthopädie (ISO/DIS 17254:2026); Deutsche und Englische Fassung prEN ISO 17254:2026</t>
  </si>
  <si>
    <t>Vorgesehen als Ersatz für DIN EN ISO 17254:2021-07</t>
  </si>
  <si>
    <t>Gegenüber DIN EN ISO 17254:2021-07 wurden die folgenden Änderungen vorgenommen:  a) Begriffe (z. B. Schraubenfeder) mit denen in ISO 26909 harmonisiert; b) Bild 1 und Bild 2 überarbeitet; c) Abschnitt 4 neu gegliedert, um ihn mit anderen von ISO/TC 106 erstellten Dokumenten (z. B. ISO 22674) in Einklang zu bringen.</t>
  </si>
  <si>
    <t>NA 014-00-18 AA</t>
  </si>
  <si>
    <t>DIN EN ISO 17256</t>
  </si>
  <si>
    <t>Anästhesie- und Beatmungsgeräte - Schläuche und Verbindungsstücke für die respiratorische Therapie (ISO 17256:2024); Deutsche und Englische Fassung prEN ISO 17256:2026</t>
  </si>
  <si>
    <t>DIN EN ISO 18730</t>
  </si>
  <si>
    <t>Anästhesie- und Beatmungsgeräte - Systeme zum Auffangen von gebrauchten flüchtigen Anästhesiemitteln (ISO/DIS 18730:2026); Deutsche und Englische Fassung prEN ISO 18730:2026</t>
  </si>
  <si>
    <t>DIN EN ISO 18969</t>
  </si>
  <si>
    <t>Klinische Bewertung von Medizinprodukten (ISO/DIS 18969:2025); Deutsche und Englische Fassung prEN ISO 18969:2025</t>
  </si>
  <si>
    <t>NA 027-07-20-01 AK</t>
  </si>
  <si>
    <t>DIN EN ISO 19253</t>
  </si>
  <si>
    <t>Sterilisation von Produkten für die Gesundheitsfürsorge - Feuchte Hitze - Anforderungen an Sterilisatoren für die Endsterilisation von wässrigen Flüssigkeiten in geschlossenen Behältern (ISO/DIS 19253:2026); Deutsche und Englische Fassung prEN ISO 19253:2026</t>
  </si>
  <si>
    <t>NA 176-03-03 AA</t>
  </si>
  <si>
    <t>DIN EN ISO 21243</t>
  </si>
  <si>
    <t>Strahlenschutz - Leistungskriterien für Laboratorien zur Durchführung der initialen zytogenetischen Triage bei großen radiologischen oder nuklearen Notfällen - Allgemeine Grundsätze und Anwendung für die dizentrische Chromosomenanalyse (ISO 21243:2022); Deutsche Fassung EN ISO 21243:2025</t>
  </si>
  <si>
    <t>DIN EN ISO 21388-1</t>
  </si>
  <si>
    <t>Akustik - Hörgeräteanpassungsmanagement (HAFM) - Teil 1: Allgemeiner Prozess (ISO/DIS 21388-1:2025); Deutsche und Englische Fassung prEN ISO 21388-1:2025</t>
  </si>
  <si>
    <t>Vorgesehen als Ersatz für DIN EN ISO 21388 (VDE 0753-388):2022-01</t>
  </si>
  <si>
    <t>Gegenüber DIN EN ISO 21388 (VDE 0753-388):2022-01 wurden folgende Änderungen vorgenommen: a) Anpassung des Titels; b) redaktionelle Änderungen inklusive Aktualisierungen von Website-Links.</t>
  </si>
  <si>
    <t>DIN EN ISO 23401-1</t>
  </si>
  <si>
    <t>Zahnheilkunde - Unterfütterungswerkstoffe - Teil 1: Harte Werkstoffe (ISO/DIS 23401-1:2026); Deutsche und Englische Fassung prEN ISO 23401-1:2026</t>
  </si>
  <si>
    <t>Vorgesehen als Ersatz für DIN EN ISO 23401-1:2023-08</t>
  </si>
  <si>
    <t>Gegenüber DIN EN ISO 23401-1:2023-08 wurden folgende Änderungen vorgenommen: a) Anpassung des Titels von ''Unterfütterungswerkstoffe am Behandlungsstuhl'' zu ''Unterfütterungswerkstoffe''.</t>
  </si>
  <si>
    <t>DIN EN ISO 23401-2</t>
  </si>
  <si>
    <t>Zahnheilkunde - Unterfütterungswerkstoffe - Teil 2: Weichbleibende Materialien für den kurzzeitigen Einsatz (ISO/DIS 23401-2:2026); Deutsche und Englische Fassung prEN ISO 23401-2:2026</t>
  </si>
  <si>
    <t>Vorgesehen als Ersatz für DIN EN ISO 10139-1:2018-07</t>
  </si>
  <si>
    <t>Gegenüber DIN EN ISO 10139-1:2018-07 wurden folgende Änderungen vorgenommen: a) neue Normnummer vergeben; b) in der Einleitung eine Erklärung zum Zweck der Gruppierungsarbeit hinzugefügt; c) normative Verweisungen aktualisiert; d) Abschnitt 3 ''Begriffe'' überarbeitet; e) in Bild 1 die Position der Eindringpunkte und die Legende korrigiert; f) 7.4.1 ''Prüfeinrichtung'' umstrukturiert und ''Lineal'' hinzugefügt; g) 7.4.2 ''Prüfeinrichtung und Materialien'' umstrukturiert und ''Ultraschallbad'' und ''Wasser'' hinzugefügt, ''Zeitmessgerät'' gestrichen und ''Mikroskop'' in ''Mikroskop oder Lupe'' geändert; h) Werte im Dokument teilweise um Grenzabweichungen ergänzt; i) Literaturhinweise aktualisiert; j) Dokument redaktionell überarbeitet.</t>
  </si>
  <si>
    <t>DIN EN ISO 23401-3</t>
  </si>
  <si>
    <t>Zahnheilkunde - Unterfütterungswerkstoffe - Teil 3: Weichbleibende Materialien für den Langzeitgebrauch (ISO/DIS 23401-3:2026); Deutsche und Englische Fassung prEN ISO 23401-3:2026</t>
  </si>
  <si>
    <t>Vorgesehen als Ersatz für DIN EN ISO 10139-2:2016-12</t>
  </si>
  <si>
    <t>Gegenüber DIN EN ISO 10139-2:2016-12 wurden folgende Änderungen vorgenommen: a) neue Normnummer vergeben; b) in der Einleitung eine Erklärung zum Zweck der Gruppierungsarbeit hinzugefügt; c) normative Verweisungen aktualisiert; d) Abschnitt 3 ''Begriffe'' überarbeitet; e) 7.1 ''Umgebungsbedingungen für die Prüfung'' überarbeitet; f) 7.4.1.1 ''Polyesterfolie'' gestrichen; g) Legende und Anmerkung zu Bild 2 gestrichen; h) 7.4.2 ''Prüfeinrichtung'' umstrukturiert und ''Kreisförmiger Ring'', ''Weichmacherfreie Polymerfolie'' und ''Stoppuhr'' hinzugefügt sowie ''Hydraulische Presse oder Handpresse und Schraubzwinge'' gestrichen; i) 7.4.3 ''Herstellung der Probekörper'' überarbeitet; j) bisherige Unterabschnitte 8.2 ''Kennzeichnung'' und 8.3 ''Gebrauchsanweisung des Herstellers'' zu 8.2 ''Kennzeichnung und Gebrauchsanweisung des Herstellers'' zusammengefasst und in Form einer Tabelle überarbeitet; k) Werte im Dokument teilweise um Grenzabweichungen ergänzt; l) Literaturhinweise aktualisiert; m) Dokument redaktionell überarbeitet.</t>
  </si>
  <si>
    <t>DIN EN ISO 23908</t>
  </si>
  <si>
    <t>Schutz vor Stich- und Schnittverletzung - Anforderungen und Prüfverfahren - Schutzmechanismen für einmalig zu verwendende Kanülen, Einführhilfen für Katheter und Kanülen für Bluttests, Überwachung, Probenahme und Verabreichung medizinischer Substanzen (ISO 23908:2024); Deutsche Fassung EN ISO 23908:2025</t>
  </si>
  <si>
    <t>Ersatz für DIN EN ISO 23908:2013-10</t>
  </si>
  <si>
    <t>Gegenüber DIN EN ISO 23908:2013-10 wurden folgende Änderungen vorgenommen: a) der Anwendungsbereich wurde erweitert, um Einwegkanülen, Einführhilfen für Katheter und Kanülen für Bluttests, Überwachung, Probenahme und Verabreichung medizinischer Substanzen abzudecken; b) es wird Bezug genommen auf die aktuellen Normen für Medizinprodukte: ISO 14971, IEC 62366-1, ISO 11608-1, ISO 20417; c) eine Fallprüfung wurde hinzugefügt mit der Nichtzugänglichkeit der Schneide als Kriterium für Bestehen/Nichtbestehen, um eine häufige Fehlgebrauchssituation abzudecken und eine potenzielle Erhöhung des Risikos von Verletzungen durch Schneiden zu vermeiden; d) es wurden Aktualisierungen der Gauge R&amp;R-Anforderungen der Prüfverfahren für die zerstörende Prüfung hinzugefügt (Schwellenwert von höchstens 30 % des Spezifikationsintervalls bei der zerstörenden Prüfung anstelle von 20 % bei jeder anderen Messung); e) eine neue Anforderung für A-SIPM wurde hinzugefügt, um (offensichtliche oder nicht offensichtliche) Fehlgebrauchssituationen in die Risikobeurteilung einzubeziehen und sie durch das Produktdesign so weit wie möglich zu entschärfen; f) eine neue Anforderung, eine Kraft von mindestens 5 N anzuwenden, um den Zugang zur Schneide zu erzwingen, wurde hinzugefügt; g) der normative Anhang A wurde überarbeitet, um die Verfahren zur Prüfung des Zugangs zur Schneide im gesicherten Zustand und nach einem freien Fall aufzunehmen; h) die Wiederverwertung des Geräts und des SIPM wurde nur als Möglichkeit hinzugefügt und kann in den Lebenszyklus des Geräts einbezogen werden; i) redaktionelle Änderungen der Norm.</t>
  </si>
  <si>
    <t>NA 176-04-02 AA</t>
  </si>
  <si>
    <t>DIN EN ISO 27269</t>
  </si>
  <si>
    <t>Medizinische Informatik - Internationale Patienten-Kurzakte (ISO 27269:2025); Deutsche Fassung EN ISO 27269:2025</t>
  </si>
  <si>
    <t>Ersatz für DIN EN ISO 27269:2022-08</t>
  </si>
  <si>
    <t>Gegenüber DIN EN ISO 27269:2022-08 wurden folgende Änderungen vorgenommen: a) die IPS-Abschnitte ''Warnungen'' und ''Krankengeschichte des Patienten'' wurden hinzugefügt; b) die Details ''Grenzüberschreitend'' und ''Herkunft'' wurden in einen Abschnitt ''Organisationsübergreifend'' zusammengefasst (Abschnitt 25); c) in Abschnitt 3 wurden die Definitionen an ISO 13940:2015 angepasst.</t>
  </si>
  <si>
    <t>Medizinische Informatik - Informationssicherheitsmanagement im Gesundheitswesen bei Verwendung der ISO/IEC 27002 (ISO 27799:2025); Englische Fassung EN ISO 27799:2026</t>
  </si>
  <si>
    <t>Ersatz für DIN EN ISO 27799:2016-12</t>
  </si>
  <si>
    <t>Gegenüber DIN EN ISO 27799:2016-12 wurden die folgenden Änderungen vorgenommen: a) Angleichung an die neue Struktur von ISO/IEC 27002:2022 und andere Änderungen an dieser Norm gegenüber der vorherigen Version; b) Überarbeitung und Hinzufügung von gesundheitsrelevanten Kontrollen; c) Streichung von Inhalten, die ursprünglich nur in der zweiten Ausgabe dieses Dokuments enthalten waren, dann aber in ISO/IEC 27002:2022 aufgenommen wurden; d) Hinzufügung von informativen Anhängen mit i) zusätzlichen Leitlinien zur Cybersicherheit in Gesundheitsorganisationen, basierend auf ISO/TS 14441:2013, 5.3, und ii) Beispielen für Sicherheits- und Datenschutzanforderungen für Gesundheitsinformationssysteme.</t>
  </si>
  <si>
    <t>DIN EN ISO 3630-1</t>
  </si>
  <si>
    <t>Zahnheilkunde - Endodontische Instrumente - Teil 1: Allgemeine Anforderungen (ISO/DIS 3630-1:2026); Deutsche und Englische Fassung prEN ISO 3630-1:2026</t>
  </si>
  <si>
    <t>Vorgesehen als Ersatz für DIN EN ISO 3630-1:2020-01</t>
  </si>
  <si>
    <t>Gegenüber DIN EN ISO 3630-1:2020-01 wurden folgende Änderungen vorgenommen: a) normative Verweisungen aktualisiert; b) Klärung von Begriffen und Symbolen, um eine Angleichung an die anderen Teile der Normenreihe ISO 3630 zu erreichen; c) Literaturhinweise aktualisiert; d) Dokument redaktionell überarbeitet.</t>
  </si>
  <si>
    <t>DIN EN ISO 3826-2</t>
  </si>
  <si>
    <t>Kunststoffbeutel für menschliches Blut und Blutbestandteile - Teil 2: Graphische Symbole zur Verwendung auf Etiketten und Beipackzetteln (ISO/DIS 3826-2:2026); Deutsche und Englische Fassung prEN ISO 3826-2:2026</t>
  </si>
  <si>
    <t>Vorgesehen als Ersatz für DIN EN ISO 3826-2:2008-11</t>
  </si>
  <si>
    <t>Gegenüber DIN EN ISO 3826-2:2008-11 wurden folgende Änderungen vorgenommen: a) die Legende in Abbildung B.1 wurde korrigiert; b) Aktualisierung der normativen Verweisungen; c) vollständige redaktionelle Überarbeitung.</t>
  </si>
  <si>
    <t>NA 176-04-03 AA</t>
  </si>
  <si>
    <t>DIN EN ISO 3826-3</t>
  </si>
  <si>
    <t>Kunststoffbeutel für menschliches Blut und Blutbestandteile - Teil 3: Blutbeutelsysteme und ihre integrierten Merkmale (ISO/DIS 3826-3:2026); Deutsche und Englische Fassung prEN ISO 3826-3:2026</t>
  </si>
  <si>
    <t>Vorgesehen als Ersatz für DIN EN ISO 3826-3:2008-03</t>
  </si>
  <si>
    <t>Gegenüber DIN EN ISO 3826-3:2008-03 wurden folgende Änderungen vorgenommen: a) der Titel wurde geändert von ''... mit integrierten Merkmalen'' in ''... und ihre integrierten Merkmale''; b) der Begriff ''Top-and-Top-Bag'' wurde hinzugefügt und im gesamten Dokument berücksichtigt; c) das Bezeichnungsbeispiel wurde entfernt; d) Tabelle 1 wurde mit den Untereinträgen von 6.5.2 in Übereinstimmung mit ISO 3826-1:2019/Amd 1:2023 geändert; e) Abschnitt 7 wurde auf einen beschreibenden Satz reduziert; f) Tabelle 2, Spalte ''Anforderungen'' wurde an ISO 3826-1:2019 angeglichen; g) Aktualisierung der normativen Verweise; h) vollständige redaktionelle Überarbeitung.</t>
  </si>
  <si>
    <t>DIN EN ISO 3826-4</t>
  </si>
  <si>
    <t>Kunststoffbeutel für menschliches Blut und Blutbestandteile - Teil 4: Apherese-Blutbeutelsysteme mit integrierten Merkmalen (ISO/DIS 3826-4:2026); Deutsche und Englische Fassung prEN ISO 3826-4:2026</t>
  </si>
  <si>
    <t>Vorgesehen als Ersatz für DIN EN ISO 3826-4:2015-12</t>
  </si>
  <si>
    <t>Gegenüber DIN EN ISO 3826-4:2015-12 wurden folgende Änderungen vorgenommen: a) der Anwendungsbereich wurde auf Apherese-Blutbeutelsysteme ausgedehnt und präzisiert, mit einer aktualisierten Liste der integrierten Merkmale; b) Abschnitt 2 wurde aktualisiert; c) Abschnitt 3 wurde überarbeitet und erweitert, um ihn an die aktuelle ISO-Terminologie anzupassen; d) Abschnitt 4 wurde überarbeitet, um die schematischen Darstellungen von Apherese-Blutbeutelsystemen und zugehörigen Komponenten zu aktualisieren, neue Verbindungsstandards einzuführen und die Maßangaben in einer aktualisierten Tabelle 1 neu zu organisieren; e) Abschnitt 5 wurde überarbeitet, um den Betrieb mit Hydraulik-/Peristaltikpumpen für Leukozytenfilter einzubeziehen, die Haltbarkeit von Plasmalagerungsbeuteln zu verlängern, die Anforderungen an Pilotprobenschläuche zu klären, einen Verweis auf ISO 7864 für Nadeln hinzuzufügen und die Anforderungen an die Abmessungen des Auslassseptums zu überarbeiten, um sie an ISO 3826-1 anzupassen; f) Abschnitt 6 wurde überarbeitet, um eine Angleichung an ISO 3826-1 zu erreichen, die Nennkapazität zu klären, Zug- und Entleerungs-/Suspensionsprüfungen hinzuzufügen, die Anforderungen an Partikel und Verunreinigungen zu erweitern, pharmakopöische Methoden zuzulassen, die biologische Bewertung nach ISO 10993 zu verstärken und die frühere Kompatibilitätsklausel durch einen aktualisierten Biokompatibilitätsrahmen zu ersetzen; g) Abschnitt 7 ''Verpackung'' wurde überarbeitet, um die Anwendbarkeit auf versiegelte Umverpackungen zu klären, die Haltbarkeitsdauer an die ICH/WHO-Leitlinien anzugleichen, die Terminologie zu aktualisieren, ''Festigkeit'' durch ''Widerstandsfähigkeit'' zu ersetzen und klarere Bestimmungen für die Anordnung der Komponenten und sterile Wege hinzuzufügen (mit Verweis auf ISO 11607-1); h) Abschnitt 8 ''Etikettierung'' überarbeitet, um die Anwendbarkeit auf Apherese-Sets zu klären, auf MDR- und UDI-Anforderungen zu verweisen, die Kennzeichnungsvorschriften neu zu strukturieren und Manipulationssicherheitsmerkmale zu fordern; i) Hinzufügung einer neuen Klausel 10 ''Anwendung von Prüfungen'', in der zwischen Typprüfung und Chargenprüfung unterschieden wird; j) Anhang A ''Chemische Prüfungen'' und Anhang B ''Physikalische Prüfungen'' wurden nur redaktionell überarbeitet, mit Hinweisen, die die Verwendung von gleichwertigen oder pharmakopöischen Methoden erlauben; k) Anhang C ''Biologische Prüfungen'' wurde überarbeitet, um eine Angleichung an die ISO 10993-Reihe zu erreichen und die Leitlinien für die Auswahl und Begründung biologischer Bewertungsstrategien zu erweitern; frühere Unterabschnitte über Zytotoxizitätstests (Abschnitt C.5), Hämolyseprüfungen (Abschnitt C.6) und detaillierte biologische Prüfmethoden (Abschnitt C.7, einschließlich Tabelle C.1) wurden gestrichen; l) Anhang D, Anhang E und Anhang F (informativ) wurden hinzugefügt, um die Begründung und den historischen Hintergrund der Norm zu erläutern, eine Anleitung zur Nachhaltigkeit in Bezug auf Entwurf, Herstellung, Verpackung und Lebenszyklus einzuführen und die attributiven und variablen Prüfverfahren zu erklären, wobei die Möglichkeit besteht, variable Datenmethoden zu ersetzen; m) Anhang ZA (informativ) wurde hinzugefügt, um die Beziehung zwischen dieser Europäischen Norm und den allgemeinen Sicherheits- und Leistungsanforderungen der Verordnung (EU) 2017/745 darzustellen, einschließlich einer Entsprechungstabelle für relevante Abschnitte; n) Literaturverzeichnis wurde aktualisiert, um aktuelle Referenzen und anwendbare Normen wiederzugeben. o) Norm wurde redaktionell überarbeitet.</t>
  </si>
  <si>
    <t>DIN EN ISO 3843</t>
  </si>
  <si>
    <t>Zahnheilkunde - Zahnbefestigungen - Messung der Einsetz- und Entnahmekräfte (ISO/DIS 3843:2026); Deutsche und Englische Fassung prEN ISO 3843:2026</t>
  </si>
  <si>
    <t>DIN EN ISO 7376</t>
  </si>
  <si>
    <t>Anästhesie- und Beatmungsgeräte - Laryngoskope für Trachealintubation (ISO 7376:2020 + Amd 1:2025); Deutsche Fassung EN ISO 7376:2020 + A1:2025</t>
  </si>
  <si>
    <t>Ersatz für DIN EN ISO 7376:2020-12</t>
  </si>
  <si>
    <t>Gegenüber DIN EN ISO 7376:2020-12 wurden folgende Änderungen vorgenommen: a) Bild 1 korrigiert; b) 7.1.4 ''*Optischer Ausgang'' überarbeitet; c) in 7.2.4 ''*Beleuchtung'' die Listenpunkte a) bis d) überarbeitet; d) in Anhang A den Punkt ''Unterabschnitt 7.1.4 - Optischer Ausgang'' überarbeitet; e) unter Bild B.1 der dritten Spalte der Legendentabelle die Überschrift ''Anforderung'' hinzugefügt; f) in Abschnitt B.3, Listenpunkt e) korrigiert; g) in Abschnitt B.3, unter Listenpunkt f) ''&gt; 5 Lumen'' in ''&gt; 3 Lumen'' geändert; h) Dokument redaktionell überarbeitet.</t>
  </si>
  <si>
    <t>DIN EN ISO 7396-3</t>
  </si>
  <si>
    <t>Rohrleitungssysteme für medizinische Gase - Teil 3: Gasmischereinheiten für die Herstellung von synthetischer medizinischer Luft (ISO 7396-3:2025); Deutsche Fassung EN ISO 7396-3:2025</t>
  </si>
  <si>
    <t>DIN EN ISO 80601-2-56</t>
  </si>
  <si>
    <t>Medizinische elektrische Geräte - Teil 2-56: Besondere Festlegungen für die Sicherheit einschließlich der wesentlichen Leistungsmerkmale von medizinischen Thermometern zum Messen der Körpertemperatur (ISO/DIS 80601-2-56:2025); Deutsche und Englische Fassung prEN ISO 80601-2-56:2025</t>
  </si>
  <si>
    <t>Vorgesehen mit E DIN EN ISO 12487:2025-01 als Ersatz für DIN EN ISO 80601-2-56:2020-08</t>
  </si>
  <si>
    <t>Gegenüber DIN EN ISO 80601-2-56:2020-08 wurden folgende Änderungen vorgenommen: a) Harmonisierung mit Ausgabe 3.2 der Grundnorm; b) Harmonisierung mit ISO 20417; c) Streichung der Anforderungen an den klinischen Leistungsnachweis und stattdessen Anforderung, ISO 12487 zu entsprechen; d) Dokument redaktionell überarbeitet.</t>
  </si>
  <si>
    <t>DIN EN ISO 8836</t>
  </si>
  <si>
    <t>Beatmungs- und Anästhesiegeräte - Absaugkatheter zur Verwendung im Atemtrakt (ISO/DIS 8836:2026); Deutsche und Englische Fassung prEN ISO 8836:2026</t>
  </si>
  <si>
    <t>Vorgesehen als Ersatz für DIN EN ISO 8836:2021-03</t>
  </si>
  <si>
    <t>Gegenüber DIN EN ISO 8836:2021-03 wurden folgende Änderungen vorgenommen: a) die zweite Ausgabe von ISO 18190 (ISO 18190:2025) wird nun referenziert, wobei Anforderungen, die jetzt in diesem Dokument zu finden sind (Bewertung der Bikompatibilität nach ISO 18562-1) entfernt wurden; b) die in ISO 14971 definierten Begriffe wurden aus diesem Dokument entfernt.</t>
  </si>
  <si>
    <t>DIN EN ISO 9693</t>
  </si>
  <si>
    <t>Zahnheilkunde - Kompatibilitätsprüfungen für metall-keramische und keramisch-keramische Systeme (ISO/FDIS 9693:2026); Deutsche und Englische Fassung prEN ISO 9693:2026</t>
  </si>
  <si>
    <t>Vorgesehen als Ersatz für DIN EN ISO 9693:2020-02</t>
  </si>
  <si>
    <t>Gegenüber DIN EN ISO 9693:2020-02 wurden folgende Änderungen vorgenommen: a) Aktualisierung der Normativen Verweisungen von ISO 6872 und ISO 22674.</t>
  </si>
  <si>
    <t>NA 014-00-07 AA</t>
  </si>
  <si>
    <t>DIN IEC 60601-2-93</t>
  </si>
  <si>
    <t>Medizinische elektrische Geräte - Teil 2-93: Besondere Festlegungen für die grundlegende Sicherheit und die wesentlichen Leistungsmerkmale von Geräten für die Neutroneneinfangtherapie (IEC 62C/944/CDV:2025); Text Deutsch und Englisch</t>
  </si>
  <si>
    <t>DKE/GK 813</t>
  </si>
  <si>
    <t>DIN ISO 20404</t>
  </si>
  <si>
    <t>Biotechnologie - Bioprozessverfahren - Allgemeine Anforderungen an die Gestaltung von Verpackungen zur Aufnahme von Zellen zur therapeutischen Verwendung (ISO 20404:2023)</t>
  </si>
  <si>
    <t>DIN ISO 24479</t>
  </si>
  <si>
    <t>Biotechnologie - Zellmorphologische Analyse - Allgemeine Anforderungen und Überlegungen für die Zellmorphometrie zur Quantifizierung zellmorphologischer Merkmale (ISO 24479:2024)</t>
  </si>
  <si>
    <t>DIN ISO 8536-6</t>
  </si>
  <si>
    <t>Infusionsgeräte zur medizinischen Verwendung - Teil 6: Gefriertrocknungsstopfen für Infusionsflaschen (ISO 8536-6:2025); Text Deutsch und Englisch</t>
  </si>
  <si>
    <t>Vorgesehen als Ersatz für DIN ISO 8536-6:2017-09</t>
  </si>
  <si>
    <t>Gegenüber DIN ISO 8536-6:2017-09 wurden folgende Änderungen vorgenommen: a) die Verweisung auf [1] wurde entfernt: b) eine Verweisung auf ISO 8536-7 wurde hinzugefügt; c) die Angaben zur Fragmentgröße und zum Sterilisationsschritt wurden präzisiert.</t>
  </si>
  <si>
    <t>ISO 10322</t>
  </si>
  <si>
    <t xml:space="preserve">Augenoptik – Einseitig fertige Brillenglasblanks </t>
  </si>
  <si>
    <t>Vorgesehen als Ersatz für ISO 10322-1:2016-03 und ISO 10322-2:2016-03;Ersatz für ISO/DIS 10322:2025-03</t>
  </si>
  <si>
    <t>ISO 11608-1 FDAM 1</t>
  </si>
  <si>
    <t xml:space="preserve">Kanülenbasierte Injektionssysteme zur medizinischen Verwendung - Anforderungen und Prüfverfahren - Teil 1: Kanülenbasierte Injektionssysteme - ÄNDERUNG 1 </t>
  </si>
  <si>
    <t>Ersatz für ISO 11608-1 DAM 1:2025-07;vorgesehen als Änderung von ISO 11608-1:2022-04</t>
  </si>
  <si>
    <t>ISO 11608-3 FDAM 1</t>
  </si>
  <si>
    <t xml:space="preserve">Kanülenbasierte Injektionssysteme zur medizinischen Verwendung - Anforderungen und Prüfverfahren - Teil 3: Behälter und integrierte Flüssigkeitsbahnen - Änderung 1 </t>
  </si>
  <si>
    <t>Ersatz für ISO 11608-3 DAM 1:2025-08;vorgesehen als Änderung von ISO 11608-3:2022-04</t>
  </si>
  <si>
    <t>ISO 11979-1</t>
  </si>
  <si>
    <t>Ersatz für ISO 11979-1:2018-11</t>
  </si>
  <si>
    <t>ISO 11979-4</t>
  </si>
  <si>
    <t>Ersatz für ISO 11979-4:2008-12 und ISO 11979-4 AMD 1:2012-10</t>
  </si>
  <si>
    <t>ISO 11986</t>
  </si>
  <si>
    <t xml:space="preserve">Augenoptik - Kontaktlinsen und Kontaktlinsenpflegemittel - Bestimmung der Aufnahme und Wiederfreisetzung von Konservierungsmitteln </t>
  </si>
  <si>
    <t>Ersatz für ISO 11986:2017-11</t>
  </si>
  <si>
    <t>NA 027-01-08-04 AK</t>
  </si>
  <si>
    <t>ISO 11987</t>
  </si>
  <si>
    <t xml:space="preserve">Augenoptik - Kontaktlinsen - Bestimmung der Lagerdauer </t>
  </si>
  <si>
    <t>Ersatz für ISO 11987:2012-07</t>
  </si>
  <si>
    <t>ISO 12052</t>
  </si>
  <si>
    <t>Ersatz für ISO 12052:2017-08</t>
  </si>
  <si>
    <t>ISO 14644-13</t>
  </si>
  <si>
    <t xml:space="preserve">Reinräume und zugehörige Reinraumbereiche - Teil 13: Reinigung von Oberflächen zur Erreichung definierter Reinheitsgrade hinsichtlich Partikel- und Chemikalienkonzentration </t>
  </si>
  <si>
    <t>Ersatz für ISO 14644-13:2017-06</t>
  </si>
  <si>
    <t>ISO 14644-14</t>
  </si>
  <si>
    <t xml:space="preserve">Reinräume und zugehörige Reinraumbereiche - Teil 14: Bewertung der Reinraumtauglichkeit von Geräten durch Partikelkonzentration in der Luft </t>
  </si>
  <si>
    <t>Ersatz für ISO 14644-14:2016-09</t>
  </si>
  <si>
    <t>ISO 15621</t>
  </si>
  <si>
    <t xml:space="preserve">Saugfähige Inkontinenzprodukte für Urin und/oder Stuhl - Allgemeine Richtlinien für die Evaluierung </t>
  </si>
  <si>
    <t>Ersatz für ISO 15621:2017-06</t>
  </si>
  <si>
    <t>ISO 15883-6</t>
  </si>
  <si>
    <t>Ersatz für ISO 15883-6:2011-04</t>
  </si>
  <si>
    <t>ISO 16571 FDAM 1</t>
  </si>
  <si>
    <t xml:space="preserve">Rauchgasabsaugsysteme für Medizinprodukte - Änderung 1 </t>
  </si>
  <si>
    <t>Ersatz für ISO 16571 DAM 1:2025-05;vorgesehen als Änderung von ISO 16571:2024-03</t>
  </si>
  <si>
    <t>ISO 16791</t>
  </si>
  <si>
    <t xml:space="preserve">Medizinische Informatik – Anforderungen für internationale maschinenlesbare Kodierungen von Identifikatoren für Arzneimittelpackungen </t>
  </si>
  <si>
    <t>Vorgesehen als Ersatz für ISO/TS 16791:2020-09;Ersatz für ISO/DIS 16791:2025-03</t>
  </si>
  <si>
    <t>ISO 16840-6</t>
  </si>
  <si>
    <t>Ersatz für ISO 16840-6:2015-09</t>
  </si>
  <si>
    <t>ISO 16921-1</t>
  </si>
  <si>
    <t>Biotechnologie - Systeme zur Bereitstellung von Genen - Teil 1: Terminologie</t>
  </si>
  <si>
    <t>ISO 17090-4</t>
  </si>
  <si>
    <t>Ersatz für ISO 17090-4:2020-10</t>
  </si>
  <si>
    <t>ISO 18704</t>
  </si>
  <si>
    <t xml:space="preserve">Molekularanalytische in-vitro-diagnostische Verfahren - Spezifikationen für präanalytische Prozesse für Urin und andere Körperflüssigkeiten - Isolierte zellfreie DNA </t>
  </si>
  <si>
    <t>ISO 18777-1</t>
  </si>
  <si>
    <t xml:space="preserve">Flüssigsauerstoffsysteme für medizinische Anwendungen – Teil 1: Allgemeine Anforderungen und besondere Anforderungen für Basiseinheiten </t>
  </si>
  <si>
    <t>Mit ISO 18777-2:2025-11 Ersatz für die 2025-11 zurückgezogene Norm ISO 18777:2005-02</t>
  </si>
  <si>
    <t>ISO 19661</t>
  </si>
  <si>
    <t>Traditionelle Chinesische Medizin - Anemarrhena asphodeloides rhizome</t>
  </si>
  <si>
    <t>ISO 20012</t>
  </si>
  <si>
    <t>ISO 20342-4</t>
  </si>
  <si>
    <t>Hilfsmittel für die Gewebeintegrität im Liegen - Teil 4: Testmethoden für die Haltbarkeit</t>
  </si>
  <si>
    <t>DKE/AK 805.0.1</t>
  </si>
  <si>
    <t>ISO 21315</t>
  </si>
  <si>
    <t>Traditionelle chinesische Medizin - Fruchtkörper von Ganoderma lucidum</t>
  </si>
  <si>
    <t>Ersatz für ISO 21315:2018-12</t>
  </si>
  <si>
    <t>ISO 21370</t>
  </si>
  <si>
    <t>Traditionelle chinesische Medizin - Dendrobium officinale Stamm</t>
  </si>
  <si>
    <t>Ersatz für ISO 21370:2019-02</t>
  </si>
  <si>
    <t>ISO 21590</t>
  </si>
  <si>
    <t>Traditionelle chinesische Medizin - Crocus sativus stigma</t>
  </si>
  <si>
    <t>ISO 22367</t>
  </si>
  <si>
    <t xml:space="preserve">Medizinische Laboratorien - Anwendung des Risikomanagements auf medizinische Laboratorien </t>
  </si>
  <si>
    <t>Vorgesehen als Ersatz für ISO 22367:2020-02;Ersatz für ISO/DIS 22367:2025-04</t>
  </si>
  <si>
    <t>ISO 24066</t>
  </si>
  <si>
    <t>Traditionelle chineische Medizin - Euodia (syn. Evodia oder Tetradium) Frucht</t>
  </si>
  <si>
    <t>ISO 24976</t>
  </si>
  <si>
    <t>Traditionelle Chinesische Medizin - Pueraria lobata Wurzel</t>
  </si>
  <si>
    <t>ISO 25003</t>
  </si>
  <si>
    <t>Traditionelle chinesische Medizin - Gentiana scabra, Gentiana manshurica und Gentiana triflora Wurzel und Rhizom</t>
  </si>
  <si>
    <t>ISO 25099</t>
  </si>
  <si>
    <t>Traditionelle chinesische Medizin - Curcuma phaeocaulis, Curcuma kwangsiensis und Curcuma wenyujin Rhizom</t>
  </si>
  <si>
    <t>ISO 4135 DAM 1</t>
  </si>
  <si>
    <t xml:space="preserve">Anästhesie- und Beatmungsgeräte - Begriffe - Änderung 1 </t>
  </si>
  <si>
    <t>Ersatz für ISO 4135 DAM 1:2025-09;vorgesehen als Änderung von ISO 4135:2022-01</t>
  </si>
  <si>
    <t>NA 176-05-01 AA</t>
  </si>
  <si>
    <t>ISO 6335-1</t>
  </si>
  <si>
    <t>ISO 6335-2</t>
  </si>
  <si>
    <t>ISO 80601-2-13 FDAM 1</t>
  </si>
  <si>
    <t xml:space="preserve">Medizinische elektrische Geräte - Teil 2-13: Besondere Festlegungen für die Sicherheit einschließlich der wesentlichen Leistungsmerkmale von Anästhesie-Arbeitsplätzen </t>
  </si>
  <si>
    <t>Ersatz für ISO 80601-2-13 DAM 1:2025-09;vorgesehen als Änderung von ISO 80601-2-13:2022-04</t>
  </si>
  <si>
    <t>ISO 8325 FDAM 1</t>
  </si>
  <si>
    <t xml:space="preserve">Zahnheilkunde - Prüfverfahren für rotierende Instrumente - ÄNDERUNG 1 </t>
  </si>
  <si>
    <t>Ersatz für ISO 8325 DAM 1:2025-04;vorgesehen als Änderung von ISO 8325:2023-03</t>
  </si>
  <si>
    <t>ISO 8472-2</t>
  </si>
  <si>
    <t>Biotechnologie - Dateninteroperabilität für Stammzelldaten - Teil 2: Hauptmerkmale der Stammzelldaten</t>
  </si>
  <si>
    <t>ISO/DTR 24936</t>
  </si>
  <si>
    <t>Medizinische Informatik - Video- und zugehörige klinische Informationen für Endoskope</t>
  </si>
  <si>
    <t>ISO/DTR 6203</t>
  </si>
  <si>
    <t>Medizinische Informatik - Personalisierte digitale Gesundheitsinformatik - Standarddatensatz für die Bewertung der Gebrechlichkeit</t>
  </si>
  <si>
    <t>ISO/DTS 16569</t>
  </si>
  <si>
    <t>Medizinische Informatik - Standardisierter Datensatz für den Austausch von Empfehlungen zur Übungstherapie für degenerativer Arthritis und Rückenschmerzen</t>
  </si>
  <si>
    <t>ISO/DTS 17664-3</t>
  </si>
  <si>
    <t xml:space="preserve">Aufbereitung von Produkten für die Gesundheitsfürsorge - Vom Medizinprodukt-Hersteller bereitzustellende Informationen für die Aufbereitung von Medizinprodukten - Teil 3: Leitfaden für die Einstufung eines wiederverwendbaren Medizinprodukts in eine quantitative Reinigungsklasse </t>
  </si>
  <si>
    <t>ISO/DTS 19844-1</t>
  </si>
  <si>
    <t xml:space="preserve">Medizinische Informatik - Identifikation von Arzneimitteln - Implementierungsleitfaden für ISO 11238 für Datenelemente und Strukturen zur eindeutigen Identifikation und zum Austausch von vorgeschriebenen Informationen zu Stoffen - Teil 1: ISO 11238 Implementierungsleitfaden für Datenelemente und Strukturen zur eindeutigen Identifikation und zum Austausch von vorgeschriebenen Informationen zu Stoffen </t>
  </si>
  <si>
    <t>Vorgesehen als teilweiser Ersatz für ISO/TS 19844:2018-07</t>
  </si>
  <si>
    <t>ISO/DTS 24971-2</t>
  </si>
  <si>
    <t xml:space="preserve">Medizinprodukte - Leitfaden zur Anwendung von ISO 14971 - Teil 2: Maschinelles Lernen in der künstlichen Intelligenz </t>
  </si>
  <si>
    <t>Ersatz für ISO/DTS 24971-2:2025-08</t>
  </si>
  <si>
    <t>ISO/FDIS 10650</t>
  </si>
  <si>
    <t>Vorgesehen als Ersatz für ISO 10650:2018-08;Ersatz für ISO/DIS 10650:2025-02</t>
  </si>
  <si>
    <t>ISO/FDIS 10873</t>
  </si>
  <si>
    <t>Vorgesehen als Ersatz für ISO 10873:2021-07;Ersatz für ISO/DIS 10873:2025-03</t>
  </si>
  <si>
    <t>ISO/FDIS 11609</t>
  </si>
  <si>
    <t xml:space="preserve">Zahnheilkunde – Zahnreinigungsmittel – Anforderungen, Prüfverfahren und Kennzeichnung </t>
  </si>
  <si>
    <t>Vorgesehen als Ersatz für ISO 11609:2017-06;Ersatz für ISO/FDIS 11609:2025-07</t>
  </si>
  <si>
    <t>ISO/FDIS 15747</t>
  </si>
  <si>
    <t xml:space="preserve">Kunststoffbehältnisse für intravenöse Injektionen </t>
  </si>
  <si>
    <t>Vorgesehen als Ersatz für ISO 15747:2018-09;Ersatz für ISO/DIS 15747:2025-05</t>
  </si>
  <si>
    <t>ISO/FDIS 21316</t>
  </si>
  <si>
    <t>Traditionelle chinesische Medizin - Isatis indigotica Wurzel</t>
  </si>
  <si>
    <t>Vorgesehen als Ersatz für ISO 21316:2019-02;Ersatz für ISO/DIS 21316:2025-05</t>
  </si>
  <si>
    <t>ISO/FDIS 23402-1</t>
  </si>
  <si>
    <t>Vorgesehen als Ersatz für ISO 23402-1:2020-09;Ersatz für ISO/DIS 23402-1:2025-03</t>
  </si>
  <si>
    <t>ISO/FDIS 24063</t>
  </si>
  <si>
    <t>Traditionelle chinesische Medizin - Ziziphus jujuba Frucht</t>
  </si>
  <si>
    <t>Ersatz für ISO/DIS 24063:2025-06</t>
  </si>
  <si>
    <t>ISO/FDIS 3630-8</t>
  </si>
  <si>
    <t xml:space="preserve">Zahnheilkunde – Endodontische Instrumente – Teil 8: Genauigkeit des elektronischen Apex-Lokators </t>
  </si>
  <si>
    <t>Ersatz für ISO/DIS 3630-8:2025-04</t>
  </si>
  <si>
    <t>ISO/FDIS 3964-1</t>
  </si>
  <si>
    <t xml:space="preserve">Zahnheilkunde - Kupplungsmaße für Handstückverbindungen - Teil 1: Mechanische Eigenschaften </t>
  </si>
  <si>
    <t>Vorgesehen als Ersatz für ISO 3964:2016-11 und ISO 3964 AMD 1:2018-06;Ersatz für ISO/DIS 3964-1:2025-04</t>
  </si>
  <si>
    <t>NA 014-00-05-06 AK</t>
  </si>
  <si>
    <t>ISO/FDIS 5364</t>
  </si>
  <si>
    <t xml:space="preserve">Anästhesie- und Beatmungsgeräte - Oropharyngealtuben </t>
  </si>
  <si>
    <t>Vorgesehen als Ersatz für ISO 5364:2016-09;Ersatz für ISO/DIS 5364:2025-08</t>
  </si>
  <si>
    <t>ISO/FDIS 8934-1</t>
  </si>
  <si>
    <t>Ersatz für ISO/DIS 8934-1:2025-01</t>
  </si>
  <si>
    <t>ISO/FDIS 9680</t>
  </si>
  <si>
    <t xml:space="preserve">Zahnheilkunde - Behandlungsleuchten </t>
  </si>
  <si>
    <t>Vorgesehen als Ersatz für ISO 9680:2021-11;Ersatz für ISO/DIS 9680:2025-03</t>
  </si>
  <si>
    <t>ISO/FDIS 9693</t>
  </si>
  <si>
    <t xml:space="preserve">Zahnheilkunde - Kompatibilitätsprüfungen für metall-keramische und keramisch-keramische Systeme </t>
  </si>
  <si>
    <t>Vorgesehen als Ersatz für ISO 9693:2019-10</t>
  </si>
  <si>
    <t>ISO/TR 18727</t>
  </si>
  <si>
    <t>Medizinische Informatik - Qualitätsmanagement von Gesundheitsdaten in der realen Welt - Eine Fallstudie</t>
  </si>
  <si>
    <t>ISO/TR 4419</t>
  </si>
  <si>
    <t>Mediziniche Informatik - Wege für die Interaktion zwischen Mensch und Computer in elektronischen Gesundheitsinformationssystemen zur Verringerung der Belastung von Klinikern</t>
  </si>
  <si>
    <t>ISO/TS 16601</t>
  </si>
  <si>
    <t>Medizinische Informatik - Patient Intervention Comparison Outcomes (PICO) Informationsmodell für klinische TCM-Studien</t>
  </si>
  <si>
    <t>ISO/TS 20853</t>
  </si>
  <si>
    <t>Biotechnologie - Bioprozessverfahren - Allgemeine Anforderungen an die Herstellung von Bakteriophagen für therapeutische Zwecke</t>
  </si>
  <si>
    <t>ISO/TS 21758</t>
  </si>
  <si>
    <t>Traditionelle chinesische Medizin - Allgemeine Anforderungen an die Verpackung von viskosen Extrakten in Stäbchenform</t>
  </si>
  <si>
    <t>ISO/TS 7446</t>
  </si>
  <si>
    <t>ISO 35001 - Management von biologischen Risiken in Laboratorien und Organisationen mit vergleichbaren Tätigkeiten - Anleitung zur Umsetzung</t>
  </si>
  <si>
    <t>weiteres Themenfeld SPECTARIS</t>
  </si>
  <si>
    <t>Themenfeld Schmuck und Uhren</t>
  </si>
  <si>
    <t>DIN 12880</t>
  </si>
  <si>
    <t>Elektrische Laborgeräte - Wärme- und Brutschränke</t>
  </si>
  <si>
    <t>Vorgesehen als Ersatz für DIN 12880:2007-05</t>
  </si>
  <si>
    <t>Gegenüber DIN 12880:2007-05 wurden folgende Änderungen vorgenommen: a) Anpassung an die aktuellen Gestaltungsrichtlinien; b) Aktualisierung der Terminologie und Angleichung an DKD-R 5-7 von 2025; c) Änderungen in Abschnitt 7 zur Anpassung an den aktuellen Stand der Technik.</t>
  </si>
  <si>
    <t>NA 055-03-06 AA</t>
  </si>
  <si>
    <t>Laborthermostate, Laborbäder, Wärmeschränke und Brutschränke</t>
  </si>
  <si>
    <t>DIN/TS 94682</t>
  </si>
  <si>
    <t>Raumlufttechnik - Raumlufttechnische Anlagen in Gebäuden und Räumen des Gesundheitswesens - Messungen zur Bewertung der Raumklasse 1</t>
  </si>
  <si>
    <t>NA 041-02-53 AA</t>
  </si>
  <si>
    <t>DIN EN 1865-1</t>
  </si>
  <si>
    <t>Krankentransportmittel in Rettungsdienstfahrzeugen - Teil 1: Allgemeine Krankentragesysteme und Krankentransportmittel; Deutsche und Englische Fassung prEN 1865-1:2026</t>
  </si>
  <si>
    <t>Vorgesehen als Ersatz für DIN EN 1865-1:2015-08;Ersatz für E DIN EN 1865-1:2025-09</t>
  </si>
  <si>
    <t>Gegenüber DIN EN 1865-1:2015-08 wurden folgende Änderungen vorgenommen: a) der Haupttitel wurde von ''Krankentransportmittel im Krankenkraftwagen'' in ''Krankentransportmittel in Rettungsdienstfahrzeugen'' geändert; b) in der englischsprachigen Fassung wurde der Teiltitel von Teil 1 von ''General stretcher systems and patient handling equipment'' in ''Specification for general stretcher systems and patient handling equipment'' geändert; c) die normativen Verweisungen wurden aktualisiert; d) Anhang ZA wurde überarbeitet und zeigt nun den Zusammenhang mit der Medizinprodukteverordnung (MDR, en: Medical Device Regulation) statt mit der Medizinprodukterichtlinie (MDD, en: Medical Device Directive); e) die Definitionen für Stuhltrage (3.2), Tragetuch (3.4), Schaufeltrage (3.5), langes Wirbelsäulenbrett (3.7) und klappbarer Transportsessel (3.8) wurden deutlicher gestaltet; f) die Anforderungen an Tragematratze, Tragetuch und Vakuummatratze wurden deutlich verändert; g) die Belastbarkeiten wurden von 150 kg in 200 kg geändert, außer für das Wirbelsäulenbrett und das Körpergewicht; h) die Anforderungen wurden an EN 1865-2:2024 angeglichen.</t>
  </si>
  <si>
    <t>NA 176-07-01 AA</t>
  </si>
  <si>
    <t>DIN EN 1865-4</t>
  </si>
  <si>
    <t>Krankentransportmittel in Rettungsdienstfahrzeugen - Teil 4: Klappbare Patiententragesessel; Deutsche und Englische Fassung prEN 1865-4:2026</t>
  </si>
  <si>
    <t>Vorgesehen als Ersatz für DIN EN 1865-4:2012-09</t>
  </si>
  <si>
    <t>Gegenüber DIN EN 1865-4:2012-09 wurden folgende Änderungen vorgenommen: a) Haupttitel der Normenreihe EN 1865 geändert; b) normative Verweisungen aktualisiert; c) Inhalt aktualisiert, um den Titel ''Entzündbarkeit — Toxizität brennender Gase'' in ''Entzündbarkeit'' zu ändern; d) Nummerierung der Abschnitte im gesamten Dokument aktualisiert; e) Anhang ZA überarbeitet, um den Bezug zur Medizinprodukteverordnung (MDR) anstelle der Medizinprodukterichtlinie (MDD) aufzuzeigen; f) Masse (4.3) von 15 kg auf 17 kg erhöht; g) Tragfähigkeit (4.4) von 150 kg auf 200 kg angehoben; h) Wort ''Etikett'' gestrichen, Zweck der Anforderung bleibt unverändert (4.4); i) Klausel über Sitz und Rückenlehne (4.6) gestrichen; j) Angleichung der Anforderungen an andere Teile dieser Normenreihe; k) die Prüfverfahren in Abschnitt 5 wurden in die Anforderungen von Abschnitt 4 verschoben, die zuvor auf sie verwiesen. In diesen Fällen wurden Anforderung und die Prüfverfahren zusammengefasst; l) Abschnitt 5 ''Kennzeichnung'' gestrichen; m) Dokument redaktionell überarbeitet.</t>
  </si>
  <si>
    <t>DIN EN 16615</t>
  </si>
  <si>
    <t>Chemische Desinfektionsmittel und Antiseptika - Quantitatives Prüfverfahren zur Bestimmung der bakteriziden und levuroziden und/oder fungiziden und/oder tuberkuloziden und/oder mykobakteriziden Wirkung auf nicht-porösen Oberflächen mit mechanischer Einwirkung mit Hilfe von Tüchern oder Mopps im humanmedizinischen Bereich (4-Felder-Test) - Prüfverfahren und Anforderungen (Phase 2, Stufe 2); Deutsche Fassung EN 16615:2026</t>
  </si>
  <si>
    <t>Ersatz für DIN EN 16615:2015-06</t>
  </si>
  <si>
    <t>Gegenüber DIN EN 16615:2015-06 wurden folgende Änderungen vorgenommen: a) Anhang ZA wurde gestrichen, die Harmonisierung des Dokuments ist entfallen; b) N&lt;(Index)0&gt; wurde gestrichen; c) Harmonisierung des Textes mit EN 13727; d) Einführung verschiedener Anwendungsformen; e) Einführung unterschiedlicher Tupfermaterialien; f) Umsetzung der Festlegungen für die Raumtemperatur; g) Kontrollversuch mit Wasser wird immer mit Wasser standardisierter Härte durchgeführt (= Prozess- und Verfahrensvalidierung); h) Polysorbat 80 sollte mit 1 g statt 1 ml eingewogen werden; i) Einführung der apparativen Vorreinigung von Oberflächen mit 2-Propanol statt n-Propanol; j) Korrektur von Fehlern bei Berechnungen und von redaktionellen Fehlern; k) Einführung zusätzlicher Prüfflächen; l) Einführung von Standard-Wischtuch (Tuch) und spezifiziertem Wischtuch; m) Aufnahme der Prüfungen auf fungizide, tuberkulozide und mykobakterizide Wirkung; n) Kontrollversuch mit Wasser: Prüffeld 1 ist bei der Berechnung des Kontrollversuchs mit Wasser zu berücksichtigen (Übernahme des CEN/TR 17825); o) Aufnahme der neuen Anhänge E und G.</t>
  </si>
  <si>
    <t>DIN EN 17984-5</t>
  </si>
  <si>
    <t>Assistenzhunde - Teil 5: Assistenzhunde-Teams aufbauen und nachhaltig begleiten; Deutsche und Englische Fassung prEN 17984-5:2026</t>
  </si>
  <si>
    <t>NA 159-08-01 AA</t>
  </si>
  <si>
    <t>Dienstleistungen - Assistenzhunde</t>
  </si>
  <si>
    <t>DIN EN IEC 60118-0 Berichtigung 1</t>
  </si>
  <si>
    <t>Akustik - Hörgeräte - Teil 0: Messung der Leistungsmerkmale von Hörgeräten (IEC 60118-0:2022); Deutsche Fassung EN IEC 60118-0:2024; Berichtigung 1</t>
  </si>
  <si>
    <t>Hörgeräte und audiometrische Messtechnik</t>
  </si>
  <si>
    <t>DIN EN IEC 60601-2-28/A1</t>
  </si>
  <si>
    <t>Medizinische elektrische Geräte - Teil 2-28: Besondere Festlegungen für die Sicherheit einschließlich der wesentlichen Leistungsmerkmale von Röntgenstrahlern für die medizinische Diagnostik (IEC 62B/1396/CDV:2025); Deutsche und Englische Fassung EN IEC 60601-2-28:2019/prA1:2025</t>
  </si>
  <si>
    <t>Vorgesehen als Änderung von DIN EN IEC 60601-2-28 (VDE 0750-2-28):2020-08</t>
  </si>
  <si>
    <t>Elektrische und mechanische Sicherheit in der radiologischen Technik</t>
  </si>
  <si>
    <t>DIN EN IEC 61526-100</t>
  </si>
  <si>
    <t>Strahlenschutz-Messgeräte - Messung der Personen-Äquivalentdosen für Röntgen-, Gamma-, Neutronen- und Betastrahlung - Direkt ablesbare Personendosimeter (IEC 45B/1096/CDV:2025); Text Deutsch und Englisch</t>
  </si>
  <si>
    <t>DKE/GK 852</t>
  </si>
  <si>
    <t>Strahlenschutzdosimetrie</t>
  </si>
  <si>
    <t>DIN EN ISO/IEEE 11073-10421</t>
  </si>
  <si>
    <t>Medizinische Informatik - Interoperabilität von Geräten - Teil 10421: Kommunikation von Geräten für die persönliche Gesundheit - Gerätespezifikation - Monitor für den maximalen exspiratorischen Atemfluss (peak flow) (ISO/IEEE 11073-10421:2024); Englische Fassung EN ISO 11073-10421:2026</t>
  </si>
  <si>
    <t>Ersatz für DIN EN ISO 11073-10421:2013-03</t>
  </si>
  <si>
    <t>Gegenüber DIN EN ISO 11073-10421:2013-03 wurden folgende Änderungen vorgenommen: a) Unterstützung für Base-Offset-Time hinzugefügt; b) neue Standardkonfiguration 0x0835 definiert; c) Aktualisierung der normativen Verweisungen, um auf ISO/IEEE 11073-20601 zu verweisen; d) aktualisierte Version dieser Gerätespezialisierung; e) Aktualisierung der Assoziationsdetails auf der Grundlage der neuen Version; f) Aktualisierung des Wortlauts in 6.3 in Bezug auf die Beobachtungsfunktion; g) Aktualisierung der Beispiele in 8.4.2 und Anhang E, um die Unterstützung von Base-Offset-Time anzugeben; h) Aktualisierung des Qualifiers in MDS und anderer Objekte, um BaseOffsetTime zu empfehlen; i) Aktualisierung der Beschreibung der Qualifier in 6.5; j) Hinzufügen von Text in 6.12, um die DIM-Erweiterungsregel weiter zu erläutern; k) Korrigieren der Verwendungsbedingung von GET MDS in E.4.1; l) Aktualisierung des Textes in 8.5.2 bezüglich der attribute-id-list, um mit 20601 konform zu sein; m) Hinzufügen des Unterabschnitts 3.4 – Übereinstimmung mit anderen Normen; n) Entfernen der Jahreszahl im Literaturverzeichnis, um die neueste Version darzustellen; o) Erweiterung der Tabelle 1, um die Details der Qualifier für alle möglichen Konfigurationen anzugeben; p) Aufnahme der IEEE-Norm 11073-10101 als normative Verweisung; q) Aktualisierung der Formulierungen in 1.3 und 4.1 bezüglich des Vorrangs der Nomenklatur zwischen 10101, 20601, 104xx und dieser Norm; r) Aktualisierung der Verwendung der Nomenklaturversion. Sie wurde mit der entsprechenden Protokollversion verknüpft.</t>
  </si>
  <si>
    <t>DIN EN ISO 1135-4</t>
  </si>
  <si>
    <t>Transfusionsgeräte zur medizinischen Verwendung - Teil 4: Transfusionsgeräte für Schwerkrafttransfusionen zur einmaligen Verwendung (ISO 1135-4:2025); Deutsche Fassung EN ISO 1135-4:2025</t>
  </si>
  <si>
    <t>Ersatz für DIN EN ISO 1135-4:2016-06</t>
  </si>
  <si>
    <t>Gegenüber DIN EN ISO 1135-4:2016-06 wurden folgende Änderungen vorgenommen: a) Aktualisierung der normativen Verweisungen; b) Änderung von 6.11 ''Zuspritzteil'' im Hinblick auf die Verwendung von kanülenlosen Zuspritzports und Luer-aktivierten Geräten; c) Änderung von 6.13 ''Schutzkappen'', um auszuführen, wie Kontamination vermieden wird; d) Überarbeitung von Abschnitt 8, um der neuesten Methodik zu entsprechen: Überarbeitung des Unterabschnitts zur Hämokompatibilitätsbeurteilung; e) Aktualisierung von Abschnitt 9 ''Kennzeichnung'', insbesondere im Hinblick auf die verwiesene ISO 15223-1; f) Ergänzung von Abschnitt 10 ''Verpackung'' um eine Verweisung auf ISO 11607-1; g) Ergänzung von Anhang A ''Physikalische Prüfungen'' um eine allgemeine Einführung zur Vorkonditionierung sowie Erweiterung der Beschreibung der Prüfung auf Dichtheit; h) Löschung von Anhang C ''Biologische Prüfungen''; i) redaktionelle Überarbeitung des Dokuments.</t>
  </si>
  <si>
    <t>DIN EN ISO 1135-5</t>
  </si>
  <si>
    <t>Transfusionsgeräte zur medizinischen Verwendung - Teil 5: Transfusionsgeräte zur einmaligen Verwendung mit Druckinfusionsapparaten (ISO 1135-5:2025); Deutsche Fassung EN ISO 1135-5:2025</t>
  </si>
  <si>
    <t>Ersatz für DIN EN ISO 1135-5:2016-06</t>
  </si>
  <si>
    <t>Gegenüber DIN EN ISO 1135-5:2016-06 wurden folgende Änderungen vorgenommen: a) die Definitionen der verschiedenen ''Volumen''-Begriffe wurden geändert; b) 6.11 ''Zuspritzteil'' wurde im Hinblick auf die Verwendung von nadelfreien Injektions-Ports und Luer-aktivierten Geräten geändert; c) in 6.13 ''Schutzkappen'' wurde klarer dargelegt, wie eine Kontamination verhindert werden kann; d) 6.14 wurde vollständig überarbeitet und umbenannt, um das beschriebene Volumen klarer darzustellen; e) Abschnitt 9 ''Kennzeichnung'' wurde insbesondere im Hinblick auf die referenzierte ISO 15223-1 aktualisiert; f) in Abschnitt 10 ''Verpackung'' wurde eine Verweisung auf ISO 11607-1 ergänzt; g) Anhang A ''Physikalische Prüfungen'' wurde durch eine allgemeine Einführung zur Vorkonditionierung ergänzt und die Beschreibung der Dichtheitsprüfung erweitert; h) Anhang C ''Biologische Prüfungen'' wurde gelöscht; i) Anhang D ''Speichervolumen'' wurde in ''Bestimmung der Schlauchvolumina'' umbenannt und überarbeitet; D.3 ''Kennzeichnung'' wurde gestrichen; j) die normativen Verweisungen wurden aktualisiert; k) redaktionelle Überarbeitung des Dokuments.</t>
  </si>
  <si>
    <t>DIN EN ISO 4135/A1</t>
  </si>
  <si>
    <t>Anästhesie- und Beatmungsgeräte - Begriffe - Änderung 1 (ISO 4135:2022/DAM 1:2026); Deutsche und Englische Fassung EN ISO 4135:2022/prA1:2026</t>
  </si>
  <si>
    <t>Ersatz für E DIN EN ISO 4135/A1:2025-10;vorgesehen als Änderung von DIN EN ISO 4135:2022-06</t>
  </si>
  <si>
    <t>DIN EN ISO 6876</t>
  </si>
  <si>
    <t>Zahnheilkunde - Endodontische Versiegelungswerkstoffe (ISO 6876:2025); Deutsche Fassung EN ISO 6876:2025</t>
  </si>
  <si>
    <t>Ersatz für DIN EN ISO 6876:2012-10</t>
  </si>
  <si>
    <t>Gegenüber DIN EN ISO 6876:2012-10 wurden folgende Änderungen vorgenommen: a) Aufnahme von endodontischen Versiegelungswerkstoffen, ausgenommen orthograde endodontische Versiegelungswerkstoffe, die mit endodontischen Obturationswerkstoffen verwendet werden; b) Definition und Klassifizierung von zwei Arten von endodontischen Versiegelungswerkstoffen; c) Wechsel des Formenmaterials von Gips zu Metall oder anderen nicht reaktiven Werkstoffen für die Prüfung der Abbindezeit; d) Ergänzung der Prüfverfahren für Fließverhalten, Verarbeitungszeit, Abbindezeit und Löslichkeit zur besseren Übersichtlichkeit und Vereinfachung; e) Hinzufügung von ISO 13116 für die Bestimmung der Röntgensichtbarkeit als normative Verweisung; f) Hinzufügung einer alternativen Prüfmethode für die Verarbeitungszeit in Anhang A.</t>
  </si>
  <si>
    <t>DIN EN ISO 7198</t>
  </si>
  <si>
    <t>Kardiovaskuläre Implantate und extrakorporale Systeme - Vaskuläre Prothesen - Tubulare vaskuläre Transplantate und Gefäßpatches (ISO/DIS 7198:2026); Deutsche und Englische Fassung prEN ISO 7198:2026</t>
  </si>
  <si>
    <t>Vorgesehen als Ersatz für DIN EN ISO 7198:2017-07</t>
  </si>
  <si>
    <t>Gegenüber DIN EN ISO 7198:2017-07 wurden folgende Änderungen vorgenommen: a) Anforderungen hinsichtlich Probenahme wurden aktualisiert mit einer Klarstellung zur Auswahl von Produktgrößen oder Anteilen von zu prüfenden Produkten; b) eine Anforderung für eine Dauerfestigkeitsbeurteilung, einschließlich der Bewertung des Kriechens und/oder zyklischen Druckaufbaus wurde hinzugefügt; c) eine Anforderung für die Bewertung der Sichtbarkeit von vaskulären Prothesen, die dafür vorgesehen sind, mit den Bildgebungstechniken nach der Implantation sichtbar zu sein, wurde hinzugefügt; d) eine Anforderung zur Bestimmung des angemessenen MR-Sicherheitsbegriffs, wie in ASTM F2503 definiert, wurde hinzugefügt; e) eine Anforderung und zugehöriges Prüfverfahren für tubulare vaskuläre Prothesen, die für vaskulären Zugang unter Nutzung von Nadelpunktierung zur Bewertung der integralen Wasserdurchlässigkeit/Leckage nach Dialysepunktur wurde hinzugefügt. Eine Höchstfläche für die Punktierung wurde zu den Prüfverfahren bezüglich wiederholter Punktierung (d. h. Festigkeit und Durchlässigkeit) hinzugefügt; f) zusätzliche Gleichungen zur elastischen Mechanik wurden als Option zur Konvertierung von gemessenen Außendurchmessern zu Innendurchmessern im Zusammenhang mit der Messung von dynamischer radialer Auslenkung hinzugefügt; g) für beschichtete vaskuläre Prothesen wurde Anhang D hinzugefügt, um Anwendern bei der Erfüllung der Anforderungen aus ISO 17327-1 zu helfen; h) das Dokument wurde redaktionell überarbeitet.</t>
  </si>
  <si>
    <t>NA 027-05-06 AA</t>
  </si>
  <si>
    <t>DIN EN ISO 7551</t>
  </si>
  <si>
    <t>Zahnheilkunde - Endodontische absorbierende Spitzen (ISO/DIS 7551:2026); Deutsche und Englische Fassung prEN ISO 7551:2026</t>
  </si>
  <si>
    <t>Vorgesehen als Ersatz für DIN EN ISO 7551:2023-08</t>
  </si>
  <si>
    <t>Gegenüber DIN EN ISO 7551:2023-08 wurden folgende Änderungen vorgenommen: a) normative Verweisungen gestrichen; b) andere absorbierende Stifte als die standardmäßigen konischen absorbierenden Stifte hinzugefügt; c) die Tabellen für die Maße größerer absorbierender konischer Stifte aktualisiert; d) die in diesem Dokument festgelegten Größen der absorbierenden Stifte mit den in ISO 6877 für Verschlussstifte festgelegten Größen und denen für die Instrumente der Normenreihe ISO 6360 abgeglichen; e) Bild 1 überarbeitet und Bild 2 gestrichen; f) Literaturhinweise aktualisiert; g) Dokument redaktionell überarbeitet.</t>
  </si>
  <si>
    <t>DIN EN ISO 10993-11</t>
  </si>
  <si>
    <t>Biologische Beurteilung von Medizinprodukten - Teil 11: Prüfungen auf systemische Toxizität (ISO/DIS 10993-11:2026); Deutsche und Englische Fassung prEN ISO 10993-11:2026</t>
  </si>
  <si>
    <t>Vorgesehen als Ersatz für DIN EN ISO 10993-11:2018-09;Ersatz für E DIN EN ISO 10993-11:2025-05</t>
  </si>
  <si>
    <t>Gegenüber DIN EN ISO 10993-11:2018-09 wurden folgende Änderungen vorgenommen: a) Hervorheben der Risikobewertung auf der Grundlage verfügbarer Daten als erster Schritt; b) Hinzufügen von Kaninchen zu Tabelle 1 für Gruppengrößen; c) Bereitstellung von Leitlinien zur Übertreibung der Humandosis für Toxizitätsstudien; d) Bereitstellung zusätzlicher Beispiele für klinische Symptome und Beobachtungen in Anhang C; e) Überarbeitung des Anhang G; f) Präzisierung der Studiendauer für die in Anhang H beschriebenen Studien; g) Aktualisierung der Literaturhinweise.</t>
  </si>
  <si>
    <t>DIN EN ISO 10993-17</t>
  </si>
  <si>
    <t>Biologische Beurteilung von Medizinprodukten - Teil 17: Toxikologische Risikobewertung von Medizinproduktbestandteilen (ISO 10993-17:2023 + Amd 1:2025); Deutsche Fassung EN ISO 10993-17:2023 + A1:2025</t>
  </si>
  <si>
    <t>Ersatz für DIN EN ISO 10993-17:2024-02</t>
  </si>
  <si>
    <t>Gegenüber DIN EN ISO 10993-17:2024-02 wurden folgende Änderungen vorgenommen: a) informativen Anhang ZA überarbeitet; b) normative Verweisungen aktualisiert; c) in Bild 2 den Text der 1. Raute überarbeitet; d) in 7.1 Anmerkung 2 vor Anmerkung 1 verschoben und die Anmerkungen entsprechend neu nummeriert; e) in Abschnitt B.1 unter dem 6. Absatz den 2. Aufzählungspunkt sowie den 7. Absatz überarbeitet; f) in Abschnitt B.2 den 1. Absatz überarbeitet; g) in der Gleichung (B.1) wurde ''TTX'' zu ''TTC'' geändert sowie die Erläuterung zu ''D'' überarbeitet; h) in Tabelle B.1 im Tabellenkopf für Spalte TTC die Einheit ''g/d'' durch ''µg/d'' ersetzt; i) unter Gleichung (B.2) die Erläuterung zu ''SF'' überarbeitet; j) in Abschnitt B.3 unter Beispiel 1 bis Beispiel 5 jeweils die Erläuterung zu ''1'' in der TSL-Gleichung überarbeitet; k) in Abschnitt B.3 unter Beispiel 6 die Erläuterung zu ''10'' überarbeitet; l) in Abschnitt E.1 unter b) und c) jeweils im ersten Satz ''6.2.1'' durch ''6.2.2'' und ''Gesamtmenge'' durch ''maximale Gesamtmenge (TQ&lt;(Index)max&gt;, in µg, die kumulative Expositionsdosis)'' ersetzt; m) in Tabelle E.2 und Tabelle E.3 jeweils im Tabellenkopf für Spalte HQ&lt;(Index)r.k&gt;. die Einheit ''µg'' durch ''µg/d'' ersetzt; n) in E.3.1 den 5. Absatz überarbeitet; o) in Abschnitt F.3 im 2. Unterpunkt des 13. Listenpunktes ''TQ'' durch ''TQ&lt;(Index)max&gt;'' ersetzt; p) in Tabelle F.3 im Tabellenkopf für die 3. Spalte ''Extrahierte TQ'' durch ''TQ&lt;(Index)max&gt;'' sowie für die 5. und 6. Spalte ''TQ'' durch ''TQ&lt;(Index)max&gt;'' ersetzt und in Tabellenfußnote c ''Gesamtmenge'' durch ''maximale Gesamtmenge'' ersetzt; q) Dokument redaktionell überarbeitet.</t>
  </si>
  <si>
    <t>DIN EN ISO 11073-10101/A1</t>
  </si>
  <si>
    <t>Medizinische Informatik - Geräteinteroperabilität - Teil 10101: Kommunikation patientennaher medizinischer Geräte - Nomenklatur - Änderung 1: Zusätzliche Begriffe (ISO/IEEE 11073-10101:2020/FDAM 1:2026); Englische Fassung EN ISO 11073-10101:2020/prA1:2026</t>
  </si>
  <si>
    <t>Vorgesehen als Änderung von DIN EN ISO 11073-10101:2021-01</t>
  </si>
  <si>
    <t>DIN EN ISO 11737-1</t>
  </si>
  <si>
    <t>Sterilisation von Produkten für die Gesundheitsfürsorge - Mikrobiologische Verfahren - Teil 1: Bestimmung der Population von Mikroorganismen auf Produkten (ISO/DIS 11737-1:2026); Deutsche und Englische Fassung prEN ISO 11737-1:2026</t>
  </si>
  <si>
    <t>Vorgesehen als Ersatz für DIN EN ISO 11737-1:2021-10</t>
  </si>
  <si>
    <t>Gegenüber DIN EN ISO 11737-1:2021-10 wurden folgende Änderungen vorgenommen: a) Einarbeitung des Inhalts der Anhänge; b) redaktionelle Überarbeitung des Dokuments.</t>
  </si>
  <si>
    <t>DIN EN ISO 20795-1</t>
  </si>
  <si>
    <t>Zahnheilkunde - Kunststoffe - Teil 1: Prothesenkunststoffe (ISO/DIS 20795-1:2026); Deutsche und Englische Fassung prEN ISO 20795-1:2026</t>
  </si>
  <si>
    <t>Vorgesehen als Ersatz für DIN EN ISO 20795-1:2013-06</t>
  </si>
  <si>
    <t>Gegenüber DIN EN ISO 20795-1:2013-06 wurden folgende Änderungen vorgenommen:  a) Aktualisierung des Anwendungsbereichs, der Begriffe und Definitionen sowie der Klassifizierung zur Einbeziehung additiv und subtraktiv hergestellter Materialien; b) Hinzufügung von Anhang B, in dem Vorbereitungsverfahren aus dem bisherigen Hauptdokument extrahiert und für neue Typen/Klassen hinzugefügt wurden; c) Einführung von ISO/TS 19736 als ergänzende Methode zur Bewertung der Haftung an Kunststoffzähnen.</t>
  </si>
  <si>
    <t>DIN EN ISO 21388-2</t>
  </si>
  <si>
    <t>Akustik - Hörgeräteanpassungsmanagement - Teil 2: Teledienste als Teil des Hörgeräteanpassungsmanagements (tHAFM) (ISO 21388-2:2024); Deutsche Fassung EN ISO 21388-2:2024</t>
  </si>
  <si>
    <t>DIN EN ISO 23500-1 Berichtigung 1</t>
  </si>
  <si>
    <t>Herstellung und Qualitätsmanagement von Flüssigkeiten für die Hämodialyse und verwandte Therapien - Teil 1: Allgemeine Anforderungen (ISO 23500-1:2024); Deutsche Fassung EN ISO 23500-1:2024; Berichtigung 1</t>
  </si>
  <si>
    <t xml:space="preserve">Diese zweite Ausgabe ersetzt ISO 23500 1:2019, die technisch überarbeitet wurde. Die wesentlichen Änderungen sind folgende: -WHO-Trinkwasserleitlinie wurde als wichtigste Referenz für die Trinkwasserqualität anstelle der der US EPA oder anderer europäischer Normen angegeben; -Thallium wurde von der Liste der chemischen Verunreinigungen entfernt, da keine Studiendaten vorliegen, die darauf hindeuten, dass diese Verunreinigung in der Hämodialyse besonders bedenklich ist; -alternative Wasseraufbereitungstechnologien wurden (z. B. Umkehrosmose-Vorbehandlung mit Ultrafiltration) im Abschnitt, der sich mit Wasseraufbereitungsverfahren beschäftigt, eingebunden (siehe B.2.7) und (B.2.8)); -neuen Anhang (Anhang H) zur Klärung der verschiedenen Ansätze zur Überwachung der Wasserqualität (Online- versus Offline-Überwachung) ergänzt; -mikrobiologischen Analysemethoden wurden aktualisiert und umfassen nun auch Endotoxin-Tests mittels mit dem rekombinanten Faktor C (rFC), Durchflusszytometrie, Autofluoreszenz und Schnelltests (z. B. ATP); -neuen Anhang (Anhang I) mit Leitlinien für die Risikobewertung ergänzt; -die Validierung von Wasseraufbereitungssystemen wurde überarbeitet und umfasst nun auch Validierungsschritte wie Installationsqualifizierung, Betriebsqualifizierung, Leistungsqualifizierung und Revalidierung; -weitere Leitlinien für den technischen Bedarf nach typischen technischen Eingriffen in Abschnitt E.4 ergänzt.  </t>
  </si>
  <si>
    <t>NA 176-04-06 AA</t>
  </si>
  <si>
    <t>ISO/DIS 21065</t>
  </si>
  <si>
    <t>Prothetik und Orthetik - Begriffe bezüglich Behandlung und Rehabilitation von Personen mit Amputation einer unteren Extremität</t>
  </si>
  <si>
    <t>Vorgesehen als Ersatz für ISO 21065:2017-07</t>
  </si>
  <si>
    <t>NA 027-06-03 AA</t>
  </si>
  <si>
    <t>ISO/DIS 20126</t>
  </si>
  <si>
    <t xml:space="preserve">Zahnheilkunde - Handzahnbürsten - Allgemeine Anforderungen und Prüfverfahren </t>
  </si>
  <si>
    <t>Vorgesehen als Ersatz für ISO 20126:2022-03</t>
  </si>
  <si>
    <t>ISO/DIS 21063</t>
  </si>
  <si>
    <t>Prothetik und Orthetik - Softorthesen - Anwendungen, Funktionen, Klassifizierung und Beschreibung</t>
  </si>
  <si>
    <t>Vorgesehen als Ersatz für ISO 21063:2017-07</t>
  </si>
  <si>
    <t>ISO/TS 20451</t>
  </si>
  <si>
    <t xml:space="preserve">Medizinische Informatik - Identifikation von Arzneimitteln - Implementierungsleitfaden für ISO 11616 Datenelemente und Strukturen zur eindeutigen Identifikation und zum Austausch von vorgeschriebenen pharmazeutischen Produktkennzeichen </t>
  </si>
  <si>
    <t>Ersatz für ISO/TS 20451:2017-10</t>
  </si>
  <si>
    <t>ISO/TS 21085</t>
  </si>
  <si>
    <t>Biotechnologie - Allgemeine Anforderungen für die Messung von Proben mit sehr geringer Konzentration von Zielnukleinsäuresequenzen</t>
  </si>
  <si>
    <t>ISO/DTS 24932</t>
  </si>
  <si>
    <t>Genomik-Informatik - Verfahren zur Berechnung der Ähnlichkeit von Organoiden auf der Grundlage von Genexpressionspanels</t>
  </si>
  <si>
    <t>ISO 8980-4</t>
  </si>
  <si>
    <t xml:space="preserve">Augenoptik - Rohkantige fertige Brillengläser - Teil 4: Anforderungen und Prüfverfahren für die Eigenschaften von reflexmindernden und hydrophoben Vergütungen </t>
  </si>
  <si>
    <t>Vorgesehen als Ersatz für ISO 8980-4:2006-08;Ersatz für ISO/DIS 8980-4:2025-04</t>
  </si>
  <si>
    <t>ISO 15747</t>
  </si>
  <si>
    <t>Ersatz für ISO 15747:2018-09</t>
  </si>
  <si>
    <t>DIN ISO 11040-3</t>
  </si>
  <si>
    <t>Vorgefüllte Spritzen - Teil 3: Dichtungen für Dentalkarpulen zur Lokalanästhesie (ISO 11040-3:2025); Text Deutsch und Englisch</t>
  </si>
  <si>
    <t>Vorgesehen als Ersatz für DIN ISO 11040-3:2014-05</t>
  </si>
  <si>
    <t>Gegenüber DIN ISO 11040-3:2014-05 wurden folgende Änderungen vorgenommen: a) Abschnitt ''Begriffe'' (Abschnitt 3) hinzugefügt und die nachfolgenden Abschnitte neu nummeriert; b) normative Verweisungen aktualisiert; c) Bild 1 und Tabelle 1 aktualisiert; d) die Abmessungen für den Öffnungsdurchmesser und die Aluminiumdicke in Tabelle 1 hinzugefügt; e) der Begriff ''Anwender'' zum Zweck der Klarstellung durch ''Hersteller'' und ''Kunde'' ersetzt; f) in der Werkstoffbeschreibung in 7.1 ''beschichtet'' hinzugefügt; g) Dichtscheibe durch Dichteinlage ersetzt; h) ISO 13926-3 den Literaturhinweisen hinzugefügt. i) Dokument redaktionell überarbeitet.</t>
  </si>
  <si>
    <t>ISO 12487</t>
  </si>
  <si>
    <t xml:space="preserve">Medizinische elektrische Geräte - Prüfung der klinischen Leistung von medizinischen Thermometern </t>
  </si>
  <si>
    <t>ISO 9680</t>
  </si>
  <si>
    <t>Ersatz für ISO 9680:2021-11</t>
  </si>
  <si>
    <t>DIN ISO 20070</t>
  </si>
  <si>
    <t>Biotechnologie - Biobanking - Anforderungen an Probenbehälter zur Lagerung biologischer Materialien in Biobanken (ISO 20070:2025); Text Deutsch und Englisch</t>
  </si>
  <si>
    <t xml:space="preserve">Gegenüber DIN 13279:2022-05 wurden folgende Änderungen vorgenommen: a) Aktualisierung und Klarstellung der Terminologie; b) Produktdesignanforderungen in 4.1.1 enthalten jetzt auch extrahierbare Substanzen; c) es wurden Ausführungen zu speziell angefertigten Probenbehältern aufgenommen; d) die Anforderungen an die Produktspezifikation wurden überarbeitet; e) 4.2.2 wurde überarbeitet und enthält Anforderungen an das Mindesthaltbarkeitsdatum sowie Empfehlungen zur Tieftemperaturlagerung; f) SBS-138 wurde in 4.2.4 aufgenommen; g) Aufnahme von Anhang B mit Anforderungen an das Layout von Racks im Mikroplattenformat; h) Aufnahme von 4.2.5.1 zu Herstellerangaben zwecks der Eignung von biologischem Material; i) 5.1 wurde aktualisiert; j) Löschung von ehemals 5.3 ''Überwachung nach dem Inverkehrbringen''; k) die Prüfung auf Dichtheit wurde überarbeitet; l) die Prüfung auf Adsorption oder Absorption von Bestandteilen des biologischen Materials durch den Werkstoff des Probenbehälters wurde hinsichtlich der potentiellen Verwendung von Probenbehältern aus Glas überarbeitet; m) redaktionelle Aktualisierung und Klarstellung. </t>
  </si>
  <si>
    <t>For primary containers intended for biological material for therapeutic use, other requirements can apply.</t>
  </si>
  <si>
    <t>ISO 11608-3 AMD 1</t>
  </si>
  <si>
    <t>Änderung von ISO 11608-3:2022-04</t>
  </si>
  <si>
    <t>DIN ISO 20397-1</t>
  </si>
  <si>
    <t>Biotechnologie - Massiv-parallele Sequenzierung - Teil 1: Nukleinsäure- und Verzeichnisvorbereitung (ISO 20397-1:2022); Text Deutsch und Englisch</t>
  </si>
  <si>
    <t>DIN ISO 20397-2</t>
  </si>
  <si>
    <t>Biotechnologie - Massiv-parallele Sequenzierung - Teil 2: Methoden zur Evaluierung der Qualität von Sequenzierungsdaten (ISO 20397-2:2021); Text Deutsch und Englisch</t>
  </si>
  <si>
    <t>ISO/DIS 20795-1</t>
  </si>
  <si>
    <t xml:space="preserve">Zahnheilkunde - Kunststoffe - Teil 1: Prothesenkunststoffe </t>
  </si>
  <si>
    <t>Vorgesehen als Ersatz für ISO 20795-1:2013-03</t>
  </si>
  <si>
    <t>DIN 45622-1</t>
  </si>
  <si>
    <t>Sprachtest mit einsilbigen Wörtern in Ruhe und mit Zusatzschall</t>
  </si>
  <si>
    <t>DIN 58299</t>
  </si>
  <si>
    <t>Zähne und Zahnungen für chirurgische Instrumente - Profilwinkel, Teilungen</t>
  </si>
  <si>
    <t>Vorgesehen als Ersatz für DIN 58299:2014-02</t>
  </si>
  <si>
    <t>Gegenüber DIN 58299:2014-02 wurden folgende Änderungen vorgenommen: a) Änderung des Titels zu ''Zähne und Zahnungen für Klemmen, Zangen und Pinzetten''; b) Ergänzung von verschiedenen Typen von Zahnungen in Abschnitt 5 und Bild 2 bis Bild 11; c) redaktionelle Anpassungen.</t>
  </si>
  <si>
    <t>DIN 58300</t>
  </si>
  <si>
    <t>Schlussarten für chirurgische Instrumente</t>
  </si>
  <si>
    <t>Vorgesehen als Ersatz für DIN 58300:2014-02</t>
  </si>
  <si>
    <t>Gegenüber DIN 58300:2014-02 wurden folgende Änderungen vorgenommen: a) Abschnitte neu strukturiert; b) einzelne Schlussarten technisch definiert; c) Bilder und Tabellen überarbeitet und aktualisiert; d) zusätzliche Bilder und Tabellen eingefügt; e) Dokument redaktionell überarbeitet.</t>
  </si>
  <si>
    <t>DIN EN 12469-5</t>
  </si>
  <si>
    <t>Biologische Sicherheitswerkbänke - Teil 5: Installation, Inbetriebnahme und Routineprüfung; Deutsche Fassung EN 12469-5:2025</t>
  </si>
  <si>
    <t>Teilweiser Ersatz für DIN EN 12469:2000-09</t>
  </si>
  <si>
    <t>Gegenüber DIN EN 12469:2000-09 wurden folgende Änderungen vorgenommen: a) die Struktur wurde geändert, um verschiedene Klassen biologischer Sicherheitswerkbänke (BSW) hervorzuheben; b) der Text des gesamten Dokuments wurde überarbeitet und die Verweisungen wurden aktualisiert.</t>
  </si>
  <si>
    <t>NA 055-02-04 AA</t>
  </si>
  <si>
    <t>Sicherheitswerkbänke und Isolatoren</t>
  </si>
  <si>
    <t>DIN EN 14175-9</t>
  </si>
  <si>
    <t>Abzüge - Teil 9: Abzüge, kanalisiert mit interner gefilterter Umwälzung; Deutsche und Englische Fassung prEN 14175-9:2026</t>
  </si>
  <si>
    <t>NA 055-02-01 AA</t>
  </si>
  <si>
    <t>Abzüge und Laborlufttechnik</t>
  </si>
  <si>
    <t>DIN EN 17837</t>
  </si>
  <si>
    <t>Postalische Dienstleistungen - Ökologischer Fußabdruck der Paketzustellung - Verfahren zur Berechnung und Deklaration von THG-Emissionen und Luftschadstoffen von Paketlogistik-Lieferdiensten; Deutsche Fassung EN 17837:2023</t>
  </si>
  <si>
    <t>NA 159-10-04 AA</t>
  </si>
  <si>
    <t>Logistik</t>
  </si>
  <si>
    <t>DIN EN 18339</t>
  </si>
  <si>
    <t>Barrierefreiheit von nicht-digitalen Informationen über Produkte und Dienstleistungen; Deutsche und Englische Fassung prEN 18339:2026</t>
  </si>
  <si>
    <t>NA 023-00-02 GA</t>
  </si>
  <si>
    <t>DIN EN 18340</t>
  </si>
  <si>
    <t>Barrierefreiheit von Unterstützungsdiensten für Produkte und Dienstleistungen; Deutsche und Englische Fassung prEN 18340:2026</t>
  </si>
  <si>
    <t>DIN EN 60601-1 Berichtigung 2</t>
  </si>
  <si>
    <t>Medizinische elektrische Geräte - Teil 1: Allgemeine Festlegungen für die Sicherheit einschließlich der wesentlichen Leistungsmerkmale (IEC 60601-1:2005 + Cor1:2006 + Cor2:2007 + A1:2012 + A1:2012/Cor1:2014 + A2:2020); Deutsche Fassung EN 60601-1:2006 + Cor.:2010 + A1:2013 + AC:2014 + A1:2013/AC:2014 + A12:2014 + A2:2021; Berichtigung 2</t>
  </si>
  <si>
    <t>DKE/UK 804.1</t>
  </si>
  <si>
    <t>Überarbeitung und Anpassung der allgemeinen Bestimmungen</t>
  </si>
  <si>
    <t>DIN EN IEC 60601-2-44</t>
  </si>
  <si>
    <t>Medizinische elektrische Geräte - Teil 2-44: Besondere Festlegungen für die Sicherheit einschließlich der wesentlichen Leistungsmerkmale von Röntgeneinrichtungen für die Computertomographie (IEC 62B/1400/CDV:2025); Deutsche und Englische Fassung prEN IEC 60601-2-44:2025</t>
  </si>
  <si>
    <t>Vorgesehen als Ersatz für DIN EN 60601-2-44 (VDE 0750-2-44):2017-03</t>
  </si>
  <si>
    <t>Gegenüber DIN EN 60601-2-44 (VDE 0750-2-44):2017-03 wurden folgende Änderungen vorgenommen: a) neue Anforderungen an die Berechnung, Anzeige und Aufzeichnung der SSDE (nach IEC 62985) und des CTDIvol für die Abtast-Projektions-Radiographie (SPR); b) Überarbeitung der Anforderungen an CT-Scanner, Dosisüberprüfungen, Dosisangaben in Begleitpapieren und eine neue Anforderung an Dosisberichte auf Grundlage eines DICOM-Bildes; c) überarbeitete Begriffsdefinitionen (Siehe Vorwort); d) neue Definitionen für CTDIvol und DLP hinsichtlich der Betriebsart (SPR); e) neue, überarbeitete und gestrichene Anforderungen und Anmerkungen hinsichtlich der wesentlichen Leistungsmerkmale sowie den Festlegungen für die Sicherheit von CT-Scannern (Siehe Vorwort); f) informativen Anhang mit Referenzvorlage für die Auflistung von Inhalten klinischer Referenzprotokolle hinzugefügt.</t>
  </si>
  <si>
    <t>DIN EN IEC 60645-7</t>
  </si>
  <si>
    <t>Akustik - Audiometer - Teil 7: Geräte zur Messung von akustisch evozierten Potentialen (IEC 60645-7:2025); Deutsche Fassung EN IEC 60645-7:2025</t>
  </si>
  <si>
    <t>Ersatz für DIN EN IEC 60645-3:2021-10 und DIN EN 60645-7:2010-08Siehe Anwendungsbeginn</t>
  </si>
  <si>
    <t>Gegenüber DIN EN 60645-7:2010-08 und DIN EN IEC 60645-3:2021-10 wurden folgende Änderungen vorgenommen: a) Der Inhalt der Norm IEC 60645-3:2020 wurde in dieses Dokument aufgenommen, um es mit anderen Teilen der Normreihe IEC 60645 in Einklang zu bringen, in denen die Spezifikation des Geräts und die zugehörigen Prüfimpulse zusammen in derselben Norm enthalten sind.</t>
  </si>
  <si>
    <t>DIN EN IEC 61847</t>
  </si>
  <si>
    <t>Ultraschall - Chirurgische Systeme - Messung und Deklaration der grundlegenden Ausgangsgrößen (IEC 61847:2025); Deutsche Fassung EN IEC 61847:2025</t>
  </si>
  <si>
    <t>Ersatz für DIN EN 61847:1998-09Siehe Anwendungsbeginn</t>
  </si>
  <si>
    <t>Gegenüber DIN EN 61847:1998-09 wurden folgende Änderungen vorgenommen: a) Der in diesem Dokument behandelte obere Frequenzbereich wurde von 60 kHz auf 120 kHz erhöht. b) Das Hydrophonverfahren zur Messung der Ultraschallleistung ist nun normativ. Wegen der Schwierigkeiten bei der Anwendung des Kalorimetrieverfahrens zur Messung der Ultraschallleistung ist dies nicht mehr das primäre Verfahren. c) Es wird anerkannt, dass einige Systeme mehr als eine Schwingungseigenform unter der Steuerung durch den Benutzer aufweisen können, und die Messtechniken und Deklarationen wurden aktualisiert, um dies zu behandeln. d) Der hochfrequente Anteil, der mit der Kavitation zusammenhängt, die an der Applikatorspitze entsteht, und die Schwingungsamplitude, bei der die Kavitation auftritt, werden behandelt. e) Spezifische Anforderungen für die Messung bei Schwingungsausschlägen, bei denen keine Kavitation vorliegt, und die Extrapolation auf den/die maximale(n) Schwingungsausschlag/Schwingungsausschläge werden beschrieben. f) Es werden Leitlinien bereitgestellt, um die beschriebene Methodik auf kompliziertere Formen und Schwingungsmuster, Ausschlagsrichtungen und ihre Ausgangsgrößen zu übertragen. g) Es werden Leitlinien für Anordnungen des Messbeckens für verschiedene Systemarten bereitgestellt. h) Die Liste der in diesem Dokument nicht behandelten Ultraschallverfahren und -systeme wurde erweitert, um die jüngsten Entwicklungen zu erfassen. i) Definitionen für Begriffe in Zusammenhang mit Kavitation wurden hinzugefügt. j) Die Anforderungen für die Messung der Richtcharakteristik der Applikatorspitze wurden geändert. k) Anhang A wurde geändert und Bild A.1 wurde hinzugefügt. l) Es wurden neue Literaturhinweise hinzugefügt und die Verweisungen auf andere Normen wurden aktualisiert.</t>
  </si>
  <si>
    <t>Medizinische Ultraschallgeräte</t>
  </si>
  <si>
    <t>DIN EN IEC 62127-3/A1</t>
  </si>
  <si>
    <t>Ultraschall - Hydrophone - Teil 3: Eigenschaften von Hydrophonen zur Verwendung in Ultraschallfeldern (IEC 62127-3:2022/AMD1:2026); Deutsche Fassung EN IEC 62127-3:2023/A1:2026</t>
  </si>
  <si>
    <t>Vorgesehen als Änderung von DIN EN IEC 62127-3:2023-12 und DIN EN IEC 62127-3 Berichtigung 1:2024-07</t>
  </si>
  <si>
    <t>DIN EN IEC 62220-2-1</t>
  </si>
  <si>
    <t>Medizinische elektrische Geräte - Merkmale digitaler Röntgenbildgeräte - Teil 2-1: Bestimmung des Wirkungsgrades der Dual-Energy-Subtraktion - Detektoren für die Dual-Energy-Röntgenbildgebung (IEC 62220-2-1:2023); Deutsche Fassung EN IEC 62220-2-1:2023</t>
  </si>
  <si>
    <t>NA 080-00-06 AA</t>
  </si>
  <si>
    <t>DIN EN IEC 63517</t>
  </si>
  <si>
    <t>Elektronische Textilien zum Tragen - Prüfverfahren für die Leistung von Heizprodukten - Heiztemperatur und Leistungsaufnahme (IEC 124/309/CDV:2025); Deutsche und Englische Fassung prEN IEC 63517:2025</t>
  </si>
  <si>
    <t>Wearables</t>
  </si>
  <si>
    <t>DIN EN 301549</t>
  </si>
  <si>
    <t>Barrierefreiheitsanforderungen für IKT-Produkte und -Dienstleistungen; Deutsche und Englische Fassung prEN 301549:2025</t>
  </si>
  <si>
    <t>Vorgesehen als Ersatz für DIN EN 301549:2022-06;Ersatz für E DIN EN 301549:2026-01</t>
  </si>
  <si>
    <t>Gegenüber DIN EN 301549:2022-06 wurden folgende Änderungen vorgenommen: a) Unterabschnitt 6.2 wurde überarbeitet; b) Abschnitt 9, Abschnitt 10 und Abschnitt 11 wurden überarbeitet; c) Anhang ZA wurde hinzugefügt; d) Anhang ZB wurde hinzugefügt; e) Abschnitt A.2 wurde hinzugefügt.</t>
  </si>
  <si>
    <t>DIN EN ISO/IEEE 11073-10206</t>
  </si>
  <si>
    <t>Medizinische Informatik - Interoperabilität von Geräten - Teil 10206: Kommunikation persönlicher gesundheitsbezogener Geräte - Abstraktes Informationsmodell für Inhalte (ISO/IEEE 11073-10206:2024); Englische Fassung EN ISO/IEEE 11073-10206:2026</t>
  </si>
  <si>
    <t>DIN EN ISO 3630-7</t>
  </si>
  <si>
    <t>Zahnheilkunde - Endodontische Instrumente - Teil 7: Ultraschalleinsätze (ISO/DIS 3630-7:2026); Deutsche und Englische Fassung prEN ISO 3630-7:2026</t>
  </si>
  <si>
    <t>DIN EN ISO 6877</t>
  </si>
  <si>
    <t>Zahnheilkunde - Endodontische Obturationswerkstoffe (ISO 6877:2025); Deutsche Fassung EN ISO 6877:2025</t>
  </si>
  <si>
    <t>Ersatz für DIN EN ISO 6877:2025-11</t>
  </si>
  <si>
    <t>Gegenüber DIN EN ISO 6877:2022-01 wurden folgende Änderungen vorgenommen: a) Abschaffung der Metallstifte (Kegel); b) Aufnahme der Toleranzen d&lt;(Index)3&gt; und d&lt;(Index)16&gt; für Standardstifte, größere konische Stifte und variable konische Stifte; c) Änderung der Terminologie von ''Nummerierungssystem'' zu ''Nenngröße''; d) Änderung von Tabelle 1; e) Ergänzung der Tabelle 2; f) Änderung von Bild 1 und Bild 2; g) Aufnahme von Anforderungen zur Angabe der Anfangskonizität und seiner Länge für variable konische Stifte; h) Aufnahme von Anforderungen zur Angabe der Konizität und der Toleranzen für Hilfsstifte; i) Hinzufügung einer neuen normativen Verweisung; j) Streichung von unangemessenen Anforderungen an trägerbasierte Obturationsprodukte; k) Änderung der Zeichnung des trägerbasierten Obturationsprodukts.  Gegenüber DIN EN ISO 6877:2025-11 wurde folgende Korrektur vorgenommen: a) In der Fortsetzung von Tabelle 2 wurde der Tabellenkopf angepasst von ''d&lt;(Index)3&gt; für jede Konizität %'' zu ''d&lt;(Index)16&gt; für jede Konizität %''.</t>
  </si>
  <si>
    <t>DIN EN ISO 6980-3</t>
  </si>
  <si>
    <t>Kernenergie - Beta-Referenzstrahlung - Teil 3: Kalibrierung von Orts- und Personendosimetern und Messung ihres Ansprechvermögens als Funktion von Energie und Einfallswinkel (ISO 6980-3:2023); Deutsche Fassung EN ISO 6980-3:2025</t>
  </si>
  <si>
    <t>Ersatz für DIN ISO 6980-3 (VDE 0412-6980-3):2023-08Siehe Anwendungsbeginn</t>
  </si>
  <si>
    <t>Gegenüber DIN ISO 6980-3 (VDE 0412-6980-3):2023-08 wurden folgende Änderungen vorgenommen: a) die Verweisungen auf ISO 6980-1 und ISO 6980-2 wurden aktualisiert und datiert; b) redaktionelle Änderungen im gesamten Dokument.</t>
  </si>
  <si>
    <t>DIN EN ISO 11138-6</t>
  </si>
  <si>
    <t>Sterilisation von Produkten für die Gesundheitsfürsorge - Biologische Indikatoren - Teil 6: Biologische Indikatoren für Sterilisationsverfahren mit Wasserstoffperoxid (ISO/DIS 11138-6:2026); Deutsche und Englische Fassung prEN ISO 11138-6:2026</t>
  </si>
  <si>
    <t>NA 176-03-08 AA</t>
  </si>
  <si>
    <t>DIN EN ISO 11615</t>
  </si>
  <si>
    <t>Medizinische Informatik - Identifikation von Arzneimitteln - Datenelemente und Strukturen zur eindeutigen Identifikation und zum Austausch von vorgeschriebenen Arzneimittelinformationen (ISO/DIS 11615:2026); Deutsche und Englische Fassung prEN ISO 11615:2026</t>
  </si>
  <si>
    <t>Vorgesehen als Ersatz für DIN EN ISO 11615:2022-12;Ersatz für E DIN EN ISO 11615:2025-10</t>
  </si>
  <si>
    <t>Gegenüber DIN EN ISO 11615:2022-12 wurden folgende Änderungen vorgenommen: a) Klarstellungen zum Anwendungsbereich von ISO-IDMP, einschließlich Compounding-Produkten, tierärztlicher Verwendung und Wiederverwendung von Bestandteilen zur Vermeidung von Doppelarbeit; b) Hinzufügen von Identifikatoren und Beschreibungen für hergestellte Produkte, Unterscheidung von Mehrfachpackungen und Klärung von Haltbarkeitsattributen; c) Normalisierung von Stärkeausdrücken, Hinzufügen von Mengenoperatoren und Handhabung komplexer Zusammensetzungen; d) Hinzufügen von Attributen für verschiedene Arten von Zulassungen und Verknüpfung von Bezeichnungen für seltene Krankheiten mit therapeutischen Indikationen; e) zusätzliche Granularität für die Identifizierung von Prüfpräparaten; f) Dokument redaktionell überarbeitet.</t>
  </si>
  <si>
    <t>DIN EN ISO 11987</t>
  </si>
  <si>
    <t>Augenoptik - Kontaktlinsen - Bestimmung der Lagerdauer (ISO 11987:2026); Deutsche Fassung EN ISO 11987:2026</t>
  </si>
  <si>
    <t>Ersatz für DIN EN ISO 11987:2012-11</t>
  </si>
  <si>
    <t>Gegenüber DIN EN ISO 11987:2012-11 wurden folgende Änderungen vorgenommen: a) redaktionelle Aktualisierung des gesamten Dokuments; b) ein zusätzlicher Satz in Abschnitt 4 ''Kurzbeschreibung'' verdeutlicht die Umstände, unter denen das Prüfverfahren anzuwenden ist. Insbesondere erfordert die Änderung des Linsendesigns keine erneute Untersuchung der Haltbarkeitsdauer.</t>
  </si>
  <si>
    <t>DIN EN ISO 13606-1</t>
  </si>
  <si>
    <t>Medizinische Informatik - Kommunikation von Patientendaten in elektronischer Form - Teil 1: Referenzmodell (ISO/DIS 13606-1:2026); Englische Fassung prEN ISO 13606-1:2026</t>
  </si>
  <si>
    <t>Vorgesehen als Ersatz für DIN EN ISO 13606-1:2019-11</t>
  </si>
  <si>
    <t>Gegenüber DIN EN ISO 13606-1:2019-11 wurden folgende Änderungen vorgenommen: a) der Anwendungsbereich aller Teile bleibt unverändert; b) die Angleichung an HL7 FHIR und an das openEHR Reference Model wurde verbessert, unter Nutzung des in ISO/PAS 24305 [1] veröffentlichten Leitfadens; c) das Attribut ''name'' wurde in dieser Überarbeitung wieder eingeführt, um den Anforderungen von Anbietern und Leistungserbringern besser gerecht zu werden, die nicht beabsichtigen, Archetypen zu verwenden; d) die strukturelle Angleichung an das openEHR Reference Model und die archetypenbasierte Semantik wurde verbessert. Die von openEHR verwendete explizit separate Template-Ebene wurde jedoch nicht eingeführt und ist ein Aspekt für künftige Harmonisierungsempfehlungen.</t>
  </si>
  <si>
    <t>DIN EN ISO 13606-4</t>
  </si>
  <si>
    <t>Medizinische Informatik - Kommunikation von Patientendaten in elektronischer Form - Teil 4: Sicherheit (ISO/FDIS 13606-4:2026); Englische Fassung prEN ISO 13606-4:2026</t>
  </si>
  <si>
    <t>Vorgesehen als Ersatz für DIN EN ISO 13606-4:2019-11</t>
  </si>
  <si>
    <t>Gegenüber DIN EN ISO 13606-4:2019-11 wurden folgende Änderungen vorgenommen: a) funktionale Rollen; b) einige Begriffe für funktionale Rollen wurden aktualisiert, um sie an CONTSYS anzugleichen; c) die Regeln für die Verwendung dieses Vokabulars besagen nun, dass die Gerichtsbarkeiten bei Bedarf Alternativen oder Spezialisierungen dieser Begriffe benennen können; d) Modell der Zugangspolitik: Das Modell der Zugangspolitik erlaubt nun auch die Verwendung von alternativen Begriffen aus dem Bereich der Rechtsprechung, wo dies angebracht ist; e) Audit-Log-Modell: Das Audit-Log-Modell entspricht nun dem ISO 27789-Standard für EHR-Audit-Trails. Es enthält mehr Informationen als in ISO 27789: Es ist eine Art Spezialisierung, die sich speziell mit der Kommunikation von EHR-Informationen und Audit-Log-Informationen befasst. Sie enthält daher Informationen über den zu übermittelnden EHR-Auszug oder Audit-Log-Auszug, die über den Anwendungsbereich der ISO 27789 hinausgehen.</t>
  </si>
  <si>
    <t>DIN EN ISO 15883-6</t>
  </si>
  <si>
    <t>Reinigungs-Desinfektionsgeräte - Teil 6: Anforderungen und Prüfverfahren für Reinigungs-Desinfektionsgeräte mit thermischer Desinfektion für nicht kritische Medizinprodukte und Zubehör im Gesundheitswesen (ISO 15883-6:2026); Deutsche Fassung EN ISO 15883-6:2026</t>
  </si>
  <si>
    <t>Ersatz für DIN EN ISO 15883-6:2016-04</t>
  </si>
  <si>
    <t>Gegenüber DIN EN ISO 15883-6:2016-04 wurden folgende Änderungen vorgenommen: a) Änderung des Titels, um die Anwendung auf nicht kritische Medizinprodukte widerzuspiegeln; b) Hinzufügen neuer Begriffe zur Definition von kritischen und semikritischen Medizinprodukten sowie von nicht kritischen Produkten; c) Angleichung anderer Begriffe und Definitionen an DIN EN ISO 11139:2024-06; d) Überarbeitung der Querverweisungen auf relevante Abschnitte in DIN EN ISO 15883-1 und DIN EN ISO 15883-5; e) die auf der Oberfläche der Beladung, des/der Beladungsträger(s) und der Kammerwände aufgezeichneten Temperaturen entsprechen dem für die Desinfektionsstufe angegebenen Temperaturprofil und liegen zwischen 0 °C und +10 °C, wie in 4.3.4 angegeben; f) Reinigungsprüfung in dreifacher Ausführung nach DIN EN ISO 15883-1 unter Verwendung der geeigneten Prüfmethode(n) und des/der Prüfbodens/-böden nach DIN EN ISO 15883-5; g) Hinzufügen der Wasserqualität festgelegt in 4.4; h) Aktualisierung der Literaturhinweise; i) Dokument redaktionell überarbeitet.</t>
  </si>
  <si>
    <t>DIN EN ISO 20126</t>
  </si>
  <si>
    <t>Zahnheilkunde - Handzahnbürsten - Allgemeine Anforderungen und Prüfverfahren (ISO/DIS 20126:2026); Deutsche und Englische Fassung prEN ISO 20126:2026</t>
  </si>
  <si>
    <t>Vorgesehen als Ersatz für DIN EN ISO 20126:2022-08</t>
  </si>
  <si>
    <t>Gegenüber DIN EN ISO 20126:2022-08 wurden folgende Änderungen vorgenommen:  a) eine Anforderung (4.4) und ein Prüfverfahren (5.5) für die Retention von Elastomerelementen hinzugefügt; b) Norm redaktionell überarbeitet.</t>
  </si>
  <si>
    <t>DIN EN ISO 20342-4</t>
  </si>
  <si>
    <t>Unterstützende Produkte zur Gewebeintegrität im Liegen - Teil 4: Testmethoden für die Haltbarkeit (ISO 20342-4:2026); Deutsche Fassung EN ISO 20342-4:2026</t>
  </si>
  <si>
    <t>Apparate zur therapeutischen Unterstützung</t>
  </si>
  <si>
    <t>DIN EN ISO 20342-5</t>
  </si>
  <si>
    <t>Unterstützende Produkte zur Gewebeintegrität im Liegen - Teil 5: Prüfverfahren zur Bestimmung der Reinigungs- und Desinfektionsbeständigkeit (ISO 20342-5:2024); Deutsche Fassung EN ISO 20342-5:2024</t>
  </si>
  <si>
    <t>DIN CEN ISO/TS 21405</t>
  </si>
  <si>
    <t>Medizinische Informatik - Identifikation von Arzneimitteln - Methodik und Rahmenbedingungen für die Entwicklung und Darstellung der IDMP-Ontologie (ISO/TS 21405:2026); Englische Fassung CEN ISO/TS 21405:2026</t>
  </si>
  <si>
    <t>DIN EN ISO 21606</t>
  </si>
  <si>
    <t>Zahnheilkunde - Elastomeres Zubehör für die Kieferorthopädie (ISO/DIS 21606:2026); Deutsche und Englische Fassung prEN ISO 21606:2026</t>
  </si>
  <si>
    <t>Vorgesehen als Ersatz für DIN EN ISO 21606:2023-02</t>
  </si>
  <si>
    <t>Gegenüber DIN EN ISO 21606:2023-02 wurden folgende Änderungen vorgenommen: a) Änderung des Prüfgeräts in 5.4.1.2 von zwei Halbstäben oder Stäben auf zwei Schäferhaken; b) Änderung in Bild 2, um den Wechsel von zwei Halbstangen oder Stäben zu zwei Schäferhaken wiederzugeben; c) Änderung des Verfahrens in 5.5.2, um zu verdeutlichen, dass die Schäferhaken während der Überführung in das Bad mit konstanter Temperatur durch eine Verriegelungsmanschette gehalten werden.</t>
  </si>
  <si>
    <t>DIN EN ISO 23402-2</t>
  </si>
  <si>
    <t>Zahnheilkunde - Tragbare dentale Ausrüstung zur Anwendung in nicht-dauerhaften Gesundheitseinrichtungen - Teil 2: Tragbare dentale Einheiten (ISO/DIS 23402-2:2026); Deutsche und Englische Fassung prEN ISO 23402-2:2026</t>
  </si>
  <si>
    <t>DIN EN ISO 23640</t>
  </si>
  <si>
    <t>In-vitro-Diagnostika - Haltbarkeitsprüfung von Reagenzien für in-vitro-diagnostische Untersuchungen (ISO/DIS 23640:2026); Deutsche und Englische Fassung prEN ISO 23640:2026</t>
  </si>
  <si>
    <t>Vorgesehen als Ersatz für DIN EN ISO 23640:2015-12</t>
  </si>
  <si>
    <t>Gegenüber DIN EN ISO 23640:2015-12 wurden folgende Änderungen vorgenommen: a) normative Verweisungen aktualisiert; b) Anhang ZA überarbeitet; c) Abschnitt 3 ''Begriffe'' überarbeitet; d) Abschnitt 4 ''Allgemeinen Anforderungen'' (neu ''Allgemeines'') überarbeitet; e) Literaturhinweise aktualisiert; f) Dokument redaktionell und inhaltlich überarbeitet.</t>
  </si>
  <si>
    <t>DIN EN ISO 25237</t>
  </si>
  <si>
    <t>Medizinische Informatik - Pseudonymisierung (ISO/DIS 25237:2026); Deutsche und Englische Fassung prEN ISO 25237:2026</t>
  </si>
  <si>
    <t>Vorgesehen als Ersatz für DIN EN ISO 25237:2017-05</t>
  </si>
  <si>
    <t>Gegenüber DIN EN ISO 25237:2017-05 wurden folgende Änderungen vorgenommen: a) Anpassung an aktualisierte Datenschutz- und Sicherheitsstandards; b) aktualisierte Terminologie, Definitionen und Abkürzungen; c) erweiterte Anleitung zu Pseudonymisierungstechniken und -implementierung; d) verstärkte Hinweise zu Governance, Interoperabilität und Risikomanagement; e) Aufnahme von aktualisierten Implementierungsanleitungen und Anwendungsfällen; f) Dokument redaktionell überarbeitet.</t>
  </si>
  <si>
    <t>DIN EN ISO 27789</t>
  </si>
  <si>
    <t>Medizinische Informatik - Audit-Trails für elektronische Gesundheitsakten (ISO/DIS 27789:2026); Englische Fassung prEN ISO 27789:2026</t>
  </si>
  <si>
    <t>Vorgesehen als Ersatz für DIN EN ISO 27789:2022-01</t>
  </si>
  <si>
    <t>Gegenüber DIN EN ISO 27789:2022-01 wurden folgende Änderungen vorgenommen: a) Harmonisierung zwischen Format des Auditeintrags von ISO 27789 und dem DICOM-Format; b) Aktualisierung der Literaturhinweise.</t>
  </si>
  <si>
    <t>DIN EN ISO 29661</t>
  </si>
  <si>
    <t>Referenzstrahlungsfelder für den Strahlenschutz - Definitionen und grundlegende Konzepte (ISO/CD 29661:2025); Text Deutsch und Englisch</t>
  </si>
  <si>
    <t>Vorgesehen als Ersatz für DIN EN ISO 29661 (VDE 0412-661):2018-01 und DIN EN ISO 29661 Berichtigung 1 (VDE 0412-661 Berichtigung 1):2018-04</t>
  </si>
  <si>
    <t>Gegenüber DIN EN ISO 29661 (VDE 0412-661):2018-01 und DIN EN ISO 29661 Berichtigung 1 (VDE 0412-661 Berichtigung 1):2018-04 wurden folgende Änderungen vorgenommen: a) In der Einleitung wurde ein Absatz zum Einfluss der neuen, in ICRU 95 vorgeschlagenen Strahlenschutzgrößen hinzugefügt. b) Überarbeitung der Definitionen in Abschnitt 3, um sie mit anderen Normen abzugleichen, einschließlich der Terminologie-Normenreihe ISO 12749. c) Die Definition des Kalibrierkoeffizienten wurde vereinfacht und das Konzept einer Gerätekonstante wurde entfernt. d) Die frühere Änderung zur Position des Bezugspunkts wurde zum Haupttext hinzugefügt.</t>
  </si>
  <si>
    <t>Infusionsgeräte zur medizinischen Verwendung - Teil 6: Gefriertrocknungsstopfen für Infusionsflaschen (ISO 8536-6:2025)</t>
  </si>
  <si>
    <t>Ersatz für DIN ISO 8536-6:2017-09</t>
  </si>
  <si>
    <t>Gegenüber DIN ISO 8536-6:2017-09 wurden folgende Änderungen vorgenommen: a) die Verweisung auf [1] wurde entfernt; b) eine Verweisung auf ISO 8536-7 wurde hinzugefügt; c) die Angaben zur Fragmentgröße und zum Sterilisationsschritt wurden präzisiert.</t>
  </si>
  <si>
    <t>ISO/DIS 16840-10</t>
  </si>
  <si>
    <t>Rollstuhlsitze – Teil 10: Entzündungsbeständigkeit von Stützvorrichtungen – Anforderungen und Prüfverfahren</t>
  </si>
  <si>
    <t>Vorgesehen als Ersatz für ISO 16840-10:2021-06 und ISO 16840-10 AMD 1:2024-04</t>
  </si>
  <si>
    <t>ISO 8934-1</t>
  </si>
  <si>
    <t>DIN ISO 22761</t>
  </si>
  <si>
    <t>Strahlenschutz - Bewertung der externen Exposition von Personen bei radiologischen oder nuklearen Notfällen (ISO/CD 22761:2025); Text Deutsch und Englisch</t>
  </si>
  <si>
    <t>Aktivitätsmessgeräte für den Strahlenschutz</t>
  </si>
  <si>
    <t>ISO/DIS 1042</t>
  </si>
  <si>
    <t xml:space="preserve">Laborgeräte aus Glas - Messkolben </t>
  </si>
  <si>
    <t>Vorgesehen als Ersatz für ISO 1042:1998-07</t>
  </si>
  <si>
    <t>NA 055-01-08 AA</t>
  </si>
  <si>
    <t>Volumenmessgeräte</t>
  </si>
  <si>
    <t>ISO/DIS 3630-7</t>
  </si>
  <si>
    <t xml:space="preserve">Zahnheilkunde - Endodontische Instrumente - Teil 7: Ultraschalleinsätze </t>
  </si>
  <si>
    <t>ISO 5364</t>
  </si>
  <si>
    <t>Ersatz für ISO 5364:2016-09</t>
  </si>
  <si>
    <t>ISO/DIS 6706</t>
  </si>
  <si>
    <t>Laborgeräte aus Kunststoff - Messzylinder</t>
  </si>
  <si>
    <t>Vorgesehen als Ersatz für ISO 6706:1981-07</t>
  </si>
  <si>
    <t>ISO/DIS 7198</t>
  </si>
  <si>
    <t xml:space="preserve">Kardiovaskuläre Implantate und extrakorporale Systeme - Vaskuläre Prothesen - Tubulare vaskuläre Transplantate und Gefäßpatches </t>
  </si>
  <si>
    <t>Vorgesehen als Ersatz für ISO 7198:2016-08</t>
  </si>
  <si>
    <t>ISO 8325 AMD 1</t>
  </si>
  <si>
    <t>Änderung von ISO 8325:2023-03</t>
  </si>
  <si>
    <t>ISO 8549-4</t>
  </si>
  <si>
    <t>Prothetik und Orthetik - Vokabular - Teil 4: Bezeichnungen bezogen auf Amputation der Gliedmaßen</t>
  </si>
  <si>
    <t>Ersatz für ISO 8549-4:2020-09</t>
  </si>
  <si>
    <t>ISO/DIS 8600-3</t>
  </si>
  <si>
    <t>Endoskope - Medizinische Endoskope und Endotherapiegeräte - Teil 3: Bestimmung des Sichtfeldes und der Blickrichtung von Endoskopen mit Optiken</t>
  </si>
  <si>
    <t>Vorgesehen als Ersatz für ISO 8600-3:2019-08</t>
  </si>
  <si>
    <t>NA 027-01-22 AA</t>
  </si>
  <si>
    <t>ISO 10477</t>
  </si>
  <si>
    <t xml:space="preserve">Zahnheilkunde - Polymerbasierte Kronen- und Verblendwerkstoffe </t>
  </si>
  <si>
    <t>Vorgesehen als Ersatz für ISO 10477:2020-10;Ersatz für ISO/DIS 10477:2025-03</t>
  </si>
  <si>
    <t>ISO 10993-3</t>
  </si>
  <si>
    <t xml:space="preserve">Biologische Beurteilung von Medizinprodukten - Teil 3: Bewertung der Genotoxizität, Karzinogenität, Reproduktionstoxizität und Entwicklungstoxizität </t>
  </si>
  <si>
    <t>Vorgesehen als Ersatz für ISO 10993-3:2014-10 und ISO/TR 10993-33:2015-03;Ersatz für ISO/DIS 10993-3:2025-04</t>
  </si>
  <si>
    <t>ISO 10993-6</t>
  </si>
  <si>
    <t xml:space="preserve">Biologische Beurteilung von Medizinprodukten - Teil 6: Prüfungen auf lokale Effekte nach Implantation </t>
  </si>
  <si>
    <t>Ersatz für ISO 10993-6:2016-12</t>
  </si>
  <si>
    <t>ISO 10993-7</t>
  </si>
  <si>
    <t xml:space="preserve">Biologische Beurteilung von Medizinprodukten - Teil 7: Ethylenoxid-Sterilisationsrückstände </t>
  </si>
  <si>
    <t>Ersatz für ISO 10993-7:2008-10, ISO 10993-7 Technical Corrigendum 1:2009-11 und ISO 10993-7 AMD 1:2019-12</t>
  </si>
  <si>
    <t>ISO/DIS 10993-11</t>
  </si>
  <si>
    <t xml:space="preserve">Biologische Beurteilung von Medizinprodukten - Teil 11: Prüfungen auf systemische Toxizität </t>
  </si>
  <si>
    <t>Vorgesehen als Ersatz für ISO 10993-11:2017-09;Ersatz für ISO/DIS 10993-11:2025-03</t>
  </si>
  <si>
    <t>ISO/DIS 11138-6</t>
  </si>
  <si>
    <t xml:space="preserve">Sterilisation von Produkten für die Gesundheitsfürsorge - Biologische Indikatoren - Teil 6: Biologische Indikatoren für Sterilisationsverfahren mit Wasserstoffperoxid </t>
  </si>
  <si>
    <t>ISO/DIS 24234</t>
  </si>
  <si>
    <t>Zahnheilkunde - Dentale Amalgame</t>
  </si>
  <si>
    <t>Vorgesehen als Ersatz für ISO 24234:2021-08</t>
  </si>
  <si>
    <t>NA 014-00-17 AA</t>
  </si>
  <si>
    <t>DIN ISO 20309</t>
  </si>
  <si>
    <t>Biotechnologie - Biobanking - Anforderungen an biologische Tiefseematerialien (ISO 20309:2025); Text Deutsch und English</t>
  </si>
  <si>
    <t>ISO 18977</t>
  </si>
  <si>
    <t>Traditionelle chinesische Medizin - Mindestanforderungen für die Abgabe von Kräutern</t>
  </si>
  <si>
    <t>Ersatz für ISO/DIS 18977:2025-04</t>
  </si>
  <si>
    <t>Traditionelle Chinesische Medizin</t>
  </si>
  <si>
    <t>DIN 12336</t>
  </si>
  <si>
    <t>Laborgeräte aus Glas - Abdampfschalen mit flachem Boden</t>
  </si>
  <si>
    <t>Ersatz für DIN 12336:1970-03</t>
  </si>
  <si>
    <t>Gegenüber DIN 12336:1970-03 wurden folgende Änderungen vorgenommen: a) Aktualisierung der normativen Verweisungen; b) redaktionelle Anpassungen.</t>
  </si>
  <si>
    <t>Glasgeräte und Apparate</t>
  </si>
  <si>
    <t>DIN EN 1865-3</t>
  </si>
  <si>
    <t>Krankentransportmittel in Rettungsdienstfahrzeugen - Teil 3: Schwerlastkrankentrage; Deutsche und Englische Fassung prEN 1865-3:2026</t>
  </si>
  <si>
    <t>Vorgesehen als Ersatz für DIN EN 1865-3:2015-05</t>
  </si>
  <si>
    <t>Gegenüber DIN EN 1865-3:2015-05 wurden folgende Änderungen vorgenommen: a) Haupttitel der Normenreihe EN 1865 geändert; b) normative Verweisungen aktualisiert; c) Anhang ZA überarbeitet, um den Bezug zur Medizinprodukteverordnung (MDR) statt zur Medizinprodukterichtlinie (MDD) herzustellen; d) Verteilung der Masse (4.2.3) präzisiert; e) Wort ''Kennzeichnung'' gestrichen, Zweck der Anforderung bleibt unverändert (4.2.4); f) maximale Höhe des Fahrgestells zum Be- und Entladen gestrichen (4.2.5.3); g) eine zweite Batterie ist jetzt für den Fall eines Stromausfalls vorgeschrieben (4.2.6); h) Anforderungen an das Rückhaltesystem (4.2.8) überarbeitet; i) Angleichung der Anforderungen an andere Teile dieser Normenreihe; j) Nummerierung der Abschnitte im gesamten Dokument aktualisiert; k) Inhalt aktualisiert, um den Titel ''Entzündbarkeit - Toxizität brennender Gase'' in ''Entzündbarkeit'' zu ändern; l) Prüfverfahren in Abschnitt 5 in die Anforderungen von Abschnitt 4 verschoben, in denen zuvor auf sie verwiesen wurde; m) Abschnitt 6 ''Kennzeichnung'' gestrichen; n) Dokument redaktionell überarbeitet.</t>
  </si>
  <si>
    <t>DIN EN 12469-1</t>
  </si>
  <si>
    <t>Biologische Sicherheitswerkbänke - Teil 1: Klassen und grundlegende Anforderungen; Deutsche Fassung EN 12469-1:2025</t>
  </si>
  <si>
    <t>Gegenüber DIN EN 12469:2000-09 wurden folgende Änderungen vorgenommen: a) die Struktur wurde geändert, um die verschiedenen Klassen von biologischen Sicherheitswerkbänken (BSW) hervorzuheben (Aufteilung in DIN EN 12469, Teil 1 bis Teil 5); b) der Text des gesamten Dokuments wurde überarbeitet und die Verweisungen wurden aktualisiert.</t>
  </si>
  <si>
    <t>DIN EN 12469-2</t>
  </si>
  <si>
    <t>Biologische Sicherheitswerkbänke - Teil 2: BSW Klasse II; Deutsche Fassung EN 12469-2:2025</t>
  </si>
  <si>
    <t>Gegenüber DIN EN 12469:2000-09 wurden folgende Änderungen vorgenommen: a) die Struktur wurde geändert, um verschiedene Klassen biologischer Sicherheitswerkbänke (BSW) hervorzuheben; b) zusätzliche Prüfung der Stabilität von Schutzfunktionen; c) der Text des gesamten Dokuments wurde überarbeitet und die Verweisungen wurden aktualisiert.</t>
  </si>
  <si>
    <t>DIN EN IEC 60601-2-92</t>
  </si>
  <si>
    <t>Medizinische elektrische Geräte - Teil 2-92: Besondere Festlegungen für die grundlegende Sicherheit und die wesentlichen Leistungsmerkmale von MRT-basierten bildgeführten Strahlentherapiegeräten zur Verwendung mit Elektronenbeschleunigern (IEC 62C/972/CDV:2026); Deutsche und Englische Fassung prEN IEC 60601-2-92:2026</t>
  </si>
  <si>
    <t>DIN EN 62304 Berichtigung 1</t>
  </si>
  <si>
    <t>Medizingeräte-Software - Software-Lebenszyklus-Prozesse (IEC 62304:2006 + A1:2015); Deutsche Fassung EN 62304:2006 + Cor.:2008 + A1:2015; Berichtigung 1</t>
  </si>
  <si>
    <t>DKE/UK 804.3</t>
  </si>
  <si>
    <t>Sicherheit von medizinisch genutzten Geräten/Systemen/Einrichtungen in der vernetzten Anwendung</t>
  </si>
  <si>
    <t>DIN EN IEC 80601-2-30</t>
  </si>
  <si>
    <t>Medizinische elektrische Geräte - Teil 2-30: Besondere Festlegungen für die Sicherheit einschließlich der wesentlichen Leistungsmerkmale von automatisierten nicht-invasiven Blutdruckmessgeräten (IEC 62D/2201/CDV:2025); Deutsche und Englische Fassung prEN IEC 80601-2-30:2025</t>
  </si>
  <si>
    <t>Vorgesehen als Ersatz für DIN EN IEC 80601-2-30 (VDE 0750-2-30):2020-03</t>
  </si>
  <si>
    <t>Gegenüber DIN EN IEC 80601-2-30 (VDE 0750-2-30):2020-03 wurden folgende Änderungen vorgenommen: a) eine deutlichere Definition von Neugeborenem und Kleinkind sowie den zugehörigen Betriebsarten; b) Umbenennung einiger Hauptbedienfunktionen; c) zusätzliche Anforderungen für Überwachungseinrichtungen, um die Fehlnutzung von irreführenden oder „veralteten“ Daten zu vermeiden; d) aktualisierte normative Verweisungen auf die aktuellen Versionen, wenn zutreffend.</t>
  </si>
  <si>
    <t>Diagnostik und Brain Computer Interfaces</t>
  </si>
  <si>
    <t>DIN EN ISO 1042</t>
  </si>
  <si>
    <t>Laborgeräte aus Glas - Messkolben (ISO/DIS 1042:2026); Deutsche und Englische Fassung prEN ISO 1042:2026</t>
  </si>
  <si>
    <t>Vorgesehen als Ersatz für DIN EN ISO 1042:1999-08</t>
  </si>
  <si>
    <t>Gegenüber DIN EN ISO 1042:1999-08 wurden folgende Änderungen vorgenommen: a) Messkolben mit Nennvolumina von 150, 300, 3000 und 10000 ml hinzugefügt; b) wichtige Abmessungen werden detaillierter festgelegt; c) Abmessungen der Kegelschliffverbindungen angepasst; d) Regeln für besondere Zwecke hinzugefügt.</t>
  </si>
  <si>
    <t>DIN EN ISO 3823</t>
  </si>
  <si>
    <t>Zahnheilkunde - Rotierende Instrumente - Zahnärztliche Stahl- und Hartmetallbohrer (ISO/DIS 3823:2026); Deutsche und Englische Fassung prEN ISO 3823:2026</t>
  </si>
  <si>
    <t>Vorgesehen als Ersatz für DIN EN ISO 3823-1:1999-03 und DIN EN ISO 3823-2:2008-11</t>
  </si>
  <si>
    <t>Gegenüber DIN EN ISO 3823-1:1999-03 und DIN EN ISO 3823-2:2008-11 wurden folgende Änderungen vorgenommen: a) Zusammenführung der beiden Teile in ein Dokument; b) die Korrosionsbeständigkeit wurde überarbeitet und nun als Beständigkeit gegenüber Verarbeitung und Wiederaufbereitung definiert; c) die Halsfestigkeit wurde überarbeitet und mit ISO 7711 als Bruchprüfung harmonisiert.</t>
  </si>
  <si>
    <t>DIN EN ISO 4823</t>
  </si>
  <si>
    <t>Zahnheilkunde - Elastomere Abform- und Bissregistriermaterialien (ISO 4823:2025, korrigierte Fassung 2025-08); Deutsche Fassung EN ISO 4823:2025</t>
  </si>
  <si>
    <t>Ersatz für DIN EN ISO 4823:2025-09</t>
  </si>
  <si>
    <t>Gegenüber DIN EN ISO 4823:2021-06 wurden folgende Änderungen vorgenommen: a) Anforderungen an Verpackung und Gebrauchsanweisung aktualisiert; b) Dokument redaktionell überarbeitet. Gegenüber DIN EN ISO 4823:2025-09 wurden folgende Korrekturen vorgenommen: a) in 7.2.1.2 wurde der Hohlraum, der dem Volumen der für die Prüfung benötigten Materialmenge entspricht, korrigiert von [(0,5 ± 0,2) ml] zu [(0,5 ± 0,02) ml]; b) in Bild A.1 (Legende 1 und Anmerkung 1) wurde der Hohlraum, der dem Volumen der für die Prüfung benötigten Materialmenge entspricht, korrigiert von [(0,5 ± 0,2) ml] zu [(0,5 ± 0,02) ml].</t>
  </si>
  <si>
    <t>NA 014-00-22 AA</t>
  </si>
  <si>
    <t>DIN EN ISO 7260</t>
  </si>
  <si>
    <t>Zahnheilkunde - Schutzfilter zur Verwendung mit elektrischen Polymerisationsgeräten (ISO/DIS 7260:2026); Deutsche und Englische Fassung prEN ISO 7260:2026</t>
  </si>
  <si>
    <t>DIN EN ISO 11986</t>
  </si>
  <si>
    <t>Augenoptik - Kontaktlinsen und Kontaktlinsenpflegemittel - Bestimmung der Aufnahme und Wiederfreisetzung von Konservierungsmitteln (ISO 11986:2026); Deutsche Fassung EN ISO 11986:2026</t>
  </si>
  <si>
    <t>Ersatz für DIN EN ISO 11986:2018-04</t>
  </si>
  <si>
    <t>Gegenüber DIN EN ISO 11986:2018-04 wurden folgende Änderungen vorgenommen: a) redaktionelle Aktualisierung des gesamten Dokuments; b) ein zusätzlicher Satz im Anwendungsbereich verdeutlicht die Umstände, unter denen das Prüfverfahren angewendet werden soll. Insbesondere kommt dieses Prüfverfahren nur für die Anwendung während der Entwicklungsphase neuer oder veränderter Kontaktlinsenmaterialien oder neuer Kontaktlinsenpflegemittel in Betracht.</t>
  </si>
  <si>
    <t>DIN EN ISO 12052</t>
  </si>
  <si>
    <t>Medizinische Informatik - Digitale Bildverarbeitung und Kommunikation in der Medizin (DICOM) einschließlich Workflow und Datenmanagement (ISO 12052:2026); Englische Fassung EN ISO 12052:2026</t>
  </si>
  <si>
    <t>Ersatz für DIN EN ISO 12052:2017-12</t>
  </si>
  <si>
    <t>Gegenüber DIN EN ISO 12052:2017-12 wurden folgende Änderungen vorgenommen: a) Aktualisierung von Abschnitt 3, um mehrere Begriffe hinzuzufügen; b) Aktualisierung von 6.10 zur Klärung der Beziehung zwischen DICOM-Medienaustausch und Datensatzspezifikationen in Bild 3; c) Aktualisierung von 6.21 zur Beschreibung und Bezugnahme auf PS3.21 für die Transformation zwischen DICOM und NCI AIM; d) Aktualisierung von 6.22 zur Beschreibung und Bezugnahme auf PS3.22 für die Echtzeitkommunikation von DICOM-Inhalten; e) Aktualisierung von Abschnitt 7, um klarzustellen, dass Verweise auf Konformitätseinheiten anstelle eines Konformitätserklärungsdokuments für ein Produkt nicht zulässig sind; f) das Dokument wurde redaktionell überarbeitet.</t>
  </si>
  <si>
    <t>DIN EN ISO 17510</t>
  </si>
  <si>
    <t>Medizinische Geräte - Schlafapnoe-Atemtherapie - Masken und Anwendungszubehör (ISO 17510:2025); Deutsche Fassung EN ISO 17510:2025</t>
  </si>
  <si>
    <t>Ersatz für DIN EN ISO 17510:2020-05</t>
  </si>
  <si>
    <t>Gegenüber DIN EN ISO 17510:2020-05 wurden folgende Änderungen vorgenommen: a) Harmonisierung mit IEC 60050-880, sofern zutreffend; b) Hinzufügung von Offenlegungspflichten für Magnete in Kopfgeschirren; c) aktualisierte Anforderungen an die Aufbereitung; d) aktualisierte Anforderungen an Lärm; e) Verweisung auf ISO 18562-1 für die Bioverträglichkeit von Gaswegen; f) Harmonisierung mit ISO 20417, sofern zutreffend; g) Dokument redaktionell überarbeitet.</t>
  </si>
  <si>
    <t>DIN CEN ISO/TS 20451</t>
  </si>
  <si>
    <t>Medizinische Informatik - Identifikation von Arzneimitteln - Implementierungsleitfaden für ISO 11616 Datenelemente und Strukturen zur eindeutigen Identifikation und zum Austausch von vorgeschriebenen pharmazeutischen Produktkennzeichen (ISO/TS 20451:2026); Englische Fassung CEN ISO/TS 20451:2026</t>
  </si>
  <si>
    <t>Ersatz für DIN CEN ISO/TS 20451 (DIN SPEC 13264):2018-11</t>
  </si>
  <si>
    <t>Gegenüber DIN CEN ISO/TS 20451 (DIN SPEC 13264):2018-11 wurden folgende Änderungen vorgenommen: a) Angleichung an die Änderungen in der ersten Revision von ISO 11616; b) Hinzufügung des Konzepts der globalen PhPID (gPhPID); c) Dokument redaktionell überarbeitet.</t>
  </si>
  <si>
    <t>DIN EN ISO 22523</t>
  </si>
  <si>
    <t>Externe Gliedmaßenprothesen und externe Orthesen - Anforderungen und Prüfverfahren (ISO/DIS 22523:2026); Deutsche und Englische Fassung prEN ISO 22523:2026</t>
  </si>
  <si>
    <t>Vorgesehen als Ersatz für DIN EN ISO 22523:2007-04;Ersatz für E DIN EN ISO 22523:2022-05</t>
  </si>
  <si>
    <t>Gegenüber DIN EN ISO 22523:2007-04 wurden folgende Änderungen vorgenommen: a) in 4.2 wird gefordert, dass die technische Dokumentation ausdrücklich eine Erklärung über die Lebensdauer des Produktes enthält; b) 5.2.1 wurde geändert, um der Tatsache zu entsprechen, dass generell alle Materialien, die mit dem menschlichen Körper in Berührung kommen, auf ihre Biokompatibilität geprüft werden müssen; c) der Inhalt von Anhang B wurde gestrichen.</t>
  </si>
  <si>
    <t>DIN EN ISO 29022</t>
  </si>
  <si>
    <t>Zahnheilkunde - Adhäsion - Prüfung der Abscherverbundfestigkeit mit einer ausgesparten Klinge (ISO/DIS 29022:2026); Deutsche und Englische Fassung prEN ISO 29022:2026</t>
  </si>
  <si>
    <t>Vorgesehen als Ersatz für DIN EN ISO 29022:2013-09</t>
  </si>
  <si>
    <t>Gegenüber DIN EN ISO 29022:2013-09 wurden folgende Änderungen vorgenommen: a) Arten der für die Prüfung extrahierten menschlichen Zähne; b) Konzentrationsbereich von Chloramin-T-Trihydrat für die Lagerung der präparierten Zähne; c) Spezifikation der Korngröße des endgültigen Schleifpapiers für die Oberflächenvorbereitung; d) Variationskoeffizient bei der Ergebnisanalyse; e) Dokument redaktionell überarbeitet.</t>
  </si>
  <si>
    <t>DIN IEC 60761-1</t>
  </si>
  <si>
    <t>Strahlenschutz-Messgeräte - Einrichtungen zur kontinuierlichen Überwachung von Radioaktivität in gasförmigen Ableitungen - Teil 1: Allgemeine Anforderungen (IEC 45B/1104/CDV:2026); Text Deutsch und Englisch</t>
  </si>
  <si>
    <t>Vorgesehen als Ersatz für DIN EN 60761-1 (VDE 0493-1-1):2005-05</t>
  </si>
  <si>
    <t>Gegenüber DIN EN 60761-1 (VDE 0493-1-1):2005-05 wurden folgende Änderungen vorgenommen: a) wesentliche technische Überarbeitung.</t>
  </si>
  <si>
    <t>ISO/DIS 25268</t>
  </si>
  <si>
    <t>Leitlinien für krankenhausinterne Logistikdienste für die Auslieferung von Arzneimitteln mit autonomen mobilen Robotern</t>
  </si>
  <si>
    <t>NA 176-01-03 AA</t>
  </si>
  <si>
    <t>DIN ISO 20397-3</t>
  </si>
  <si>
    <t>Biotechnologie - Massiv-parallele Sequenzierung - Teil 3: Allgemeine Anforderungen und Leitlinien für die Metagenomik (ISO 20397-3:2025); Text Deutsch und Englisch</t>
  </si>
  <si>
    <t>ISO/DIS 8600-7</t>
  </si>
  <si>
    <t>Endoskope - Medizinische Endoskope und Endotherapiegeräte - Teil 7: Grundlegende Anforderungen an medizinische Endoskope in wasserbeständiger Ausführung</t>
  </si>
  <si>
    <t>Vorgesehen als Ersatz für ISO 8600-7:2012-07</t>
  </si>
  <si>
    <t>Ersatz für ISO 10322-1:2016-03 und ISO 10322-2:2016-03</t>
  </si>
  <si>
    <t>ISO 11249</t>
  </si>
  <si>
    <t>Kupferhaltige Intrauterinpessare zur Empfängnisverhütung - Leitlinien für die Planung, Durchführung, Analyse und Interpretation klinischer Studien</t>
  </si>
  <si>
    <t>Ersatz für ISO 11249:2018-02</t>
  </si>
  <si>
    <t>NA 176-04-10 AA</t>
  </si>
  <si>
    <t>ISO 11608-1 AMD 1</t>
  </si>
  <si>
    <t>Änderung von ISO 11608-1:2022-04</t>
  </si>
  <si>
    <t>ISO 13940</t>
  </si>
  <si>
    <t xml:space="preserve">Medizinische Informatik - Begriffssystem zur Unterstützung der Kontinuität der Versorgung </t>
  </si>
  <si>
    <t>Vorgesehen als Ersatz für ISO 13940:2015-12;Ersatz für ISO/DIS 13940:2025-08</t>
  </si>
  <si>
    <t>ISO 16571 AMD 1</t>
  </si>
  <si>
    <t>Änderung von ISO 16571:2024-03</t>
  </si>
  <si>
    <t>ISO/DIS 19671</t>
  </si>
  <si>
    <t>Zusätzliche Gleitmittel für Kondome aus Naturkautschuklatex für Männer - Auswirkungen auf die Festigkeit von Kondomen</t>
  </si>
  <si>
    <t>Vorgesehen als Ersatz für ISO 19671:2018-11</t>
  </si>
  <si>
    <t>ISO 20391-1</t>
  </si>
  <si>
    <t>Biotechnologie - Zellzählung - Teil 1: Allgemeiner Leitfaden für Zellzähl-Verfahren</t>
  </si>
  <si>
    <t>Vorgesehen als Ersatz für ISO 20391-1:2018-01;Ersatz für ISO/DIS 20391-1:2025-08</t>
  </si>
  <si>
    <t>ISO/DIS 21606</t>
  </si>
  <si>
    <t xml:space="preserve">Zahnheilkunde - Elastomeres Zubehör für die Kieferorthopädie </t>
  </si>
  <si>
    <t>Vorgesehen als Ersatz für ISO 21606:2022-08</t>
  </si>
  <si>
    <t>ISO/TS 22220</t>
  </si>
  <si>
    <t>Medizinische Informatik - Identifikation von Personen, Anbietern und Organisationen im Gesundheitswesen</t>
  </si>
  <si>
    <t>Vorgesehen als Ersatz für ISO/TS 22220:2011-12 und ISO/TS 27527:2010-08</t>
  </si>
  <si>
    <t xml:space="preserve">Medizinische Laboratorien – Anwendung des Risikomanagements auf medizinische Laboratorien </t>
  </si>
  <si>
    <t>Ersatz für ISO 22367:2020-02</t>
  </si>
  <si>
    <t>ISO/DIS 22629</t>
  </si>
  <si>
    <t>Recycelter Zellstoff aus gebrauchten urinabsorbierenden Produkten - Anforderungen und Prüfverfahren</t>
  </si>
  <si>
    <t>ISO/DIS 22988</t>
  </si>
  <si>
    <t>Traditionelle chinesische Medizin - Astragalus mongholicus Wurzel</t>
  </si>
  <si>
    <t>Vorgesehen als Ersatz für ISO 22988:2020-01</t>
  </si>
  <si>
    <t>ISO/DIS 23402-2</t>
  </si>
  <si>
    <t xml:space="preserve">Zahnheilkunde - Tragbare dentale Ausrüstung zur Anwendung in nicht-dauerhaften Gesundheitseinrichtungen - Teil 2: Tragbare dentale Einheiten </t>
  </si>
  <si>
    <t>ISO 23511</t>
  </si>
  <si>
    <t>Biotechnologie - Allgemeine Anforderungen und Überlegungen zur Identifizierung von Zelllinien und zum Testen auf Kreuzkontamination</t>
  </si>
  <si>
    <t>Vorgesehen als Ersatz für ISO/TS 23511:2023-05;Ersatz für ISO/DIS 23511:2025-08</t>
  </si>
  <si>
    <t>ISO/DIS 23565</t>
  </si>
  <si>
    <t>Biotechnologie - Bioprozessverfahren - Allgemeine Anforderungen und Hinweise für Anlagensysteme zur Herstellung von zellulären Therapeutika</t>
  </si>
  <si>
    <t>Vorgesehen als Ersatz für ISO/TS 23565:2021-10</t>
  </si>
  <si>
    <t>ISO/DIS 23640</t>
  </si>
  <si>
    <t xml:space="preserve">In-vitro-Diagnostika - Haltbarkeitsprüfung von Reagenzien für in-vitro-diagnostische Untersuchungen </t>
  </si>
  <si>
    <t>Vorgesehen als Ersatz für ISO 23640:2011-12</t>
  </si>
  <si>
    <t>ISO 24063</t>
  </si>
  <si>
    <t>ISO/TR 24936</t>
  </si>
  <si>
    <t>ISO/TS 24943</t>
  </si>
  <si>
    <t>Traditional Chinese medicine - Requirements for decoction pieces prescription</t>
  </si>
  <si>
    <t>ISO/DIS 25237</t>
  </si>
  <si>
    <t xml:space="preserve">Medizinische Informatik - Pseudonymisierung </t>
  </si>
  <si>
    <t>Vorgesehen als Ersatz für ISO 25237:2017-01</t>
  </si>
  <si>
    <t>ISO/TS 25427</t>
  </si>
  <si>
    <t>Traditional ​ Chinese ​ medicine ​ — ​ Chuzhen ​
instruments</t>
  </si>
  <si>
    <t>ISO/DIS 25608</t>
  </si>
  <si>
    <t>Management in Gesundheitseinrichtungen - Intelligente Krankenhäuser - RTLS für tragbare Geräte</t>
  </si>
  <si>
    <t>ISO 27186</t>
  </si>
  <si>
    <t>Active implantable medical devices - Four-pole connector system for implantable cardiac rhythm management devices - Dimensional and test requirements</t>
  </si>
  <si>
    <t>Vorgesehen als Ersatz für ISO 27186:2020-11;Ersatz für ISO/DIS 27186:2024-08</t>
  </si>
  <si>
    <t>DKE/GUK 804.9</t>
  </si>
  <si>
    <t>Aktiv betriebene Implantate</t>
  </si>
  <si>
    <t>ISO 80601-2-61</t>
  </si>
  <si>
    <t xml:space="preserve">Medizinische elektrische Geräte – Teil 2-61: Besondere Festlegungen für die Sicherheit einschließlich der wesentlichen Leistungsmerkmale von Pulsoximetriegeräten </t>
  </si>
  <si>
    <t>Ersatz für ISO 80601-2-61:2017-12</t>
  </si>
  <si>
    <t>ISO 80601-2-67</t>
  </si>
  <si>
    <t xml:space="preserve">Medizinische elektrische Geräte - Teil 2-67: Besondere Festlegungen für die Sicherheit einschließlich der wesentlichen Leistungsmerkmale von Sauerstoff-Dosiergeräten </t>
  </si>
  <si>
    <t>Ersatz für ISO 80601-2-67:2020-10</t>
  </si>
  <si>
    <t>ISO 80601-2-69</t>
  </si>
  <si>
    <t xml:space="preserve">Medizinische elektrische Geräte - Teil 2-69: Besondere Festlegungen für die Sicherheit einschließlich der wesentlichen Leistungsmerkmale für Sauerstoff-Konzentratoren </t>
  </si>
  <si>
    <t>Ersatz für ISO 80601-2-69:2020-11</t>
  </si>
  <si>
    <t>ISO 80601-2-74</t>
  </si>
  <si>
    <t xml:space="preserve">Medizinische elektrische Geräte - Teil 2-74: Besondere Festlegungen für die Sicherheit einschließlich der wesentlichen Leistungsmerkmale von Anfeuchtersystemen für Atemgase </t>
  </si>
  <si>
    <t>Ersatz für ISO 80601-2-74:2021-07</t>
  </si>
  <si>
    <t>ISO 80601-2-90</t>
  </si>
  <si>
    <t xml:space="preserve">Medizinische elektrische Geräte - Teil 2-90: Besondere Festlegungen für die Sicherheit und die wesentlichen Leistungsmerkmale von Geräten für die Beatmungstherapie mit hohem Durchfluss </t>
  </si>
  <si>
    <t>Ersatz für ISO 80601-2-90:2021-08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</si>
</sst>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font>
    <font>
      <sz val="10"/>
      <color theme="1"/>
      <name val="Arial"/>
      <family val="2"/>
    </font>
    <font>
      <b/>
      <sz val="10"/>
      <color theme="1"/>
      <name val="Arial"/>
      <family val="2"/>
    </font>
    <font>
      <u/>
      <sz val="10"/>
      <color theme="1"/>
      <name val="Arial"/>
      <family val="2"/>
    </font>
    <font>
      <b/>
      <sz val="16"/>
      <color theme="1"/>
      <name val="Arial"/>
      <family val="2"/>
    </font>
    <font>
      <sz val="7"/>
      <color theme="1"/>
      <name val="Arial"/>
      <family val="2"/>
    </font>
    <font>
      <sz val="10"/>
      <name val="Arial"/>
      <family val="2"/>
    </font>
    <font>
      <b/>
      <sz val="10"/>
      <name val="Arial"/>
      <family val="2"/>
    </font>
    <font>
      <sz val="10"/>
      <color rgb="FF000000"/>
      <name val="Arial"/>
      <family val="2"/>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14" fontId="1" fillId="0" borderId="0" xfId="0" applyNumberFormat="1" applyFont="1" applyAlignment="1">
      <alignment horizontal="left"/>
    </xf>
    <xf numFmtId="0" fontId="2" fillId="0" borderId="0" xfId="0" applyFont="1"/>
    <xf numFmtId="0" fontId="1" fillId="0" borderId="0" xfId="0" applyFont="1" applyAlignment="1">
      <alignment vertical="center"/>
    </xf>
    <xf numFmtId="0" fontId="3" fillId="0" borderId="0" xfId="0" applyFont="1" applyAlignment="1">
      <alignment vertical="center"/>
    </xf>
    <xf numFmtId="0" fontId="4" fillId="0" borderId="0" xfId="0" applyFont="1"/>
    <xf numFmtId="0" fontId="2" fillId="0" borderId="0" xfId="0" applyFont="1" applyAlignment="1">
      <alignment vertical="center"/>
    </xf>
    <xf numFmtId="0" fontId="5" fillId="0" borderId="0" xfId="0" applyFont="1"/>
    <xf numFmtId="0" fontId="6" fillId="0" borderId="0" xfId="0" applyFont="1"/>
    <xf numFmtId="14" fontId="6" fillId="0" borderId="0" xfId="0" applyNumberFormat="1" applyFont="1" applyAlignment="1">
      <alignment horizontal="left"/>
    </xf>
    <xf numFmtId="0" fontId="7" fillId="0" borderId="0" xfId="0" applyFont="1"/>
    <xf numFmtId="14" fontId="7" fillId="0" borderId="0" xfId="0" applyNumberFormat="1" applyFont="1" applyAlignment="1">
      <alignment horizontal="left"/>
    </xf>
    <xf numFmtId="0" fontId="8" fillId="0" borderId="0" xfId="0" applyFont="1"/>
    <xf numFmtId="0" fontId="7" fillId="0" borderId="0" xfId="0" applyFont="1" applyAlignment="1">
      <alignment horizontal="left"/>
    </xf>
    <xf numFmtId="0" fontId="7" fillId="2" borderId="0" xfId="0" applyFont="1" applyFill="1"/>
    <xf numFmtId="0" fontId="7" fillId="3" borderId="0" xfId="0" applyFont="1" applyFill="1"/>
    <xf numFmtId="0" fontId="6"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ngruppe-my.sharepoint.com/personal/judith_berkels_din_de/Documents/zu%20Verteilen/MASTERDATEI_#3-_neue_Normen_und_Entwuerfe_2027-07-08.xlsx" TargetMode="External"/><Relationship Id="rId1" Type="http://schemas.openxmlformats.org/officeDocument/2006/relationships/externalLinkPath" Target="MASTERDATEI_#3-_neue_Normen_und_Entwuerfe_2027-07-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rminplan"/>
      <sheetName val="Abfrageparameter"/>
      <sheetName val="Aufbereitung&amp;Update-Varianten"/>
      <sheetName val="Gremien_zu_Clustern"/>
      <sheetName val="hier Eingangsdaten einfügen"/>
      <sheetName val="Daten automatisch aufbereiten"/>
      <sheetName val="aufber. Werte einfügen+clustern"/>
    </sheetNames>
    <sheetDataSet>
      <sheetData sheetId="0"/>
      <sheetData sheetId="1"/>
      <sheetData sheetId="2"/>
      <sheetData sheetId="3">
        <row r="2">
          <cell r="E2" t="str">
            <v>NA 014</v>
          </cell>
          <cell r="F2" t="str">
            <v>NA</v>
          </cell>
          <cell r="G2" t="str">
            <v>P</v>
          </cell>
          <cell r="H2" t="str">
            <v>P_KEL</v>
          </cell>
          <cell r="I2" t="str">
            <v>DIN-Normenausschuss Dental (NADENT)</v>
          </cell>
          <cell r="J2" t="str">
            <v>DIN Standards Committee Dentistry</v>
          </cell>
          <cell r="R2" t="str">
            <v>A</v>
          </cell>
          <cell r="S2" t="str">
            <v>1969-01</v>
          </cell>
          <cell r="W2" t="str">
            <v>Zahnheilkunde</v>
          </cell>
          <cell r="Y2" t="str">
            <v>Zahnheilkunde</v>
          </cell>
        </row>
        <row r="3">
          <cell r="E3" t="str">
            <v>NA 014 BR</v>
          </cell>
          <cell r="F3" t="str">
            <v>BR</v>
          </cell>
          <cell r="G3" t="str">
            <v>P</v>
          </cell>
          <cell r="H3" t="str">
            <v>P_KEL</v>
          </cell>
          <cell r="I3" t="str">
            <v>Beirat des DIN-Normenausschusses Dental (NADENT)</v>
          </cell>
          <cell r="J3" t="str">
            <v>Board of trustees of DIN Standards Committee Dentistry</v>
          </cell>
          <cell r="K3" t="str">
            <v>Executive Comité pour NADENT</v>
          </cell>
          <cell r="L3" t="str">
            <v>Der NADENT hat alle Normungsaufgaben des Dentalgebietes zu bearbeiten. Er arbeitet eng mit auf den Nachbargebieten tätigen Normenausschüssen, wie z.B. dem NAMed (NA Medizin), dem NAR (NA Radiologie), der DKE  (Deutsche Kommission Elektrotechnik, Elektronik Informationstechnik) und dem NAFuO (NA Feinmechanik und Optik) zusammen.</v>
          </cell>
          <cell r="R3" t="str">
            <v>A</v>
          </cell>
          <cell r="S3">
            <v>25254</v>
          </cell>
          <cell r="T3">
            <v>44125</v>
          </cell>
          <cell r="U3" t="str">
            <v>2020-10-21,2019-03-27,2018-04-25,2017-04-05,2016-04-18,2015-04-20,2014-04-28,2013-04-24,2012-04-25,2011-03-09,2010-03-22,2009-04-29,2008-04-16,2007-04-25,2006-06-14,2005-05-04,2004-03-24,2003-04-09,2002-03-13,2001-03-14,2000-03-29,1999-03-24,1998-03-26,1997-05-15,1996-04-18,1995-03-16,1994-03-17,1993-03-11,1992-03-20,1991-03-07,1990-03-08,1989-03-16,1988-03-16,1987-03-11,1986-03-12,1985-03-13,1984-03-14,1983-03-08,1982-01-26,1981-06-01,1980-03-05,1979-09-19,1978-02-15,1977-03-23,1976-05-13,1975-04-11,1974-03-20,1973-11-07,1973-03-15,1972-09-19,1972-03-21,1971-09-28,1971-04-01,1970-09-16,1970-04-22,1969-12-16,1969-02-20</v>
          </cell>
          <cell r="W3" t="str">
            <v>Zahnheilkunde</v>
          </cell>
          <cell r="Y3" t="str">
            <v>Zahnheilkunde</v>
          </cell>
        </row>
        <row r="4">
          <cell r="E4" t="str">
            <v>NA 014 BR-01 SO</v>
          </cell>
          <cell r="F4" t="str">
            <v>SO</v>
          </cell>
          <cell r="G4" t="str">
            <v>P</v>
          </cell>
          <cell r="H4" t="str">
            <v>P_KEL</v>
          </cell>
          <cell r="I4" t="str">
            <v>Europäische Normung</v>
          </cell>
          <cell r="J4" t="str">
            <v>European Standardisation</v>
          </cell>
          <cell r="K4" t="str">
            <v>Normalisation Européan</v>
          </cell>
          <cell r="R4" t="str">
            <v>A</v>
          </cell>
          <cell r="S4">
            <v>33956</v>
          </cell>
          <cell r="T4">
            <v>44119</v>
          </cell>
          <cell r="U4" t="str">
            <v>2020-10-15,2019-10-28,2018-01-18,2017-01-18,2016-01-13,2015-01-14,2014-01-08,2013-01-09,2012-01-11,2011-01-20,2010-01-27,2009-01-21,2008-01-23,2007-01-24,2006-01-25,2005-01-26,2004-01-21,2003-01-22,2002-01-23,2001-01-24,2000-01-19,1999-01-14,1997-11-17,1995-04-07,1993-05-07,1992-12-18</v>
          </cell>
          <cell r="W4" t="str">
            <v>Zahnheilkunde</v>
          </cell>
          <cell r="Y4" t="str">
            <v>Zahnheilkunde</v>
          </cell>
        </row>
        <row r="5">
          <cell r="E5" t="str">
            <v>NA 014-00-01 AA</v>
          </cell>
          <cell r="F5" t="str">
            <v>AA</v>
          </cell>
          <cell r="G5" t="str">
            <v>P</v>
          </cell>
          <cell r="H5" t="str">
            <v>P_KEL</v>
          </cell>
          <cell r="I5" t="str">
            <v>Füllungswerkstoffe</v>
          </cell>
          <cell r="J5" t="str">
            <v>Filling materials</v>
          </cell>
          <cell r="K5" t="str">
            <v>Produits pour obturation</v>
          </cell>
          <cell r="L5" t="str">
            <v>Der Arbeitsausschuss bearbeitet die Normung von Füllungskunststoffen, Füllungszementen, Befestigungskunststoffen, Unterfüllungswerkstoffen, Versiegelungsmaterialien und endodontischen Werkstoffen.Umfangreiche Ringprüfungen und wissenschaftliche Untersuchungen auf nationaler und internationaler Ebene sind für die Bearbeitung der internationalen Normungsvorhaben notwendig.Der Ausschuss lehnt die Verwendung von Silberstiften als permante Wurzelkanalfüllung ab. Silberstifte wurden in der Vergangenheit wegen der oligodynamischen Wirkung des Silbers verwendet. Wenn sie ohne dauerhaft dichten Versiegelungswerkstoff eingesetzt werden oder dieser Porositäten oder Undichtigkeiten aufweist, korrodieren sie im Wurzelkanal, sofern koronales Leakage (Reinfektion) den Kontakt zwischen Silberstiften und Mundhöhlenflüssigkeiten herstellt oder Kontakt zu Gewebeflüssigkeiten vorhanden ist. Diese Erscheinungen können zu massiven apikalen Läsionen führen. Die deutsche Position wurde bei der Revision von ISO 6877 von Frankreich und Belgien unterstützt, jedoch von der Mehrheit der Mitgliedsländer der ISO (noch) nicht angenommen.</v>
          </cell>
          <cell r="M5" t="str">
            <v>This Working Committee is preoccupied with resin-based filling materials, dental luting cements, bases and liners, sealants and endodontic materials.Comprehensive ring tests and scientific studies at national and international levels are essential to adequate handling of international standardization projects.The Working Committee rejects use of silver points for root canal filling and has decided to submit the case at an international level when it comes to revision of ISO 6877. Silver points had been used in the past because of the oligodynamic action of silver. Their use without lasting sealant of high density or with porous or leaky sealant may lead to their corrosion within the root canal as soon as coronal leakage occurs (reinfection) or in the presence of contact between silver pin and oral fluid or other tissue fluid. Such phenomena may result in massive apical lesion.</v>
          </cell>
          <cell r="R5" t="str">
            <v>A</v>
          </cell>
          <cell r="S5">
            <v>25891</v>
          </cell>
          <cell r="T5">
            <v>44019</v>
          </cell>
          <cell r="U5" t="str">
            <v>2020-07-07,2019-05-17,2018-06-14,2017-05-12,2016-06-02,2015-05-08,2014-05-15,2013-05-17,2012-05-24,2011-05-20,2010-05-06,2009-05-08,2008-05-29,2007-05-11,2006-04-27,2004-11-05,2004-05-06,2002-11-07,2001-11-23,2001-02-01,1999-11-19,1998-11-12,1997-11-17,1996-11-08,1995-11-23,1994-11-25,1993-11-03,1992-12-03,1992-03-26,1991-09-13,1991-02-21,1990-03-29,1989-04-06,1988-06-10,1987-03-19,1986-04-22,1985-06-27,1984-06-06,1983-04-28,1982-06-30,1981-01-28,1979-07-05,1978-04-06,1977-02-16,1976-05-05,1975-05-14,1974-05-30,1973-11-08,1973-04-03,1972-09-27,1972-02-09,1972-02-08,1971-10-28,1971-03-23,1971-01-28,1970-12-08,1970-11-19</v>
          </cell>
          <cell r="W5" t="str">
            <v>Zahnheilkunde</v>
          </cell>
          <cell r="Y5" t="str">
            <v>Zahnheilkunde</v>
          </cell>
        </row>
        <row r="6">
          <cell r="E6" t="str">
            <v>NA 014-00-01-02 AK</v>
          </cell>
          <cell r="F6" t="str">
            <v>AK</v>
          </cell>
          <cell r="G6" t="str">
            <v>P</v>
          </cell>
          <cell r="H6" t="str">
            <v>P_KEL</v>
          </cell>
          <cell r="I6" t="str">
            <v>Polymerisationsschrumpfung</v>
          </cell>
          <cell r="J6" t="str">
            <v>Polymerization shrinkage</v>
          </cell>
          <cell r="K6" t="str">
            <v>Polymérisation rétraction</v>
          </cell>
          <cell r="R6" t="str">
            <v>D</v>
          </cell>
          <cell r="S6">
            <v>37335</v>
          </cell>
          <cell r="T6">
            <v>38470</v>
          </cell>
          <cell r="U6" t="str">
            <v>2005-04-28,2004-09-29,2004-01-20,2003-05-13,2002-11-07,2002-03-20</v>
          </cell>
          <cell r="W6" t="str">
            <v>Zahnheilkunde</v>
          </cell>
          <cell r="Y6" t="str">
            <v>Zahnheilkunde</v>
          </cell>
        </row>
        <row r="7">
          <cell r="E7" t="str">
            <v>NA 014-00-01-03 AK</v>
          </cell>
          <cell r="F7" t="str">
            <v>AK</v>
          </cell>
          <cell r="G7" t="str">
            <v>P</v>
          </cell>
          <cell r="H7" t="str">
            <v>P_KEL</v>
          </cell>
          <cell r="I7" t="str">
            <v>Aufbaustifte</v>
          </cell>
          <cell r="J7" t="str">
            <v>Post and cores</v>
          </cell>
          <cell r="K7" t="str">
            <v>Cônes</v>
          </cell>
          <cell r="R7" t="str">
            <v>D</v>
          </cell>
          <cell r="S7">
            <v>38113</v>
          </cell>
          <cell r="U7" t="str">
            <v>2007-05-03,2006-11-07,2006-05-10,2005-11-09,2005-05-12,2004-10-21</v>
          </cell>
          <cell r="W7" t="str">
            <v>Zahnheilkunde</v>
          </cell>
          <cell r="Y7" t="str">
            <v>Zahnheilkunde</v>
          </cell>
        </row>
        <row r="8">
          <cell r="E8" t="str">
            <v>NA 014-00-01-04 AK</v>
          </cell>
          <cell r="F8" t="str">
            <v>AK</v>
          </cell>
          <cell r="G8" t="str">
            <v>P</v>
          </cell>
          <cell r="H8" t="str">
            <v>P_KEL</v>
          </cell>
          <cell r="I8" t="str">
            <v>Lichtpolymerisationsgeräte</v>
          </cell>
          <cell r="J8" t="str">
            <v>Powered polymerization activators</v>
          </cell>
          <cell r="K8" t="str">
            <v>Activateurs électriques de polymérisation</v>
          </cell>
          <cell r="R8" t="str">
            <v>D</v>
          </cell>
          <cell r="T8">
            <v>41710</v>
          </cell>
          <cell r="U8" t="str">
            <v>2014-03-12,2013-07-24</v>
          </cell>
          <cell r="W8" t="str">
            <v>Zahnheilkunde</v>
          </cell>
          <cell r="Y8" t="str">
            <v>Zahnheilkunde</v>
          </cell>
        </row>
        <row r="9">
          <cell r="E9" t="str">
            <v>NA 014-00-02 AA</v>
          </cell>
          <cell r="F9" t="str">
            <v>AA</v>
          </cell>
          <cell r="G9" t="str">
            <v>P</v>
          </cell>
          <cell r="H9" t="str">
            <v>P_KEL</v>
          </cell>
          <cell r="I9" t="str">
            <v>Polymere Prothetikwerkstoffe</v>
          </cell>
          <cell r="J9" t="str">
            <v>Polymeric prosthetic materials</v>
          </cell>
          <cell r="K9" t="str">
            <v>Polymères de prothèses</v>
          </cell>
          <cell r="R9" t="str">
            <v>A</v>
          </cell>
          <cell r="T9">
            <v>44018</v>
          </cell>
          <cell r="U9" t="str">
            <v>2020-07-06,2019-05-16,2018-06-15,2017-05-11,2016-06-03,2015-05-07,2014-05-16,2013-05-16,2012-05-25,2011-05-19,2010-05-07,2009-05-07,2008-05-30,2007-05-10,2006-04-28,2004-11-04,2004-05-07,2002-11-06,2001-11-22,2001-02-02,1999-11-18,1998-11-13,1997-11-16,1996-11-07,1995-11-24,1994-11-24,1993-11-04,1992-12-02,1992-03-25,1991-02-22,1990-03-30,1989-04-07,1988-06-09,1987-03-18,1986-04-23,1985-05-07,1984-06-05,1983-04-27,1982-06-29,1981-01-27,1979-07-04,1977-09-06,1976-04-27,1974-05-13,1973-11-14,1973-04-04,1972-09-26,1972-02-28</v>
          </cell>
          <cell r="W9" t="str">
            <v>Zahnheilkunde</v>
          </cell>
          <cell r="Y9" t="str">
            <v>Zahnheilkunde</v>
          </cell>
        </row>
        <row r="10">
          <cell r="E10" t="str">
            <v>NA 014-00-02-01 AK</v>
          </cell>
          <cell r="F10" t="str">
            <v>AK</v>
          </cell>
          <cell r="G10" t="str">
            <v>P</v>
          </cell>
          <cell r="H10" t="str">
            <v>P_KEL</v>
          </cell>
          <cell r="I10" t="str">
            <v>Verbundfestigkeit von Kunststoffzähnen mit Prothesenkunststoffen</v>
          </cell>
          <cell r="J10" t="str">
            <v>Bonding of synthetic polymer  teeth to denture-base polymers</v>
          </cell>
          <cell r="R10" t="str">
            <v>D</v>
          </cell>
          <cell r="T10">
            <v>40682</v>
          </cell>
          <cell r="U10" t="str">
            <v>2011-05-19,2010-11-04,2009-11-27,2009-01-29</v>
          </cell>
          <cell r="W10" t="str">
            <v>Zahnheilkunde</v>
          </cell>
          <cell r="Y10" t="str">
            <v>Zahnheilkunde</v>
          </cell>
        </row>
        <row r="11">
          <cell r="E11" t="str">
            <v>NA 014-00-03 AA</v>
          </cell>
          <cell r="F11" t="str">
            <v>AA</v>
          </cell>
          <cell r="G11" t="str">
            <v>P</v>
          </cell>
          <cell r="H11" t="str">
            <v>P_KEL</v>
          </cell>
          <cell r="I11" t="str">
            <v>Terminologie</v>
          </cell>
          <cell r="J11" t="str">
            <v>Terminology</v>
          </cell>
          <cell r="K11" t="str">
            <v>Terminologie</v>
          </cell>
          <cell r="R11" t="str">
            <v>A</v>
          </cell>
          <cell r="T11">
            <v>43602</v>
          </cell>
          <cell r="U11" t="str">
            <v>2019-05-17,2017-07-12,2010-06-22,2009-09-01,2005-06-10,2003-09-05,2000-10-18,1998-09-09,1997-01-22,1973-11-06,1972-03-02,1972-03-01,-</v>
          </cell>
          <cell r="W11" t="str">
            <v>Zahnheilkunde</v>
          </cell>
          <cell r="Y11" t="str">
            <v>Zahnheilkunde</v>
          </cell>
        </row>
        <row r="12">
          <cell r="E12" t="str">
            <v>NA 014-00-04 AA</v>
          </cell>
          <cell r="F12" t="str">
            <v>AA</v>
          </cell>
          <cell r="G12" t="str">
            <v>P</v>
          </cell>
          <cell r="H12" t="str">
            <v>P_KEL</v>
          </cell>
          <cell r="I12" t="str">
            <v>Rotierende Instrumente</v>
          </cell>
          <cell r="J12" t="str">
            <v>Rotary instruments</v>
          </cell>
          <cell r="K12" t="str">
            <v>Instruments rotatifs</v>
          </cell>
          <cell r="R12" t="str">
            <v>A</v>
          </cell>
          <cell r="T12">
            <v>44279</v>
          </cell>
          <cell r="U12" t="str">
            <v>2021-03-24,2020-03-11,2019-04-04,2018-04-12,2016-04-12,2015-04-15,2014-03-19,2013-04-10,2012-03-28,2011-04-07,2010-04-28,2009-04-22,2008-04-09,2007-04-18,2006-04-05,2005-04-27,2004-04-21,2003-05-07,2002-04-17,2001-04-25,2000-04-12,1999-04-27,1998-04-21,1997-04-29,1996-05-21,1995-03-08,1994-05-18,1993-12-08,1993-07-07,1993-01-27,1992-08-19,1992-03-05,1991-10-02,1991-01-09,1989-11-29,1989-06-01,1973-03-07,1972-02-29</v>
          </cell>
          <cell r="W12" t="str">
            <v>Zahnheilkunde</v>
          </cell>
          <cell r="Y12" t="str">
            <v>Zahnheilkunde</v>
          </cell>
        </row>
        <row r="13">
          <cell r="E13" t="str">
            <v>NA 014-00-05 AA</v>
          </cell>
          <cell r="F13" t="str">
            <v>AA</v>
          </cell>
          <cell r="G13" t="str">
            <v>P</v>
          </cell>
          <cell r="H13" t="str">
            <v>P_KEL</v>
          </cell>
          <cell r="I13" t="str">
            <v>Dentale Ausrüstung</v>
          </cell>
          <cell r="J13" t="str">
            <v>Dental equipment</v>
          </cell>
          <cell r="K13" t="str">
            <v>Matériel dentaire</v>
          </cell>
          <cell r="R13" t="str">
            <v>A</v>
          </cell>
          <cell r="U13" t="str">
            <v>2019-04-10,2018-04-18,2017-06-22,2016-04-20,2015-04-30,2014-04-02,2012-04-27,2011-05-06,2010-03-26,2009-05-19,2008-02-20,2007-01-17,2006-03-15,2005-03-02,2004-03-03,2003-02-26,2002-01-30,2001-02-14,2000-01-18,1998-11-19,1998-01-29,1997-01-29,1996-02-28,1995-06-12,1994-12-06,1994-04-26,1993-10-27,1993-03-17,1992-03-18,1991-03-20,1990-03-14,1989-03-15,1988-03-16,1987-04-01,1986-10-08,1986-03-26,1985-04-17,1984-10-10,1984-03-28,1983-09-21,1983-03-16,1982-09-01,1982-03-17,1981-09-30,1981-04-03,1980-11-12,1980-07-02,1980-04-13,1979-10-08,1979-07-16,1979-04-10,1978-07-25,1972-09-13</v>
          </cell>
          <cell r="W13" t="str">
            <v>Zahnheilkunde</v>
          </cell>
          <cell r="Y13" t="str">
            <v>Zahnheilkunde</v>
          </cell>
        </row>
        <row r="14">
          <cell r="E14" t="str">
            <v>NA 014-00-05-01 AK</v>
          </cell>
          <cell r="F14" t="str">
            <v>AK</v>
          </cell>
          <cell r="G14" t="str">
            <v>P</v>
          </cell>
          <cell r="H14" t="str">
            <v>P_KEL</v>
          </cell>
          <cell r="I14" t="str">
            <v>Hygieneanforderungen</v>
          </cell>
          <cell r="J14" t="str">
            <v>Hygienic requirements</v>
          </cell>
          <cell r="K14" t="str">
            <v>Prescriptions hygiène</v>
          </cell>
          <cell r="R14" t="str">
            <v>A</v>
          </cell>
          <cell r="S14">
            <v>34396</v>
          </cell>
          <cell r="T14">
            <v>42682</v>
          </cell>
          <cell r="U14" t="str">
            <v>2016-11-08,2015-02-11,2014-10-22,2014-05-13,2014-02-12,2013-10-30,2013-06-12,2013-02-20,2012-11-14,2004-03-02,2003-02-25,2002-01-29,2001-02-13,1999-06-15,1998-11-18,1998-05-28,1998-01-28,1996-12-10,1996-03-26,1995-12-13,1995-03-06,1994-12-05,1994-03-03</v>
          </cell>
          <cell r="W14" t="str">
            <v>Zahnheilkunde</v>
          </cell>
          <cell r="Y14" t="str">
            <v>Zahnheilkunde</v>
          </cell>
        </row>
        <row r="15">
          <cell r="E15" t="str">
            <v>NA 014-00-05-03 AK</v>
          </cell>
          <cell r="F15" t="str">
            <v>AK</v>
          </cell>
          <cell r="G15" t="str">
            <v>P</v>
          </cell>
          <cell r="H15" t="str">
            <v>P_KEL</v>
          </cell>
          <cell r="I15" t="str">
            <v>Amalgamabscheider</v>
          </cell>
          <cell r="J15" t="str">
            <v>Amalgam separators</v>
          </cell>
          <cell r="K15" t="str">
            <v>Séparateurs d'amalgame</v>
          </cell>
          <cell r="R15" t="str">
            <v>D</v>
          </cell>
          <cell r="U15" t="str">
            <v>2007-01-16,2006-03-15,2005-03-01,2004-05-12,2000-10-19,1998-05-18,1997-05-14</v>
          </cell>
          <cell r="W15" t="str">
            <v>Zahnheilkunde</v>
          </cell>
          <cell r="Y15" t="str">
            <v>Zahnheilkunde</v>
          </cell>
        </row>
        <row r="16">
          <cell r="E16" t="str">
            <v>NA 014-00-05-04 AK</v>
          </cell>
          <cell r="F16" t="str">
            <v>AK</v>
          </cell>
          <cell r="G16" t="str">
            <v>P</v>
          </cell>
          <cell r="H16" t="str">
            <v>P_KEL</v>
          </cell>
          <cell r="I16" t="str">
            <v>Wasser und Luft</v>
          </cell>
          <cell r="J16" t="str">
            <v>Water and air</v>
          </cell>
          <cell r="K16" t="str">
            <v>Eau et air</v>
          </cell>
          <cell r="R16" t="str">
            <v>A</v>
          </cell>
          <cell r="S16">
            <v>34764</v>
          </cell>
          <cell r="U16" t="str">
            <v>2019-04-10,2018-04-17,2017-07-11,2017-04-25,2016-04-19,2015-04-29,2014-07-29,2014-04-01,2013-04-22,2012-04-26,2011-05-05,2010-03-25,2009-05-18,2008-05-27,2007-12-12,2007-01-16,2006-03-14,2005-03-01,2004-03-02,2003-06-25,2003-02-25,2002-01-29,2001-02-13,2000-09-27,1998-11-18,1998-07-13,1998-01-28,1996-11-27,1996-03-08,1995-03-06</v>
          </cell>
          <cell r="W16" t="str">
            <v>Zahnheilkunde</v>
          </cell>
          <cell r="Y16" t="str">
            <v>Zahnheilkunde</v>
          </cell>
        </row>
        <row r="17">
          <cell r="E17" t="str">
            <v>NA 014-00-05-05 AK</v>
          </cell>
          <cell r="F17" t="str">
            <v>AK</v>
          </cell>
          <cell r="G17" t="str">
            <v>P</v>
          </cell>
          <cell r="H17" t="str">
            <v>P_KEL</v>
          </cell>
          <cell r="I17" t="str">
            <v>Behandlungsleuchten</v>
          </cell>
          <cell r="J17" t="str">
            <v>Dental operating lights</v>
          </cell>
          <cell r="K17" t="str">
            <v>Appareil d' éclairage dentaire</v>
          </cell>
          <cell r="R17" t="str">
            <v>A</v>
          </cell>
          <cell r="S17">
            <v>37286</v>
          </cell>
          <cell r="T17">
            <v>44005</v>
          </cell>
          <cell r="U17" t="str">
            <v>2020-06-23,2019-06-25,2018-12-18,2018-04-17,2017-07-26,2016-09-01,2012-04-26,2011-11-17,2011-05-04,2010-12-01,2010-02-02,2009-11-04,2006-03-14,2005-03-02,2004-03-03,2003-06-26,2002-06-20</v>
          </cell>
          <cell r="W17" t="str">
            <v>Zahnheilkunde</v>
          </cell>
          <cell r="Y17" t="str">
            <v>Zahnheilkunde</v>
          </cell>
        </row>
        <row r="18">
          <cell r="E18" t="str">
            <v>NA 014-00-05-06 AK</v>
          </cell>
          <cell r="F18" t="str">
            <v>AK</v>
          </cell>
          <cell r="G18" t="str">
            <v>P</v>
          </cell>
          <cell r="H18" t="str">
            <v>P_KEL</v>
          </cell>
          <cell r="I18" t="str">
            <v>HKL-Systeme</v>
          </cell>
          <cell r="J18" t="str">
            <v>HKL-Systems</v>
          </cell>
          <cell r="R18" t="str">
            <v>A</v>
          </cell>
          <cell r="T18">
            <v>44110</v>
          </cell>
          <cell r="U18" t="str">
            <v>2020-10-06,2020-04-29,2019-12-03,2019-02-26,2018-10-23,2018-03-13,2017-09-26,2017-01-30,2016-11-15,2016-06-30,2016-03-15,2015-12-08,2015-07-28,2015-01-27,2014-11-06,2014-03-06,2013-11-05,2013-02-19,2012-11-13,2012-07-31</v>
          </cell>
          <cell r="W18" t="str">
            <v>Zahnheilkunde</v>
          </cell>
          <cell r="Y18" t="str">
            <v>Zahnheilkunde</v>
          </cell>
        </row>
        <row r="19">
          <cell r="E19" t="str">
            <v>NA 014-00-05-07 AK</v>
          </cell>
          <cell r="F19" t="str">
            <v>AK</v>
          </cell>
          <cell r="G19" t="str">
            <v>P</v>
          </cell>
          <cell r="H19" t="str">
            <v>P_KEL</v>
          </cell>
          <cell r="I19" t="str">
            <v>Einspruch E DIN 13942</v>
          </cell>
          <cell r="J19" t="str">
            <v>Discussion E DIN 13942</v>
          </cell>
          <cell r="R19" t="str">
            <v>A</v>
          </cell>
          <cell r="W19" t="str">
            <v>Zahnheilkunde</v>
          </cell>
          <cell r="Y19" t="str">
            <v>Zahnheilkunde</v>
          </cell>
        </row>
        <row r="20">
          <cell r="E20" t="str">
            <v>NA 014-00-06 AA</v>
          </cell>
          <cell r="F20" t="str">
            <v>AA</v>
          </cell>
          <cell r="G20" t="str">
            <v>P</v>
          </cell>
          <cell r="H20" t="str">
            <v>P_KEL</v>
          </cell>
          <cell r="I20" t="str">
            <v>CAD/CAM-Systeme</v>
          </cell>
          <cell r="J20" t="str">
            <v>CAD/CAM-Systems</v>
          </cell>
          <cell r="K20" t="str">
            <v>CAD/CAM systeme</v>
          </cell>
          <cell r="R20" t="str">
            <v>A</v>
          </cell>
          <cell r="U20" t="str">
            <v>2019-11-19,2019-04-09,2018-01-31,2017-01-26,2015-09-15,2014-10-21,2013-11-20,2013-01-23,2012-08-15,2011-04-13,2010-08-18,2010-05-12</v>
          </cell>
          <cell r="W20" t="str">
            <v>Zahnheilkunde</v>
          </cell>
          <cell r="Y20" t="str">
            <v>Zahnheilkunde</v>
          </cell>
        </row>
        <row r="21">
          <cell r="E21" t="str">
            <v>NA 014-00-06-01 AK</v>
          </cell>
          <cell r="F21" t="str">
            <v>AK</v>
          </cell>
          <cell r="G21" t="str">
            <v>P</v>
          </cell>
          <cell r="H21" t="str">
            <v>P_KEL</v>
          </cell>
          <cell r="I21" t="str">
            <v>Fertigungsmaschinen</v>
          </cell>
          <cell r="J21" t="str">
            <v>Productionmachines</v>
          </cell>
          <cell r="R21" t="str">
            <v>A</v>
          </cell>
          <cell r="T21">
            <v>44138</v>
          </cell>
          <cell r="U21" t="str">
            <v>2020-11-03,2020-06-10,2019-11-19,2019-04-09,2018-01-30,2016-05-03,2015-05-20,2014-07-01</v>
          </cell>
          <cell r="W21" t="str">
            <v>Zahnheilkunde</v>
          </cell>
          <cell r="Y21" t="str">
            <v>Zahnheilkunde</v>
          </cell>
        </row>
        <row r="22">
          <cell r="E22" t="str">
            <v>NA 014-00-06-02 AK</v>
          </cell>
          <cell r="F22" t="str">
            <v>AK</v>
          </cell>
          <cell r="G22" t="str">
            <v>P</v>
          </cell>
          <cell r="H22" t="str">
            <v>P_KEL</v>
          </cell>
          <cell r="I22" t="str">
            <v>Rohlinge (Blöcke, Ronden)</v>
          </cell>
          <cell r="J22" t="str">
            <v>Blanks</v>
          </cell>
          <cell r="R22" t="str">
            <v>A</v>
          </cell>
          <cell r="T22">
            <v>44137</v>
          </cell>
          <cell r="U22" t="str">
            <v>2020-11-02,2020-06-09,2019-11-18,2019-04-08,2018-10-16,2018-01-31,2017-08-03,2017-05-16</v>
          </cell>
          <cell r="W22" t="str">
            <v>Zahnheilkunde</v>
          </cell>
          <cell r="Y22" t="str">
            <v>Zahnheilkunde</v>
          </cell>
        </row>
        <row r="23">
          <cell r="E23" t="str">
            <v>NA 014-00-06-03 AK</v>
          </cell>
          <cell r="F23" t="str">
            <v>AK</v>
          </cell>
          <cell r="G23" t="str">
            <v>P</v>
          </cell>
          <cell r="H23" t="str">
            <v>P_KEL</v>
          </cell>
          <cell r="I23" t="str">
            <v>Dentalscanner</v>
          </cell>
          <cell r="J23" t="str">
            <v>Dental scanner</v>
          </cell>
          <cell r="R23" t="str">
            <v>A</v>
          </cell>
          <cell r="U23" t="str">
            <v>2019-11-18,2019-04-08,2018-01-30,2017-03-28</v>
          </cell>
          <cell r="W23" t="str">
            <v>Zahnheilkunde</v>
          </cell>
          <cell r="Y23" t="str">
            <v>Zahnheilkunde</v>
          </cell>
        </row>
        <row r="24">
          <cell r="E24" t="str">
            <v>NA 014-00-07 AA</v>
          </cell>
          <cell r="F24" t="str">
            <v>AA</v>
          </cell>
          <cell r="G24" t="str">
            <v>P</v>
          </cell>
          <cell r="H24" t="str">
            <v>P_KEL</v>
          </cell>
          <cell r="I24" t="str">
            <v>Keramiken</v>
          </cell>
          <cell r="J24" t="str">
            <v>Ceramics</v>
          </cell>
          <cell r="R24" t="str">
            <v>A</v>
          </cell>
          <cell r="U24" t="str">
            <v>2019-11-18,2019-04-08,2018-10-16,2018-01-31,2017-05-15,2016-06-28,2015-10-20,2015-06-08,2014-06-23,2013-06-17</v>
          </cell>
          <cell r="W24" t="str">
            <v>Zahnheilkunde</v>
          </cell>
          <cell r="Y24" t="str">
            <v>Zahnheilkunde</v>
          </cell>
        </row>
        <row r="25">
          <cell r="E25" t="str">
            <v>NA 014-00-08 AA</v>
          </cell>
          <cell r="F25" t="str">
            <v>AA</v>
          </cell>
          <cell r="G25" t="str">
            <v>P</v>
          </cell>
          <cell r="H25" t="str">
            <v>P_KEL</v>
          </cell>
          <cell r="I25" t="str">
            <v>Röntgendiagnostik</v>
          </cell>
          <cell r="J25" t="str">
            <v>Radiological diagnostics</v>
          </cell>
          <cell r="K25" t="str">
            <v>Radiologic diagnostique</v>
          </cell>
          <cell r="L25" t="str">
            <v>Der Arbeitsausschuss bearbeitet die Normung im Bereich der zahnärztlichen Röntgendiagnostik (z. B. intraorale Aufnahmen, Panoramaschichtaufnahmen, seitliche Fernröntgenaufnahmen, dentale Volumentomografie). Der Anteil der digitalen Röntgensysteme hat in der letzten Dekade stark zugenommen und lag 2016 erstmals bei 50 %. Durch die Anwendung der neuen Techniken ergeben sich bedeutsame Veränderungen, die in den Normen berücksichtigt werden müssen. Auf der Grundlage der gesetzlichen Anforderungen aus der Röntgenverordnung (RöV) und dem Medizinproduktegesetz (MPG) erstellt der Arbeitsausschuss die erforderlichen Normen. Bei Röntgengeräten erfolgt die Zulassung nach dem MPG, während der Betrieb und die dabei notwendige Überwachung nach dem StrSchG erfolgen: Bei Röntgengeräten ist für den Betrieb eine Abnahmeprüfung durch den Sachverständigen in der Zahnarztpraxis sowie eine regelmäßige Konstanzprüfung durch den Betreiber erforderlich.Der Arbeitsausschuss koordiniert die Normungsaktivitäten von drei Arbeitskreisen mit dem Normenausschuss Radiologie, damit die speziellen Gegebenheiten in der Zahnarztpraxis berücksichtigt werden.Die durch eine Röntgenaufnahme in der Zahnarztpraxis entstehende Strahlenbelastung ist sehr gering. Sie ist kleiner als die natürliche (kosmische) Strahlenbelastung, die ein Mensch bei einem Flug von Deutschland nach Mallorca (intraorale Aufnahme) bzw. nach USA (Panoramaschichtaufnahme) oder beim Rauchen einer einzelnen Zigarette erhält.Die zahnärztliche Anforderung an eine hervorragende Auflösung der Röntgenaufnahmen für eine bestmögliche Diagnostik muss mit dem Strahlenschutz abgeglichen werden. Die nationale Umsetzung der neuen europäischen Strahlenschutzrichtlinie 2013/59/EURATOM erfolgte im Strahlenschutzgesetz (StrlSchG), das am 27. Juni 2017 im Bundesgesetzblatt veröffentlicht wurde. Die bisherige deutsche Trennung in Strahlenschutz- und Röntgenverordnung wurde nicht fortgeführt. Das neue StrSchG  gilt endgültig seit dem 1.1.2019, wobei die untergesetzlichen Regelungen (Verordnungen) am 05.12.2018 vom Kabinett verabschiedet wurden.</v>
          </cell>
          <cell r="R25" t="str">
            <v>A</v>
          </cell>
          <cell r="S25">
            <v>36328</v>
          </cell>
          <cell r="T25">
            <v>44216</v>
          </cell>
          <cell r="U25" t="str">
            <v>2021-01-20,2020-01-15,2018-11-14,2017-11-08,2016-11-09,2015-11-11,2014-11-13,2013-11-13,2012-11-15,2011-11-24,2010-11-24,2009-11-03,2008-10-30,2007-11-09,2007-04-20,2006-10-20,2006-03-09,2005-11-25,2005-05-20,2004-12-03,2004-05-13,2003-10-30,2002-01-24,2001-06-21,2000-06-23,1999-06-18,1999-06-17</v>
          </cell>
          <cell r="W25" t="str">
            <v>Zahnheilkunde</v>
          </cell>
          <cell r="X25" t="str">
            <v>Radiologie</v>
          </cell>
          <cell r="Y25" t="str">
            <v>Zahnheilkunde</v>
          </cell>
          <cell r="Z25" t="str">
            <v>Radiologie</v>
          </cell>
        </row>
        <row r="26">
          <cell r="E26" t="str">
            <v>NA 014-00-08-01 AK</v>
          </cell>
          <cell r="F26" t="str">
            <v>AK</v>
          </cell>
          <cell r="G26" t="str">
            <v>P</v>
          </cell>
          <cell r="H26" t="str">
            <v>P_KEL</v>
          </cell>
          <cell r="I26" t="str">
            <v>Zahnärztliche röntgenologische Durchführungsempfehlungen</v>
          </cell>
          <cell r="J26" t="str">
            <v>Dental radiographic guidelines</v>
          </cell>
          <cell r="R26" t="str">
            <v>D</v>
          </cell>
          <cell r="S26">
            <v>37062</v>
          </cell>
          <cell r="T26">
            <v>41431</v>
          </cell>
          <cell r="U26" t="str">
            <v>2013-06-06,2012-09-12,2006-10-19,2006-03-08,2004-12-02,2002-01-24,2001-11-03,2001-06-20,-,-</v>
          </cell>
          <cell r="W26" t="str">
            <v>Zahnheilkunde</v>
          </cell>
          <cell r="X26" t="str">
            <v>Radiologie</v>
          </cell>
          <cell r="Y26" t="str">
            <v>Zahnheilkunde</v>
          </cell>
          <cell r="Z26" t="str">
            <v>Radiologie</v>
          </cell>
        </row>
        <row r="27">
          <cell r="E27" t="str">
            <v>NA 014-00-08-02 AK</v>
          </cell>
          <cell r="F27" t="str">
            <v>AK</v>
          </cell>
          <cell r="G27" t="str">
            <v>P</v>
          </cell>
          <cell r="H27" t="str">
            <v>P_KEL</v>
          </cell>
          <cell r="I27" t="str">
            <v>Monitore</v>
          </cell>
          <cell r="J27" t="str">
            <v>Monitors</v>
          </cell>
          <cell r="R27" t="str">
            <v>A</v>
          </cell>
          <cell r="U27" t="str">
            <v>2015-06-17,2013-12-18,2012-05-11,2012-01-25</v>
          </cell>
          <cell r="W27" t="str">
            <v>Zahnheilkunde</v>
          </cell>
          <cell r="X27" t="str">
            <v>Radiologie</v>
          </cell>
          <cell r="Y27" t="str">
            <v>Zahnheilkunde</v>
          </cell>
          <cell r="Z27" t="str">
            <v>Radiologie</v>
          </cell>
        </row>
        <row r="28">
          <cell r="E28" t="str">
            <v>NA 014-00-08-03 AK</v>
          </cell>
          <cell r="F28" t="str">
            <v>AK</v>
          </cell>
          <cell r="G28" t="str">
            <v>P</v>
          </cell>
          <cell r="H28" t="str">
            <v>P_KEL</v>
          </cell>
          <cell r="I28" t="str">
            <v>Abnahme- und Konstanzprüfung</v>
          </cell>
          <cell r="J28" t="str">
            <v>Acceptance test</v>
          </cell>
          <cell r="K28" t="str">
            <v>Essai d'acceptation</v>
          </cell>
          <cell r="L28" t="str">
            <v>Die zahnärztlichen Röntgenaufnahmen verteilten sich 2017 auf intraorale Aufnahmen (68 %), Panoramaaufnahmen (29 %) und andere (3 %). Die nach der StrSchV (früher RöV) erforderliche Abnahmeprüfung von zahnärztlichen Röntgeneinrichtungen erfolgt durch einen Techniker des Herstellers nach DIN 6868-151 „Abnahmeprüfung nach RöV (Röntgenverordnung) an zahnärztlichen Röntgeneinrichtungen — Regeln für die Prüfung der Bildqualität nach Errichtung, Instandsetzung und Änderung“. Darin werden die verschiedenen Prüfverfahren für zahnärztliche Röntgeneinrichtungen für intraorale Röntgenbildempfänger, für Panoramaschichtaufnahmen mit einem extraoralen Röntgenbildempfänger und für Röntgeneinrichtungen für die Cephalometrie beschrieben. Mit der Überarbeitung der Norm wurde 2016 begonnen. Die wichtigste Änderung ist die Übernahme des Linienpaarauflösungsvermögens für Panoramaschicht- und Fernröntgenverfahren aus der Qualitätssicherungs-Richtlinie von 2,5 Lp/mm. Bei der Durchführung von Abnahmeprüfungen an zahnärztlichen Röntgeneinrichtungen wird zwischen konventioneller (Film) oder digitaler Bildgebung unterschieden. Die digitale Bildgebung wird weiter unterteilt in:DR (Digital Radiographie): digitale Röntgeneinrichtung mit einem Röntgenbild-empfänger, der diskrete Detektorelemente enthält (z.B. Festkörperdetektor).CR (Computed Radiographie): digitale Röntgeneinrichtung, bei der Speicherleuchtstoff-Folien als „Röntgenbildempfänger“ eingesetzt werden (Röntgenspeicherfolien).Die Konstanzprüfung erfolgt durch den Betreiber nach DIN 6868-5. Mit der Überarbeitung der DIN 6868-5 „Sicherung der Bildqualität in röntgendiagnostischen Betrieben — Teil 5: Konstanzprüfung nach RöV an zahnärztlichen Röntgenein-richtungen“ wurde 2017 begonnen. Die Norm legt Verfahren fest, um die Konstanz maßgebender Kenngrößen von Röntgenaufnahmen zu prüfen. Damit kann festgestellt werden, ob die Eigenschaften des bildgebenden Systems konstant geblieben sind. Als Basis werden die Eigenschaften zum Zeitpunkt der Abnahmeprüfung herangezogen.Die Norm-Entwürfe wurden 2017 bzw. März 2018 beim NAR zur Veröffentlichung eingereicht. Durch einen Wechsel in der Geschäftsführung des NAR ergab sich eine Produktionsverzögerung. Zugesagt wurde, dass die Norm-Entwürfe E DIN 6868-5 und E DIN 6868-151 vom NAR Anfang 2019 veröffentlicht werden sollen.</v>
          </cell>
          <cell r="M28" t="str">
            <v>Acceptance testing of dental X-ray equipment in Germany at present is conducted on the basis of two standards. Such somewhat difficult and unsatisfactory condition is to be changed, the more as some of the requirements laid down in the standard DIN EN 61223-3-4 ''Evaluation and routine testing in departments for medical imaging - Parts 3-4: Acceptance tests - Performance characteristics for imaging of dental X-ray equipment'' is questionable. The working group is preparing a revision text, which should be finalized by the end of 2007. Test procedures for dental X-ray units for intraoral X-ray receivers, for panoramic radiograms with extraoral X-ray receiver as well as for X-ray units used in cephalometry are described in detail.</v>
          </cell>
          <cell r="R28" t="str">
            <v>A</v>
          </cell>
          <cell r="S28">
            <v>37285</v>
          </cell>
          <cell r="T28">
            <v>44013</v>
          </cell>
          <cell r="U28" t="str">
            <v>2020-07-01,2020-01-14,2019-07-03,2018-09-12,2018-03-07,2017-04-04,2017-02-22,2016-09-28,2016-06-22,2016-03-08,2015-12-02,2015-09-24,2012-05-23,2010-09-03,2010-09-02,2010-06-09,2010-04-14,2010-01-20,2009-11-02,2009-09-14,2009-06-10,2009-02-17,2008-11-28,2008-10-07,2008-10-06,2008-06-27,2008-04-10,2008-01-24,2007-12-18,2007-11-29,2007-09-06,2007-06-27,2007-05-03,2007-02-15,2007-01-17,2006-12-13,2006-09-25,2005-09-21,2003-09-22,2003-04-08,2002-05-07,2002-01-29</v>
          </cell>
          <cell r="W28" t="str">
            <v>Zahnheilkunde</v>
          </cell>
          <cell r="X28" t="str">
            <v>Radiologie</v>
          </cell>
          <cell r="Y28" t="str">
            <v>Zahnheilkunde</v>
          </cell>
          <cell r="Z28" t="str">
            <v>Radiologie</v>
          </cell>
        </row>
        <row r="29">
          <cell r="E29" t="str">
            <v>NA 014-00-08-04 AK</v>
          </cell>
          <cell r="F29" t="str">
            <v>AK</v>
          </cell>
          <cell r="G29" t="str">
            <v>P</v>
          </cell>
          <cell r="H29" t="str">
            <v>P_KEL</v>
          </cell>
          <cell r="I29" t="str">
            <v>Röntgenbildbetrachtungsgeräte</v>
          </cell>
          <cell r="J29" t="str">
            <v>Radiological film viewing boxes</v>
          </cell>
          <cell r="K29" t="str">
            <v>Radiological négatoscopes</v>
          </cell>
          <cell r="R29" t="str">
            <v>D</v>
          </cell>
          <cell r="S29">
            <v>37924</v>
          </cell>
          <cell r="U29" t="str">
            <v>2004-10-01,2004-04-02,2004-01-30</v>
          </cell>
          <cell r="W29" t="str">
            <v>Zahnheilkunde</v>
          </cell>
          <cell r="X29" t="str">
            <v>Radiologie</v>
          </cell>
          <cell r="Y29" t="str">
            <v>Zahnheilkunde</v>
          </cell>
          <cell r="Z29" t="str">
            <v>Radiologie</v>
          </cell>
        </row>
        <row r="30">
          <cell r="E30" t="str">
            <v>NA 014-00-08-05 AK</v>
          </cell>
          <cell r="F30" t="str">
            <v>AK</v>
          </cell>
          <cell r="G30" t="str">
            <v>P</v>
          </cell>
          <cell r="H30" t="str">
            <v>P_KEL</v>
          </cell>
          <cell r="I30" t="str">
            <v>Bildqualität nichttransparenter Ausdrucke von zahnmedizinischen Röntgenbildern</v>
          </cell>
          <cell r="J30" t="str">
            <v>Image quality of nontransparent printings of dental radiological pictures</v>
          </cell>
          <cell r="K30" t="str">
            <v>Qualité image des nontransparent printings radiological en art dentaire</v>
          </cell>
          <cell r="R30" t="str">
            <v>D</v>
          </cell>
          <cell r="S30">
            <v>38681</v>
          </cell>
          <cell r="U30" t="str">
            <v>2009-02-06,2008-11-19,2008-02-27,2007-11-14,2007-07-04,2007-04-19,2006-10-19,2006-04-04,2006-01-20</v>
          </cell>
          <cell r="W30" t="str">
            <v>Zahnheilkunde</v>
          </cell>
          <cell r="X30" t="str">
            <v>Radiologie</v>
          </cell>
          <cell r="Y30" t="str">
            <v>Zahnheilkunde</v>
          </cell>
          <cell r="Z30" t="str">
            <v>Radiologie</v>
          </cell>
        </row>
        <row r="31">
          <cell r="E31" t="str">
            <v>NA 014-00-08-06 AK</v>
          </cell>
          <cell r="F31" t="str">
            <v>AK</v>
          </cell>
          <cell r="G31" t="str">
            <v>P</v>
          </cell>
          <cell r="H31" t="str">
            <v>P_KEL</v>
          </cell>
          <cell r="I31" t="str">
            <v>Dreidimensionale Bildgebung</v>
          </cell>
          <cell r="J31" t="str">
            <v>Threedimensional radiological pictures</v>
          </cell>
          <cell r="L31" t="str">
            <v>Der Arbeitskreis befasst sich mit der Bildqualität von Röntgenbildern durch die dreidimensionale Bildgebung in der Zahnheilkunde, die auch als digitale bzw. dentale Volumentomografie (= DVT) bezeichnet wird. Die Beratungen konzentrieren sich auf die Ausarbeitung der gesetzlich erforderlichen Abnahme- und Konstanzprüfungen. Ein Schwerpunkt dabei ist die Festlegung eines Prüfkörpers.</v>
          </cell>
          <cell r="M31" t="str">
            <v>The Working Group discusses the picture quality of three dimensional radiological picture processes in dentistry (also known as digital or dental volumetric tomography = DVT). The discussions concentres on the development of the legally required acceptancy and constancency tests. One focus point is the specification of a uniform test sample.</v>
          </cell>
          <cell r="R31" t="str">
            <v>A</v>
          </cell>
          <cell r="U31" t="str">
            <v>2018-09-12,2018-03-06,2013-05-08,2013-01-16,2012-09-20,2012-05-23,2012-03-01,2011-11-29,2011-01-13,2010-09-16,2010-06-16,2010-01-26,2009-11-26,2009-09-24,2009-07-15,2009-05-14,2009-03-05,2009-01-15,2008-10-29,2008-07-10,2008-04-02,2008-01-10,2007-10-04,2007-06-21,2007-04-20,2006-12-12</v>
          </cell>
          <cell r="W31" t="str">
            <v>Zahnheilkunde</v>
          </cell>
          <cell r="X31" t="str">
            <v>Radiologie</v>
          </cell>
          <cell r="Y31" t="str">
            <v>Zahnheilkunde</v>
          </cell>
          <cell r="Z31" t="str">
            <v>Radiologie</v>
          </cell>
        </row>
        <row r="32">
          <cell r="E32" t="str">
            <v>NA 014-00-08-07 AK</v>
          </cell>
          <cell r="F32" t="str">
            <v>AK</v>
          </cell>
          <cell r="G32" t="str">
            <v>P</v>
          </cell>
          <cell r="H32" t="str">
            <v>P_KEL</v>
          </cell>
          <cell r="I32" t="str">
            <v>DICOM Dental</v>
          </cell>
          <cell r="J32" t="str">
            <v>DICOM Dental</v>
          </cell>
          <cell r="R32" t="str">
            <v>D</v>
          </cell>
          <cell r="T32">
            <v>42403</v>
          </cell>
          <cell r="U32" t="str">
            <v>2016-02-03,2015-10-06,2015-06-11,2015-01-22</v>
          </cell>
          <cell r="W32" t="str">
            <v>Zahnheilkunde</v>
          </cell>
          <cell r="X32" t="str">
            <v>Radiologie</v>
          </cell>
          <cell r="Y32" t="str">
            <v>Zahnheilkunde</v>
          </cell>
          <cell r="Z32" t="str">
            <v>Radiologie</v>
          </cell>
        </row>
        <row r="33">
          <cell r="E33" t="str">
            <v>NA 014-00-10 AA</v>
          </cell>
          <cell r="W33" t="str">
            <v>Zahnheilkunde</v>
          </cell>
          <cell r="X33" t="str">
            <v>Radiologie</v>
          </cell>
          <cell r="Y33" t="str">
            <v>Zahnheilkunde</v>
          </cell>
          <cell r="Z33" t="str">
            <v>Radiologie</v>
          </cell>
        </row>
        <row r="34">
          <cell r="E34" t="str">
            <v>NA 014-00-17 AA</v>
          </cell>
          <cell r="F34" t="str">
            <v>AA</v>
          </cell>
          <cell r="G34" t="str">
            <v>P</v>
          </cell>
          <cell r="H34" t="str">
            <v>P_KEL</v>
          </cell>
          <cell r="I34" t="str">
            <v>Metalle</v>
          </cell>
          <cell r="J34" t="str">
            <v>Metallic Materials</v>
          </cell>
          <cell r="K34" t="str">
            <v>Métaux</v>
          </cell>
          <cell r="R34" t="str">
            <v>A</v>
          </cell>
          <cell r="T34">
            <v>44326</v>
          </cell>
          <cell r="U34" t="str">
            <v>2021-05-10,2020-06-19,2019-05-28,2018-02-01,2017-05-16,2016-06-07,2014-06-24,2013-06-05,2012-05-09,2011-05-25,2010-05-04,2009-06-16,2008-04-25,2007-05-08,2006-05-09,2005-05-31,2004-05-25,2003-05-21,2002-04-24,2001-05-09,2000-05-10,1999-05-12,1998-05-20,1997-06-10,1996-07-05,1995-06-27,1994-05-31,1992-05-06,1991-04-26,1990-02-09,1989-08-30,1987-03-25,1985-06-11,1984-12-05,1983-04-29</v>
          </cell>
          <cell r="W34" t="str">
            <v>Zahnheilkunde</v>
          </cell>
          <cell r="Y34" t="str">
            <v>Zahnheilkunde</v>
          </cell>
        </row>
        <row r="35">
          <cell r="E35" t="str">
            <v>NA 014-00-17-01 AK</v>
          </cell>
          <cell r="F35" t="str">
            <v>AK</v>
          </cell>
          <cell r="G35" t="str">
            <v>P</v>
          </cell>
          <cell r="H35" t="str">
            <v>P_KEL</v>
          </cell>
          <cell r="I35" t="str">
            <v>Metallische Werkstoffe</v>
          </cell>
          <cell r="J35" t="str">
            <v>Metallic materials</v>
          </cell>
          <cell r="K35" t="str">
            <v>Matériaux métalliques</v>
          </cell>
          <cell r="R35" t="str">
            <v>D</v>
          </cell>
          <cell r="U35" t="str">
            <v>2015-06-09,2014-06-24,2013-06-04,2012-05-08,2011-05-24,2010-05-04</v>
          </cell>
          <cell r="W35" t="str">
            <v>Zahnheilkunde</v>
          </cell>
          <cell r="Y35" t="str">
            <v>Zahnheilkunde</v>
          </cell>
        </row>
        <row r="36">
          <cell r="E36" t="str">
            <v>NA 014-00-17-05 AK</v>
          </cell>
          <cell r="F36" t="str">
            <v>AK</v>
          </cell>
          <cell r="G36" t="str">
            <v>P</v>
          </cell>
          <cell r="H36" t="str">
            <v>P_KEL</v>
          </cell>
          <cell r="I36" t="str">
            <v>Metallische Füllungswerkstoffe</v>
          </cell>
          <cell r="J36" t="str">
            <v>Metallic filling materials</v>
          </cell>
          <cell r="K36" t="str">
            <v>Produits metaux pour obturation</v>
          </cell>
          <cell r="R36" t="str">
            <v>D</v>
          </cell>
          <cell r="S36">
            <v>33072</v>
          </cell>
          <cell r="T36">
            <v>43132</v>
          </cell>
          <cell r="U36" t="str">
            <v>2018-02-01,2012-05-09,2003-05-20,2001-05-08,1994-05-31,1993-05-12,1991-04-25,1990-07-18</v>
          </cell>
          <cell r="W36" t="str">
            <v>Zahnheilkunde</v>
          </cell>
          <cell r="Y36" t="str">
            <v>Zahnheilkunde</v>
          </cell>
        </row>
        <row r="37">
          <cell r="E37" t="str">
            <v>NA 014-00-17-07 AK</v>
          </cell>
          <cell r="F37" t="str">
            <v>AK</v>
          </cell>
          <cell r="G37" t="str">
            <v>P</v>
          </cell>
          <cell r="H37" t="str">
            <v>P_KEL</v>
          </cell>
          <cell r="I37" t="str">
            <v>Fügetechniken für metallische Werkstoffe</v>
          </cell>
          <cell r="J37" t="str">
            <v>Adherend technics for metallic materials</v>
          </cell>
          <cell r="K37" t="str">
            <v>Bonding techniques pour produits métaux</v>
          </cell>
          <cell r="R37" t="str">
            <v>D</v>
          </cell>
          <cell r="S37">
            <v>35251</v>
          </cell>
          <cell r="T37">
            <v>40688</v>
          </cell>
          <cell r="U37" t="str">
            <v>2011-05-25,2010-05-04,2009-09-17,2009-06-15,2008-04-25,2007-05-07,2006-05-08,2005-05-30,2004-05-26,2003-07-23,2003-05-20,2001-10-26,2001-05-09,2000-05-10,1999-11-11,1999-11-10,1999-05-11,1999-02-12,1998-11-30,1998-05-19,1997-06-09,1997-04-08,1996-11-22</v>
          </cell>
          <cell r="W37" t="str">
            <v>Zahnheilkunde</v>
          </cell>
          <cell r="Y37" t="str">
            <v>Zahnheilkunde</v>
          </cell>
        </row>
        <row r="38">
          <cell r="E38" t="str">
            <v>NA 014-00-18 AA</v>
          </cell>
          <cell r="F38" t="str">
            <v>AA</v>
          </cell>
          <cell r="G38" t="str">
            <v>P</v>
          </cell>
          <cell r="H38" t="str">
            <v>P_KEL</v>
          </cell>
          <cell r="I38" t="str">
            <v>Kieferorthopädische Produkte</v>
          </cell>
          <cell r="J38" t="str">
            <v>Orthodontic materials</v>
          </cell>
          <cell r="K38" t="str">
            <v>Materiaux orthodontique</v>
          </cell>
          <cell r="L38" t="str">
            <v>Der Arbeitsausschuss bearbeitet die Normung von kieferorthopädischen Produkten wie Brackets, Röhrchen, Drähten, Bögen und elastischen Elementen. Die Ausarbeitung einer Prüfnorm für die Haftfestigkeit von Adhäsiven für kieferorthopädische Befestigungselemente ist schwierig. Brackets werden an den Zähnen der Patienten befestigt, wobei der Verbund zwischen Adhäsiv und Befestigungselement bzw. Zahnschmelz physikalischer und/oder chemischer Natur sein kann. Er soll sich während der kieferorthopädischen Behandlung nicht lösen. Am Ende der Behandlung muss das Befestigungselement jedoch mit entsprechenden kieferorthopädischen Zangen bzw. Instrumenten vom Zahn entfernt werden können, ohne dass dabei der Zahnschmelz geschädigt wird.</v>
          </cell>
          <cell r="M38" t="str">
            <v>This Working Committee discusses standardization of orthodontic products, such as brackets, tubes, wires, bands and elastic elements. The development of a test procedure for adhesives for orthodontic retention elements is difficult. Brackets are attached to the teeth of the patient, and the bonding between adhesive and retention element or tooth enamel is physical or chemical by nature. It should not loosen during orthodontic treatment. However, at the end the of treatment, the retention element must be removed with orthodontic forceps or instruments without damaging the enamel.</v>
          </cell>
          <cell r="R38" t="str">
            <v>A</v>
          </cell>
          <cell r="S38">
            <v>35919</v>
          </cell>
          <cell r="T38">
            <v>43797</v>
          </cell>
          <cell r="U38" t="str">
            <v>2019-11-28,2019-05-09,2018-11-08,2018-03-08,2017-10-11,2017-05-04,2016-11-10,2016-04-21,2015-10-29,2015-04-21,2014-11-26,2014-05-21,2013-11-21,2013-05-14,2012-11-07,2012-05-02,2011-10-17,2011-02-28,2010-11-08,2010-03-10,2009-09-22,2009-02-18,2008-09-16,2008-03-05,2007-10-10,2007-03-28,2006-10-18,2006-05-17,2005-11-16,2005-03-16,2004-11-17,2004-03-31,2003-11-12,2003-02-19,2002-10-09,2002-04-10,2001-11-14,2001-03-07,2000-04-04,1999-11-02,1999-05-05,1998-10-28,1998-05-04</v>
          </cell>
          <cell r="W38" t="str">
            <v>Zahnheilkunde</v>
          </cell>
          <cell r="Y38" t="str">
            <v>Zahnheilkunde</v>
          </cell>
        </row>
        <row r="39">
          <cell r="E39" t="str">
            <v>NA 014-00-19 AA</v>
          </cell>
          <cell r="F39" t="str">
            <v>AA</v>
          </cell>
          <cell r="G39" t="str">
            <v>P</v>
          </cell>
          <cell r="H39" t="str">
            <v>P_KEL</v>
          </cell>
          <cell r="I39" t="str">
            <v>Mundpflegeprodukte</v>
          </cell>
          <cell r="J39" t="str">
            <v>Oral hygiene products</v>
          </cell>
          <cell r="K39" t="str">
            <v>Produits d'hygiène buccale</v>
          </cell>
          <cell r="R39" t="str">
            <v>A</v>
          </cell>
          <cell r="S39">
            <v>26984</v>
          </cell>
          <cell r="T39">
            <v>44333</v>
          </cell>
          <cell r="U39" t="str">
            <v>2021-05-17,2020-05-18,2019-05-27,2018-06-04,2017-05-30,2016-06-06,2014-05-14,2013-04-18,2012-04-19,2011-06-30,2010-06-24,2009-06-24,2008-06-11,2007-06-20,2006-06-21,2005-06-15,2004-06-16,2003-07-09,2002-06-19,2001-06-19,2000-11-08,2000-01-26,1999-01-27,1998-01-21,1997-02-12,1996-06-12,1995-11-04,1994-04-20,1992-07-01,1991-06-26,1989-12-06,1973-11-16</v>
          </cell>
          <cell r="W39" t="str">
            <v>Zahnheilkunde</v>
          </cell>
          <cell r="Y39" t="str">
            <v>Zahnheilkunde</v>
          </cell>
        </row>
        <row r="40">
          <cell r="E40" t="str">
            <v>NA 014-00-20 AA</v>
          </cell>
          <cell r="F40" t="str">
            <v>AA</v>
          </cell>
          <cell r="G40" t="str">
            <v>P</v>
          </cell>
          <cell r="H40" t="str">
            <v>P_KEL</v>
          </cell>
          <cell r="I40" t="str">
            <v>Biologische und klinische Werkstoffprüfung</v>
          </cell>
          <cell r="J40" t="str">
            <v>Biological and clinical material testing</v>
          </cell>
          <cell r="K40" t="str">
            <v>Essais des produits biologique et clinique</v>
          </cell>
          <cell r="R40" t="str">
            <v>A</v>
          </cell>
          <cell r="S40">
            <v>26984</v>
          </cell>
          <cell r="T40">
            <v>44238</v>
          </cell>
          <cell r="U40" t="str">
            <v>2021-02-11,2020-03-27,2018-05-29,2017-04-27,2016-04-13,2015-04-22,2014-04-30,2013-02-01,2012-01-27,2008-01-31,2007-02-01,2006-02-02,2005-02-03,2004-02-11,2000-02-23,1999-02-10,1973-11-16</v>
          </cell>
          <cell r="W40" t="str">
            <v>Zahnheilkunde</v>
          </cell>
          <cell r="X40" t="str">
            <v>Biologische und klinische Beurteilung</v>
          </cell>
          <cell r="Y40" t="str">
            <v>Zahnheilkunde</v>
          </cell>
          <cell r="Z40" t="str">
            <v>Biologische und klinische Beurteilung</v>
          </cell>
        </row>
        <row r="41">
          <cell r="E41" t="str">
            <v>NA 014-00-21 AA</v>
          </cell>
          <cell r="F41" t="str">
            <v>AA</v>
          </cell>
          <cell r="G41" t="str">
            <v>P</v>
          </cell>
          <cell r="H41" t="str">
            <v>P_KEL</v>
          </cell>
          <cell r="I41" t="str">
            <v>Dentalimplantate</v>
          </cell>
          <cell r="J41" t="str">
            <v>Dental implants</v>
          </cell>
          <cell r="K41" t="str">
            <v>Implants dentaires</v>
          </cell>
          <cell r="R41" t="str">
            <v>A</v>
          </cell>
          <cell r="T41">
            <v>44225</v>
          </cell>
          <cell r="U41" t="str">
            <v>2021-01-29,2020-02-14,2019-02-01,2018-02-23,2017-02-03,2016-02-05,2015-02-06,2014-01-24,2013-01-25,2012-01-20,2011-01-21,2010-01-22,2009-09-30,2009-01-22,2008-06-20,2008-01-25,2007-01-12,2006-02-10,2005-02-11,2004-01-23,2003-01-24,2002-06-21,2001-11-02,2000-05-17,1998-06-17,1997-05-13,1996-06-05,1994-12-15,1994-04-18,1993-04-26,1992-09-01,1992-01-29</v>
          </cell>
          <cell r="W41" t="str">
            <v>Zahnheilkunde</v>
          </cell>
          <cell r="X41" t="str">
            <v>Implantate und chirurgische Instrumente</v>
          </cell>
          <cell r="Y41" t="str">
            <v>Zahnheilkunde</v>
          </cell>
          <cell r="Z41" t="str">
            <v>Implantate und chirurgische Instrumente</v>
          </cell>
        </row>
        <row r="42">
          <cell r="E42" t="str">
            <v>NA 014-00-21-01 AK</v>
          </cell>
          <cell r="F42" t="str">
            <v>AK</v>
          </cell>
          <cell r="G42" t="str">
            <v>P</v>
          </cell>
          <cell r="H42" t="str">
            <v>P_KEL</v>
          </cell>
          <cell r="I42" t="str">
            <v>Terminologie dentaler Implantatsysteme</v>
          </cell>
          <cell r="J42" t="str">
            <v>Terminology for dental implant systems</v>
          </cell>
          <cell r="K42" t="str">
            <v>Terminologié des systémes implants dentaises</v>
          </cell>
          <cell r="R42" t="str">
            <v>A</v>
          </cell>
          <cell r="S42">
            <v>36663</v>
          </cell>
          <cell r="T42">
            <v>44224</v>
          </cell>
          <cell r="U42" t="str">
            <v>2021-01-28,2020-02-13,2019-01-31,2018-02-22,2017-02-02,2016-02-04,2015-02-05,2014-06-13,2014-01-23,2013-09-18,2013-01-24,2012-06-15,2007-01-12,2006-02-10,2005-02-11,2004-01-23,2003-01-24,2002-06-21,2001-11-02,2000-10-18</v>
          </cell>
          <cell r="W42" t="str">
            <v>Zahnheilkunde</v>
          </cell>
          <cell r="X42" t="str">
            <v>Implantate und chirurgische Instrumente</v>
          </cell>
          <cell r="Y42" t="str">
            <v>Zahnheilkunde</v>
          </cell>
          <cell r="Z42" t="str">
            <v>Implantate und chirurgische Instrumente</v>
          </cell>
        </row>
        <row r="43">
          <cell r="E43" t="str">
            <v>NA 014-00-21-02 AK</v>
          </cell>
          <cell r="F43" t="str">
            <v>AK</v>
          </cell>
          <cell r="G43" t="str">
            <v>P</v>
          </cell>
          <cell r="H43" t="str">
            <v>P_KEL</v>
          </cell>
          <cell r="I43" t="str">
            <v>Instrumente für die dentale Implantologie</v>
          </cell>
          <cell r="J43" t="str">
            <v>Instruments for dental implantology</v>
          </cell>
          <cell r="R43" t="str">
            <v>D</v>
          </cell>
          <cell r="U43" t="str">
            <v>2015-06-10,2014-05-14,2013-05-15,2012-02-29,2011-05-18,2010-10-20,2010-03-03,2009-07-01,2008-12-03,2008-09-18</v>
          </cell>
          <cell r="W43" t="str">
            <v>Zahnheilkunde</v>
          </cell>
          <cell r="X43" t="str">
            <v>Implantate und chirurgische Instrumente</v>
          </cell>
          <cell r="Y43" t="str">
            <v>Zahnheilkunde</v>
          </cell>
          <cell r="Z43" t="str">
            <v>Implantate und chirurgische Instrumente</v>
          </cell>
        </row>
        <row r="44">
          <cell r="E44" t="str">
            <v>NA 014-00-22 AA</v>
          </cell>
          <cell r="F44" t="str">
            <v>AA</v>
          </cell>
          <cell r="G44" t="str">
            <v>P</v>
          </cell>
          <cell r="H44" t="str">
            <v>P_KEL</v>
          </cell>
          <cell r="I44" t="str">
            <v>Abformmassen und Modellwerkstoffe</v>
          </cell>
          <cell r="J44" t="str">
            <v>Impression and modelling materials</v>
          </cell>
          <cell r="L44" t="str">
            <v>Die Anfertigung von Zahnersatz beginnt mit der Abformung im Patientenmunde. Die Abformmassen gliedern sich in elastische Abformmassen, Hydrokolloide und weitere Abformmassen. Alle Abformmassen haben das Ziel, die topographische Situation im Munde als Negativform möglichst genau wiederzugeben. Der Arbeitsausschuss bearbeitet die Normung von dentalen Abformmaterialien wie elastomeren Abformmassen (C-Silikone, A-Silikone), Alginat-Abformmassen, Agar-Abformmassen und von Bissregistriermassen.Die Typeneinteilung nach ISO 4823 ''Zahnärztliche elastomere Abformmassen'' erfolgt in vier Typen:- Typ 0: knetbar (putty)- Typ 1: schwer fließend (heavy body)- Typ 2: mittel fließend- Typ 3: leicht fließendIn der Prüfung werden die verschiedenen Konsistenzen der elastomeren Abformwerkstoffe durch unterschiedlich große Scheibendurchmesser gekennzeichnet. Aufgrund der widersprüchlichen Ergebnisse zur Bestimmung der Abbindezeit bei den knetbaren Materialien (Typ 0) in der Rheometerprüfung mit dem McCabe-Rheometer wurde beschlossen, dass diese Anforderung für Typ 0 Materialien aus der Norm gestrichen werden soll. Deshalb wurde 2006 eine Ergänzung als internationaler Norm-Entwurf versandt.Im Oktober 2005 wurde mit DIN 13907 eine Norm für Bissregistriermassen veröffentlicht. Die dreidimensionale Bisslage wird durch eine Bissregistriermasse aus dem Mund des Patienten auf die nach der Abformung vom Techniker hergestellten Modelle (Oberkiefer und Unterkiefer) ohne Abweichungen übertragen, um im Labor eine einwandfreie Restauration mit Wiederherstellung einer funktionierenden Okklusion zu gewährleisten. 2006 wurde der Text als neuer Normvorschlag zur Bearbeitung auf internationaler Ebene eingereicht.</v>
          </cell>
          <cell r="R44" t="str">
            <v>A</v>
          </cell>
          <cell r="T44">
            <v>43780</v>
          </cell>
          <cell r="U44" t="str">
            <v>2019-11-11,2018-11-05,2017-11-06,2016-11-07,2015-11-05,2014-04-28,2012-11-06,2011-11-07,2010-11-10,2009-11-10,2009-07-24,2008-11-10,2008-06-03,2007-11-12,2006-11-14,2005-11-14,2004-11-30,2003-11-03,2002-11-26,2002-06-06,2001-05-30,2000-05-31,1999-05-04,1998-02-19,1973-11-15,1973-04-17,1972-11-15</v>
          </cell>
          <cell r="W44" t="str">
            <v>Zahnheilkunde</v>
          </cell>
          <cell r="Y44" t="str">
            <v>Zahnheilkunde</v>
          </cell>
        </row>
        <row r="45">
          <cell r="E45" t="str">
            <v>NA 014-00-23 AA</v>
          </cell>
          <cell r="F45" t="str">
            <v>AA</v>
          </cell>
          <cell r="G45" t="str">
            <v>P</v>
          </cell>
          <cell r="H45" t="str">
            <v>P_KEL</v>
          </cell>
          <cell r="I45" t="str">
            <v>Dentalmedizinische Instrumente</v>
          </cell>
          <cell r="J45" t="str">
            <v>Dental medical instruments</v>
          </cell>
          <cell r="K45" t="str">
            <v>Instruments dentaires médicaux</v>
          </cell>
          <cell r="L45" t="str">
            <v>Der Arbeitsausschuss bearbeitet die Normung von zahnärztlichen Handinstrumenten wie Mundspiegel, Sonden, Pinzetten, Exkavatoren, Küretten, Scaler (Zahnreiniger, d.h. Instrumente zur Zahn-, Zahnhals- und Wurzeloberflächenbehandlung), Extraktionszangen und Wurzelheber sowie von zahnärztlichen Spritzensystemen, Zylinderampullen und Kanülen. Von der amerikanischen Zahnärztekammer wurde ein Farbkodierungssystem für Zylinderampullen vorgeschlagen, wodurch die Konzentration des darin enthaltene Lokalanästhetikums und der beigefügte Vasokonstriktor (gefäßverengende Substanz) gekennzeichnet werden. Mit der Normung von Lochzangen und Klammerzangen für Kofferdam sowie der Revision der Norm für Heidemannspatel wurde 2007 begonnen.</v>
          </cell>
          <cell r="M45" t="str">
            <v>This Working Committee has been set up for work on standardization of dental hand instruments, such as dental mirrors, dental probes, tweezers, excavators, curettes, scalers, extraction forceps and root elevators as well as dental syringe systems, cartridges and cannulae. The American Dental Association proposed a colour coding system for dental cartridges, which specifies the concentration of the local anaesthetic and, if added, of the vasoconstrictor.On the national level standardisation has started 2007 for rubber dam forceps and the revision of spatula standard, type Heidemann.</v>
          </cell>
          <cell r="R45" t="str">
            <v>A</v>
          </cell>
          <cell r="U45" t="str">
            <v>2019-07-08,2018-07-10,2017-07-18,2016-07-19,2014-07-17,2013-07-11,2012-07-26,2011-07-06,2010-07-07,2009-09-23,2008-09-25,2007-09-07,2006-09-29,2005-09-16,2004-09-24,2003-07-11,2002-06-28,2001-06-29,2000-06-30,1999-07-02,1997-06-23,1996-07-24,1995-07-24,1994-06-07,1993-06-02,1991-08-09</v>
          </cell>
          <cell r="W45" t="str">
            <v>Zahnheilkunde</v>
          </cell>
          <cell r="X45" t="str">
            <v>Implantate und chirurgische Instrumente</v>
          </cell>
          <cell r="Y45" t="str">
            <v>Zahnheilkunde</v>
          </cell>
          <cell r="Z45" t="str">
            <v>Implantate und chirurgische Instrumente</v>
          </cell>
        </row>
        <row r="46">
          <cell r="E46" t="str">
            <v>NA 027</v>
          </cell>
          <cell r="F46" t="str">
            <v>NA</v>
          </cell>
          <cell r="G46" t="str">
            <v>P</v>
          </cell>
          <cell r="H46" t="str">
            <v>P_BKE</v>
          </cell>
          <cell r="I46" t="str">
            <v>DIN-Normenausschuss Feinmechanik und Optik (NAFuO)</v>
          </cell>
          <cell r="J46" t="str">
            <v>DIN Standards Committee Optics and Precision Mechanics</v>
          </cell>
          <cell r="R46" t="str">
            <v>A</v>
          </cell>
          <cell r="S46" t="str">
            <v>1950-01</v>
          </cell>
          <cell r="W46" t="str">
            <v>MANUELL</v>
          </cell>
          <cell r="Y46" t="str">
            <v>MANUELL</v>
          </cell>
        </row>
        <row r="47">
          <cell r="E47" t="str">
            <v>NA 027 BR</v>
          </cell>
          <cell r="F47" t="str">
            <v>BR</v>
          </cell>
          <cell r="G47" t="str">
            <v>P</v>
          </cell>
          <cell r="H47" t="str">
            <v>P_BKE</v>
          </cell>
          <cell r="I47" t="str">
            <v>Beirat des DIN-Normenausschusses Feinmechanik und Optik (NAFuO)</v>
          </cell>
          <cell r="J47" t="str">
            <v>Advisory Board of DIN Standards Committee Optics and Precision Mechanics</v>
          </cell>
          <cell r="R47" t="str">
            <v>A</v>
          </cell>
          <cell r="S47">
            <v>18302</v>
          </cell>
          <cell r="T47">
            <v>43923</v>
          </cell>
          <cell r="U47" t="str">
            <v>2020-04-02,2019-04-11,2018-04-18,2016-04-05,2015-03-18,2014-03-18,2013-04-04,2012-03-22,2011-05-24,2010-03-04,2009-03-12,2008-03-11,2007-03-13,2006-03-14,2005-03-15,2004-03-23,2003-03-11,2002-03-07,2001-03-20,2000-03-23,1999-03-23,1998-03-24,1997-03-20,1996-03-26,1995-03-21,1994-04-26,1993-03-25,1992-03-26,1991-04-30,1990-04-26,1989-04-13,1988-03-24,1987-03-26,1986-04-03,1985-03-07</v>
          </cell>
          <cell r="W47" t="str">
            <v>MANUELL</v>
          </cell>
          <cell r="Y47" t="str">
            <v>MANUELL</v>
          </cell>
        </row>
        <row r="48">
          <cell r="E48" t="str">
            <v>NA 027 BR-02 SO</v>
          </cell>
          <cell r="F48" t="str">
            <v>SO</v>
          </cell>
          <cell r="G48" t="str">
            <v>P</v>
          </cell>
          <cell r="H48" t="str">
            <v>P_ZEK</v>
          </cell>
          <cell r="I48" t="str">
            <v>Strategiekreis ISO/TC 150 Implants for surgery</v>
          </cell>
          <cell r="J48" t="str">
            <v>Strategic advisory committee ISO/TC 150 Implants for surgery</v>
          </cell>
          <cell r="L48" t="str">
            <v>Dieser Sonderausschuss des NAFuO Beirats bietet ein Forum zur Koordination der deutschen Beteiligung im ISO/TC 150 Implants for surgery über die Grenzen der einzelnen Implantate-bezogenen NAFuO-Ausschüsse hinaus.</v>
          </cell>
          <cell r="R48" t="str">
            <v>A</v>
          </cell>
          <cell r="T48">
            <v>43844</v>
          </cell>
          <cell r="U48" t="str">
            <v>2020-01-14,2019-09-17,2019-01-16,2018-10-19,2018-07-05,2018-01-12,2017-06-26,2017-02-02</v>
          </cell>
          <cell r="W48" t="str">
            <v>Implantate und chirurgische Instrumente</v>
          </cell>
          <cell r="Y48" t="str">
            <v>Implantate und chirurgische Instrumente</v>
          </cell>
        </row>
        <row r="49">
          <cell r="E49" t="str">
            <v>NA 027 BR-03 SO</v>
          </cell>
          <cell r="F49" t="str">
            <v>SO</v>
          </cell>
          <cell r="G49" t="str">
            <v>P</v>
          </cell>
          <cell r="H49" t="str">
            <v>P_ENS</v>
          </cell>
          <cell r="I49" t="str">
            <v>Strategiekreis ISO/TC 172 Optics and photonics</v>
          </cell>
          <cell r="J49" t="str">
            <v>Strategic advisory committee ISO/TC 172 Optics and photonics</v>
          </cell>
          <cell r="R49" t="str">
            <v>A</v>
          </cell>
          <cell r="T49">
            <v>43410</v>
          </cell>
          <cell r="U49" t="str">
            <v>2018-11-06,2018-04-12,2018-02-22,2017-09-12</v>
          </cell>
          <cell r="W49" t="str">
            <v>MANUELL</v>
          </cell>
          <cell r="Y49" t="str">
            <v>MANUELL</v>
          </cell>
        </row>
        <row r="50">
          <cell r="E50" t="str">
            <v>NA 027-01 FB</v>
          </cell>
          <cell r="F50" t="str">
            <v>FB</v>
          </cell>
          <cell r="G50" t="str">
            <v>P</v>
          </cell>
          <cell r="H50" t="str">
            <v>P_BKE</v>
          </cell>
          <cell r="I50" t="str">
            <v>Fachbereich Optik</v>
          </cell>
          <cell r="J50" t="str">
            <v>Section Optics</v>
          </cell>
          <cell r="R50" t="str">
            <v>A</v>
          </cell>
          <cell r="W50" t="str">
            <v>MANUELL</v>
          </cell>
          <cell r="Y50" t="str">
            <v>MANUELL</v>
          </cell>
        </row>
        <row r="51">
          <cell r="E51" t="str">
            <v>NA 027-01-01 AA</v>
          </cell>
          <cell r="F51" t="str">
            <v>AA</v>
          </cell>
          <cell r="G51" t="str">
            <v>P</v>
          </cell>
          <cell r="H51" t="str">
            <v>P_WEZ</v>
          </cell>
          <cell r="I51" t="str">
            <v>Augenschutz</v>
          </cell>
          <cell r="J51" t="str">
            <v>Eye protective equipment</v>
          </cell>
          <cell r="L51" t="str">
            <v>Der Arbeitsausschuss NA 027-01-01 AA Augenschutz entwickelt Normen, die hauptsächlich die Anforderungen der EU-Richtlinie über persönliche Schutzausrüstungen in diesem Bereich ausfüllen. Er spiegelt die Arbeiten des CEN/TC 85 Augenschutzgeräte und nach der jüngst erfolgten Reaktivierung des ISO-Komitees ISO/TC 94/SC 6 Eye and face protection auch dieses Gremium.</v>
          </cell>
          <cell r="R51" t="str">
            <v>A</v>
          </cell>
          <cell r="T51">
            <v>43902</v>
          </cell>
          <cell r="U51" t="str">
            <v>2020-03-12,2019-11-08,2019-03-12,2018-07-27,2018-07-26,2018-07-23,2018-04-24,2018-02-28,2017-10-20,2017-09-26,2017-09-13,2017-09-07,2017-07-18,2017-03-27,2017-03-23,2017-03-20,2017-03-16,2016-10-06,2016-09-26,2016-09-19,2016-07-07,2016-06-06,2016-04-25,2016-02-24,2016-02-22,2016-02-18,2016-02-16,2015-09-24,2015-04-22,2015-02-23,2014-10-07,2014-04-29,2013-10-10,2013-04-10,2012-09-25,2012-03-06,2011-11-02,2011-10-26,2011-03-01,2011-01-13,2010-09-27,2010-05-04,2010-01-27,2008-09-03,2008-04-29,2008-02-11,2007-12-12,2007-09-19,2007-03-13,2006-09-12,2005-09-06,2004-10-05,2003-10-28,2001-03-21</v>
          </cell>
          <cell r="Y51" t="str">
            <v>Augenschutz</v>
          </cell>
        </row>
        <row r="52">
          <cell r="E52" t="str">
            <v>NA 027-01-01-01 AK</v>
          </cell>
          <cell r="F52" t="str">
            <v>AK</v>
          </cell>
          <cell r="G52" t="str">
            <v>P</v>
          </cell>
          <cell r="H52" t="str">
            <v>P_WEZ</v>
          </cell>
          <cell r="I52" t="str">
            <v>Laserschutz</v>
          </cell>
          <cell r="J52" t="str">
            <v>Eye protectors against laser radiations</v>
          </cell>
          <cell r="R52" t="str">
            <v>A</v>
          </cell>
          <cell r="T52">
            <v>43902</v>
          </cell>
          <cell r="U52" t="str">
            <v>2020-03-12,2019-05-28,2019-04-29,2019-03-11,2018-09-11,2018-04-23,2018-02-27,2017-10-23,2017-07-17,2017-04-10,2016-10-10,2016-07-06,2016-03-04,2015-11-17,2015-10-19,2015-09-23,2015-04-21,2015-01-09,2014-10-07,2014-04-29,2012-09-25,2012-03-06,2011-10-25,2011-02-28,2010-05-05,2010-01-27,2008-09-04,2008-02-12,2007-03-13,2005-12-20,2005-12-20,2005-09-06,2005-07-07,2005-06-15,2005-04-28,2004-10-05,2004-03-12</v>
          </cell>
          <cell r="Y52" t="str">
            <v>Augenschutz</v>
          </cell>
        </row>
        <row r="53">
          <cell r="E53" t="str">
            <v>NA 027-01-02 AA</v>
          </cell>
          <cell r="F53" t="str">
            <v>AA</v>
          </cell>
          <cell r="G53" t="str">
            <v>P</v>
          </cell>
          <cell r="H53" t="str">
            <v>P_ENS</v>
          </cell>
          <cell r="I53" t="str">
            <v>Grundnormen der Optik</v>
          </cell>
          <cell r="J53" t="str">
            <v>Fundamental standards for optics</v>
          </cell>
          <cell r="L53" t="str">
            <v>Die fachlichen Inhalte der Ausschussarbeit umfassen zum einen den weiten Bereich der Messverfahren, insbesondere allgemein gehaltene Prüfnormen zu den Problemstellungen z. B. der MTF-Messung, der Messung der Bestrahlungsstärke im Bildfeld, der Verzeichnung, der Brennweitenbestimmung oder den interferometrischen Verfahren. Weiterhin werden Festlegungen zu den Grundgrößen mit ihren Zeichen und Benennungen getroffen. Zum anderen befassen sich Grundnormen für die Optik mit den Themenkreisen Umweltprüfverfahren und -anforderungen an optische Instrumente und Geräte sowie mit der Darstellung bzw. Eintragung der für die Optik in besonderer Weise relevanten Eigenschaften von Materialien und Einzelteilen in technischen Zeichnungen. Insgesamt erfolgt in allen abgedeckten Themenbereichen eine intensive, teils federführende Beteiligung und Zuarbeit zu den entsprechenden internationalen Gremien, d. h. dem Komitee ISO/TC 172/SC 1 Optics and photonics/Fundamental standards und seinen Arbeitsgruppen.</v>
          </cell>
          <cell r="R53" t="str">
            <v>A</v>
          </cell>
          <cell r="T53">
            <v>44028</v>
          </cell>
          <cell r="U53" t="str">
            <v>2020-07-16,2020-06-17,2019-12-10,2019-11-05,2019-09-16,2019-05-21,2019-03-14,2018-09-04,2018-04-10,2018-01-19,2017-09-06,2017-07-28,2017-06-21,2017-04-04,2016-11-17,2016-09-20,2016-06-15,2016-06-02,2016-04-28,2015-09-18,2015-02-04,2014-09-10,2014-06-16,2013-09-03,2013-06-27,2013-03-07,2013-01-24,2012-11-19,2012-09-04,2012-03-26,2011-12-06,2011-09-26,2011-05-19,2010-04-13,2009-09-22,2009-05-13,2008-10-28,2008-04-09,2007-10-16,2005-03-16,2005-01-26,2004-10-26,2004-07-07,2004-02-11,2003-09-11,2003-04-29,2000-10-13,1999-06-15</v>
          </cell>
          <cell r="Y53" t="str">
            <v xml:space="preserve">Grundnormen und Fertigungsmittel für die Optik </v>
          </cell>
        </row>
        <row r="54">
          <cell r="E54" t="str">
            <v>NA 027-01-02-01 AK</v>
          </cell>
          <cell r="F54" t="str">
            <v>AK</v>
          </cell>
          <cell r="G54" t="str">
            <v>P</v>
          </cell>
          <cell r="H54" t="str">
            <v>P_ENS</v>
          </cell>
          <cell r="I54" t="str">
            <v>Messverfahren für die Optik</v>
          </cell>
          <cell r="J54" t="str">
            <v>General optical test methods</v>
          </cell>
          <cell r="R54" t="str">
            <v>A</v>
          </cell>
          <cell r="T54">
            <v>43966</v>
          </cell>
          <cell r="U54" t="str">
            <v>2020-05-15,2020-03-09,2019-09-18,2019-05-22,2019-03-13,2018-11-15,2018-08-29,2018-06-15,2018-04-10,2017-04-04,2016-04-28,2015-02-03,2014-06-16,2013-03-07,2012-09-04,2012-07-11,2012-07-05,2012-06-28,2012-03-26,2011-12-06,2011-09-26,2011-05-19,2010-04-13,2009-09-23,2009-05-12,2008-10-27,2008-04-08,2007-10-15,2007-04-17,2006-11-20,2006-04-03,2005-11-17,2005-03-15,2004-02-10,2003-04-28,2002-04-23,2002-04-22,2001-10-23,2001-10-22,2001-03-13,2001-03-12,2000-10-13,2000-10-12,2000-10-11,1999-12-03,1999-12-02,1999-06-15,1999-06-14</v>
          </cell>
          <cell r="Y54" t="str">
            <v xml:space="preserve">Grundnormen und Fertigungsmittel für die Optik </v>
          </cell>
        </row>
        <row r="55">
          <cell r="E55" t="str">
            <v>NA 027-01-02-02 AK</v>
          </cell>
          <cell r="F55" t="str">
            <v>AK</v>
          </cell>
          <cell r="G55" t="str">
            <v>P</v>
          </cell>
          <cell r="H55" t="str">
            <v>P_ENS</v>
          </cell>
          <cell r="I55" t="str">
            <v>Zeichnungen für die Optik</v>
          </cell>
          <cell r="J55" t="str">
            <v>Technical drawings for optical elements and systems</v>
          </cell>
          <cell r="R55" t="str">
            <v>A</v>
          </cell>
          <cell r="T55">
            <v>43971</v>
          </cell>
          <cell r="U55" t="str">
            <v>2020-05-20,2020-03-10,2019-09-04,2019-07-04,2019-03-14,2018-12-04,2018-07-10,2018-05-04,2018-04-11,2017-07-11,2017-04-04,2016-12-06,2016-09-08,2016-09-05,2016-04-28,2015-02-04,2014-06-17,2013-09-03,2013-05-29,2013-03-06,2012-10-10,2012-09-05,2012-03-27,2012-01-13,2011-12-06,2011-09-26,2011-05-18,2011-02-08,2010-11-25,2010-04-14,2009-09-21,2009-05-13,2009-01-26,2008-10-28,2008-09-26,2008-05-19,2008-04-28,2008-04-09,2007-10-15,2007-09-26,2007-08-21,2007-07-11,2007-04-18,2007-01-23,2006-04-04,2005-11-16,2005-03-15,2004-02-12,2003-09-12,2003-04-28,2002-11-21,2002-11-20,2002-02-06,2002-02-05,2001-02-20,2000-10-12,2000-10-11,2000-01-26,2000-01-25,1999-06-15,1999-06-14,1999-02-03,1999-02-02</v>
          </cell>
          <cell r="Y55" t="str">
            <v xml:space="preserve">Grundnormen und Fertigungsmittel für die Optik </v>
          </cell>
        </row>
        <row r="56">
          <cell r="E56" t="str">
            <v>NA 027-01-02-03 AK</v>
          </cell>
          <cell r="F56" t="str">
            <v>AK</v>
          </cell>
          <cell r="G56" t="str">
            <v>P</v>
          </cell>
          <cell r="H56" t="str">
            <v>P_ENS</v>
          </cell>
          <cell r="I56" t="str">
            <v>Umweltbedingungen und -prüfungen für optische Geräte</v>
          </cell>
          <cell r="J56" t="str">
            <v>Environmental requirements and test methods for optical instruments</v>
          </cell>
          <cell r="R56" t="str">
            <v>A</v>
          </cell>
          <cell r="T56">
            <v>43298</v>
          </cell>
          <cell r="U56" t="str">
            <v>2018-07-17,2016-03-10,2016-01-20,2015-07-06,2015-01-15,2014-11-11,2014-05-15,2014-02-18,2013-11-07,2013-07-05,2012-10-09,2012-05-29,2012-05-10,2011-07-27,2011-06-09,2010-03-16,2009-05-12,2007-01-18,2005-11-16,2005-02-02,2004-02-12,2003-04-29,2002-03-19,2000-10-10,1999-01-13,1999-01-12</v>
          </cell>
          <cell r="Y56" t="str">
            <v xml:space="preserve">Grundnormen und Fertigungsmittel für die Optik </v>
          </cell>
        </row>
        <row r="57">
          <cell r="E57" t="str">
            <v>NA 027-01-03 AA</v>
          </cell>
          <cell r="F57" t="str">
            <v>AA</v>
          </cell>
          <cell r="G57" t="str">
            <v>P</v>
          </cell>
          <cell r="H57" t="str">
            <v>P_SAN</v>
          </cell>
          <cell r="I57" t="str">
            <v>Dünne Schichten für die Optik</v>
          </cell>
          <cell r="J57" t="str">
            <v>Optical coatings</v>
          </cell>
          <cell r="L57" t="str">
            <v xml:space="preserve">Der Arbeitsausschuss NA 027-01-03 AA Dünne Schichten für die Optik befasst sich mit Normungsarbeiten im Hinblick auf die Anforderungen und zugehörigen Prüfverfahren für dünne Schichten der Optik, wie z. B. reflexionserhöhende Schichten, reflexionsmindernde Schichten, Teiler- und Laserschichten sowie der nationalen Übernahme der Arbeitsergebnisse der  ISO.Auf internationaler Ebene wirkt der Arbeitsausschuss NA 027-01-03 AA Dünne Schichten für die Optik als deutsches Spiegelgremium zu ISO/TC 172/SC 3/WG 2 Optical coatings. </v>
          </cell>
          <cell r="R57" t="str">
            <v>A</v>
          </cell>
          <cell r="T57">
            <v>44161</v>
          </cell>
          <cell r="U57" t="str">
            <v>2020-11-26,2020-06-17,2020-04-21,2019-09-30,2019-02-21,2018-06-07,2017-11-14,2017-09-12,2017-05-10,2017-03-28,2016-11-30,2016-07-06,2016-04-13,2015-04-22,2014-04-09,2013-11-06,2013-03-19,2012-11-07,2012-09-27,2012-04-25,2011-11-09,2011-04-07,2010-03-17,2009-03-04,2008-06-03,2007-11-13,2007-05-08,2006-11-14,2006-05-09,2005-11-09,2005-04-25,2004-06-15,2003-06-30,2002-11-22,2002-11-21,2002-06-21,2002-06-20,2001-11-23,2001-11-22,2001-05-16,2001-05-15,2000-11-15,2000-11-14,2000-05-26,2000-05-25,1999-10-13,1999-10-12,1999-06-22,1999-06-21</v>
          </cell>
          <cell r="Y57" t="str">
            <v>Optische Werkstoffe und Komponenten</v>
          </cell>
        </row>
        <row r="58">
          <cell r="E58" t="str">
            <v>NA 027-01-04 AA</v>
          </cell>
          <cell r="F58" t="str">
            <v>AA</v>
          </cell>
          <cell r="G58" t="str">
            <v>P</v>
          </cell>
          <cell r="H58" t="str">
            <v>P_BIS</v>
          </cell>
          <cell r="I58" t="str">
            <v>Mikroskope</v>
          </cell>
          <cell r="J58" t="str">
            <v>Microscopes</v>
          </cell>
          <cell r="L58" t="str">
            <v>Der Arbeitsausschuss NA 027-01-04 AA Mikroskope bearbeitet als nationales deutsches Spiegelgremium die Aktivitäten des ISO/TC 172/ SC 5 Microscopes and endoscopes im Bereich Mikroskope. Die fachlichen Arbeiten des ISO-Gremiums werden dabei durch die federführende Bearbeitung mehrerer ISO-Projekte durch deutsche Vertreter maßgeblich geprägt.</v>
          </cell>
          <cell r="R58" t="str">
            <v>A</v>
          </cell>
          <cell r="T58">
            <v>44090</v>
          </cell>
          <cell r="U58" t="str">
            <v>2020-09-16,2020-05-13,2020-02-11,2019-09-26,2019-05-23,2019-02-15,2018-10-24,2018-06-14,2018-04-19,2018-02-20,2017-09-28,2017-02-14,2016-09-29,2016-06-21,2016-03-01,2015-11-26,2015-11-03,2015-07-08,2015-04-08,2015-02-26,2014-07-01,2014-03-18,2014-01-21,2013-07-10,2013-05-28,2013-02-12,2012-06-22,2012-03-15,2012-02-28,2011-09-07,2011-03-11,2011-02-15,2010-03-09,2009-03-11,2008-06-02,2007-06-19,2006-07-04,2005-06-15,2004-05-04,2003-04-09,2002-04-25,2002-04-24,2001-09-27,1999-03-08</v>
          </cell>
          <cell r="W58" t="str">
            <v>Mikroskope und Endoskope</v>
          </cell>
          <cell r="Y58" t="str">
            <v>Mikroskope und Endoskope</v>
          </cell>
        </row>
        <row r="59">
          <cell r="E59" t="str">
            <v>NA 027-01-05 AA</v>
          </cell>
          <cell r="F59" t="str">
            <v>AA</v>
          </cell>
          <cell r="G59" t="str">
            <v>P</v>
          </cell>
          <cell r="H59" t="str">
            <v>P_ENS</v>
          </cell>
          <cell r="I59" t="str">
            <v>Optische Werkstoffe</v>
          </cell>
          <cell r="J59" t="str">
            <v>Optical materials</v>
          </cell>
          <cell r="L59" t="str">
            <v>Der Arbeitsausschuss NA 027-01-05 AA ist zuständig für die Normungsaktivitäten zu allen für die Fertigung von Optiken zum Einsatz kommenden Werkstoffe wie z. B. optisches Glas, optische Kunststoffe oder Kristalle. Gegenstand sind dabei sowohl die an diese Werkstoffe zu stellenden Anforderungen als auch die entsprechenden Prüfverfahren. International werden diese Themen unter intensiver Beteiligung deutscher Experten im ISO/TC 172/SC 3 Optical materials and components dessen Sekretariat vom japanischen ISO-Mitglied, JISC, gehalten wird  bearbeitet.</v>
          </cell>
          <cell r="R59" t="str">
            <v>A</v>
          </cell>
          <cell r="T59">
            <v>43990</v>
          </cell>
          <cell r="U59" t="str">
            <v>2020-06-08,2019-10-24,2019-09-23,2019-05-02,2019-02-26,2018-08-28,2018-04-20,2018-01-15,2017-09-14,2017-05-23,2015-09-15,2015-03-03,2011-09-26,2011-05-18,2009-09-21,2008-04-08,2007-11-14,2006-04-11,2005-03-17,2004-02-10,2002-11-21</v>
          </cell>
          <cell r="Y59" t="str">
            <v>Optische Werkstoffe und Komponenten</v>
          </cell>
        </row>
        <row r="60">
          <cell r="E60" t="str">
            <v>NA 027-01-08 AA</v>
          </cell>
          <cell r="F60" t="str">
            <v>AA</v>
          </cell>
          <cell r="G60" t="str">
            <v>P</v>
          </cell>
          <cell r="H60" t="str">
            <v>P_BKE</v>
          </cell>
          <cell r="I60" t="str">
            <v>Augenoptik</v>
          </cell>
          <cell r="J60" t="str">
            <v>Ophthalmic optics</v>
          </cell>
          <cell r="L60" t="str">
            <v>Der NA 027-01-08 AA Augenoptik bildet mit seinen Arbeitskreisen und zusammen mit dem NA 027-01-20 AA Intraokulare Medizinprodukte das nationale Spiegelgremium für die umfangreichen internationalen und europäischen Normungsarbeiten im Bereich Augenoptik und Ophthalmologie. In diesem Fachbereich arbeiten die ISO- und CEN-Komitees eng unter der sog. Wiener Vereinbarung, unter Federführung der ISO, zusammen. Dabei werden für nahezu alle Vorhaben inhaltlich identische EN-ISO-Normen erarbeitet, deren deutsche Sprachfassungen als DIN-EN-ISO-Normen Eingang ins Deutsche Normenwerk finden. Nationale Normungsarbeit spielt in dem Fachbereich nur eine untergeordnete Rolle. Aus aktuellem Anlass informiert der Arbeitsausschuss Augenoptik über die Produktprüfung von Brillenfassungen und Brillengläsern durch nationale Prüfinstitute (siehe Download).</v>
          </cell>
          <cell r="R60" t="str">
            <v>A</v>
          </cell>
          <cell r="T60">
            <v>43978</v>
          </cell>
          <cell r="U60" t="str">
            <v>2020-05-27,2019-10-16,2019-05-15,2018-03-22,2017-07-05,2017-03-23,2016-04-07,2016-01-13,2015-03-25,2014-09-11,2014-04-02,2013-04-17,2012-10-30,2012-02-16,2011-11-25,2011-04-14,2010-06-14,2010-03-25,2009-04-23,2008-12-03,2008-10-08,2008-06-25,2008-06-16,2007-09-12,2006-09-26,2005-06-07,2004-06-17,2003-02-13,2002-06-20,2001-04-05,2000-02-16,1999-04-14</v>
          </cell>
          <cell r="W60" t="str">
            <v>Augenoptik und Ophthalmologie</v>
          </cell>
          <cell r="Y60" t="str">
            <v>Augenoptik und Ophthalmologie</v>
          </cell>
        </row>
        <row r="61">
          <cell r="E61" t="str">
            <v>NA 027-01-08-01 AK</v>
          </cell>
          <cell r="F61" t="str">
            <v>AK</v>
          </cell>
          <cell r="G61" t="str">
            <v>P</v>
          </cell>
          <cell r="H61" t="str">
            <v>P_SAN</v>
          </cell>
          <cell r="I61" t="str">
            <v>Begriffe</v>
          </cell>
          <cell r="J61" t="str">
            <v>Terminology</v>
          </cell>
          <cell r="R61" t="str">
            <v>A</v>
          </cell>
          <cell r="T61">
            <v>43976</v>
          </cell>
          <cell r="U61" t="str">
            <v>2020-05-25,2019-09-25,2019-09-18,2019-06-28,2019-05-14,2019-03-06,2019-01-21,2018-12-18,2018-10-17,2018-07-03,2018-06-12,2018-03-21,2017-11-08,2017-07-25,2017-03-22,2017-03-07,2016-12-16,2016-11-15,2016-06-02,2016-04-06,2016-02-15,2015-11-11,2015-06-19,2015-03-24,2015-02-10,2014-12-02,2014-11-04,2014-07-10,2014-04-01,2014-02-06,2013-12-03,2013-09-30,2013-04-16,2012-10-29,2012-02-15,2011-11-10,2011-04-13,2010-11-29,2010-06-14,2009-04-22,2008-10-08,2007-09-11,2006-09-25,2005-11-14,2005-06-06,2003-02-12,1999-11-01,1999-04-14,1999-04-13</v>
          </cell>
          <cell r="W61" t="str">
            <v>Augenoptik und Ophthalmologie</v>
          </cell>
          <cell r="Y61" t="str">
            <v>Augenoptik und Ophthalmologie</v>
          </cell>
        </row>
        <row r="62">
          <cell r="E62" t="str">
            <v>NA 027-01-08-02 AK</v>
          </cell>
          <cell r="F62" t="str">
            <v>AK</v>
          </cell>
          <cell r="G62" t="str">
            <v>P</v>
          </cell>
          <cell r="H62" t="str">
            <v>P_SAN</v>
          </cell>
          <cell r="I62" t="str">
            <v>Brillengläser</v>
          </cell>
          <cell r="J62" t="str">
            <v>Spectacle lenses</v>
          </cell>
          <cell r="R62" t="str">
            <v>A</v>
          </cell>
          <cell r="T62">
            <v>43978</v>
          </cell>
          <cell r="U62" t="str">
            <v>2020-05-27,2019-08-27,2019-05-15,2018-10-09,2018-06-21,2018-03-22,2017-03-23,2016-10-05,2016-04-07,2015-09-09,2015-03-25,2015-03-05,2014-04-02,2013-04-17,2013-02-06,2012-10-30,2012-02-16,2011-11-24,2011-09-08,2011-04-14,2011-03-03,2010-08-16,2010-06-15,2009-04-23,2008-10-07,2007-09-12,2006-09-26,2006-01-26,2005-11-15,2005-06-07,2004-06-16,2003-02-13,2002-06-19,2001-04-04,2000-02-15,1999-04-14,1999-04-13</v>
          </cell>
          <cell r="W62" t="str">
            <v>Augenoptik und Ophthalmologie</v>
          </cell>
          <cell r="X62" t="str">
            <v>Hilfsmittel</v>
          </cell>
          <cell r="Y62" t="str">
            <v>Augenoptik und Ophthalmologie</v>
          </cell>
          <cell r="Z62" t="str">
            <v>Hilfsmittel</v>
          </cell>
        </row>
        <row r="63">
          <cell r="E63" t="str">
            <v>NA 027-01-08-04 AK</v>
          </cell>
          <cell r="F63" t="str">
            <v>AK</v>
          </cell>
          <cell r="G63" t="str">
            <v>P</v>
          </cell>
          <cell r="H63" t="str">
            <v>P_SAN</v>
          </cell>
          <cell r="I63" t="str">
            <v>Kontaktlinsen</v>
          </cell>
          <cell r="J63" t="str">
            <v>Contact lenses</v>
          </cell>
          <cell r="R63" t="str">
            <v>A</v>
          </cell>
          <cell r="U63" t="str">
            <v>2020-01-27,2019-10-18,2019-06-05,2018-03-20,2017-09-19,2017-03-29,2016-12-07,2016-03-08,2015-06-26,2015-03-25,2014-10-08,2014-04-02,2013-04-30,2013-02-20,2012-09-17,2012-02-23,2011-11-22,2011-04-05,2010-11-17,2010-06-14,2010-03-23,2009-11-30,2009-03-30,2008-12-01,2008-06-10,2008-04-02,2007-05-14,2007-02-14,2006-03-16,2004-06-16,2003-10-29,2003-02-11,2002-10-22,2002-10-21,2001-04-05,2000-02-16,2000-02-15,1999-08-24,1999-03-24,1999-03-24</v>
          </cell>
          <cell r="W63" t="str">
            <v>Augenoptik und Ophthalmologie</v>
          </cell>
          <cell r="X63" t="str">
            <v>Hilfsmittel</v>
          </cell>
          <cell r="Y63" t="str">
            <v>Augenoptik und Ophthalmologie</v>
          </cell>
          <cell r="Z63" t="str">
            <v>Hilfsmittel</v>
          </cell>
        </row>
        <row r="64">
          <cell r="E64" t="str">
            <v>NA 027-01-08-06 AK</v>
          </cell>
          <cell r="F64" t="str">
            <v>AK</v>
          </cell>
          <cell r="G64" t="str">
            <v>P</v>
          </cell>
          <cell r="H64" t="str">
            <v>P_BIS</v>
          </cell>
          <cell r="I64" t="str">
            <v>Ophthalmische Instrumente</v>
          </cell>
          <cell r="J64" t="str">
            <v>Ophthalmic instruments</v>
          </cell>
          <cell r="R64" t="str">
            <v>A</v>
          </cell>
          <cell r="T64">
            <v>43978</v>
          </cell>
          <cell r="U64" t="str">
            <v>2020-05-27,2019-05-15,2018-03-21,2017-03-23,2016-04-07,2015-03-24,2014-07-09,2013-04-16,2012-11-22,2012-05-02,2012-02-09,2011-11-09,2011-04-07,2011-02-23,2010-12-03,2010-09-09,2010-06-15,2009-10-29,2009-07-01,2009-04-22,2008-10-07,2007-09-12,2006-09-26,2006-02-06,2005-06-06,2004-06-17,2003-02-12,2002-06-20,2002-06-19,2001-04-04,2000-02-16,1999-04-14,1999-04-13</v>
          </cell>
          <cell r="W64" t="str">
            <v>Augenoptik und Ophthalmologie</v>
          </cell>
          <cell r="X64" t="str">
            <v>MANUELL: teilweise Hilfsmittel</v>
          </cell>
          <cell r="Y64" t="str">
            <v>Augenoptik und Ophthalmologie</v>
          </cell>
          <cell r="Z64" t="str">
            <v>MANUELL: teilweise Hilfsmittel</v>
          </cell>
        </row>
        <row r="65">
          <cell r="E65" t="str">
            <v>NA 027-01-08-07 AK</v>
          </cell>
          <cell r="F65" t="str">
            <v>AK</v>
          </cell>
          <cell r="G65" t="str">
            <v>P</v>
          </cell>
          <cell r="H65" t="str">
            <v>P_BKE</v>
          </cell>
          <cell r="I65" t="str">
            <v>Datencodierung und -übertragung</v>
          </cell>
          <cell r="J65" t="str">
            <v>Data interchange</v>
          </cell>
          <cell r="R65" t="str">
            <v>D</v>
          </cell>
          <cell r="T65">
            <v>36985</v>
          </cell>
          <cell r="U65" t="str">
            <v>2001-04-04,2000-02-14,1999-10-13,1999-04-12</v>
          </cell>
          <cell r="W65" t="str">
            <v>Augenoptik und Ophthalmologie</v>
          </cell>
          <cell r="Y65" t="str">
            <v>Augenoptik und Ophthalmologie</v>
          </cell>
        </row>
        <row r="66">
          <cell r="E66" t="str">
            <v>NA 027-01-08-08 AK</v>
          </cell>
          <cell r="F66" t="str">
            <v>AK</v>
          </cell>
          <cell r="G66" t="str">
            <v>P</v>
          </cell>
          <cell r="H66" t="str">
            <v>P_SAN</v>
          </cell>
          <cell r="I66" t="str">
            <v>Brillenfassungen</v>
          </cell>
          <cell r="J66" t="str">
            <v>Spectacle frames</v>
          </cell>
          <cell r="R66" t="str">
            <v>A</v>
          </cell>
          <cell r="T66">
            <v>43977</v>
          </cell>
          <cell r="U66" t="str">
            <v>2020-05-26,2019-05-14,2018-03-21,2017-03-22,2016-04-08,2016-03-04,2016-01-27,2015-09-16,2015-03-24,2015-02-11,2015-01-13,2014-04-01,2014-01-21,2013-11-19,2013-07-11,2012-02-15,2011-12-06,2011-11-24,2011-09-13,2011-04-14,2010-12-16,2010-06-15,2009-12-08,2009-10-13,2009-07-08,2009-06-09,2009-04-23,2008-11-24</v>
          </cell>
          <cell r="W66" t="str">
            <v>Augenoptik und Ophthalmologie</v>
          </cell>
          <cell r="X66" t="str">
            <v>Hilfsmittel</v>
          </cell>
          <cell r="Y66" t="str">
            <v>Augenoptik und Ophthalmologie</v>
          </cell>
          <cell r="Z66" t="str">
            <v>Hilfsmittel</v>
          </cell>
        </row>
        <row r="67">
          <cell r="E67" t="str">
            <v>NA 027-01-08-09 AK</v>
          </cell>
          <cell r="F67" t="str">
            <v>AK</v>
          </cell>
          <cell r="G67" t="str">
            <v>P</v>
          </cell>
          <cell r="H67" t="str">
            <v>P_SAN</v>
          </cell>
          <cell r="I67" t="str">
            <v>Charakterisierung von Freiformflächen</v>
          </cell>
          <cell r="J67" t="str">
            <v>Characterization of free form surfaces</v>
          </cell>
          <cell r="R67" t="str">
            <v>A</v>
          </cell>
          <cell r="T67">
            <v>43977</v>
          </cell>
          <cell r="U67" t="str">
            <v>2020-05-26,2016-04-08,2015-07-14,2015-06-10,2015-04-29,2015-03-26,2014-12-04,2014-10-22,2014-07-09,2014-04-03,2014-02-25,2013-11-28,2013-10-08,2013-09-04,2013-06-11,2013-04-18,2012-03-20,2012-02-16</v>
          </cell>
          <cell r="W67" t="str">
            <v>Augenoptik und Ophthalmologie</v>
          </cell>
          <cell r="Y67" t="str">
            <v>Augenoptik und Ophthalmologie</v>
          </cell>
        </row>
        <row r="68">
          <cell r="E68" t="str">
            <v>NA 027-01-08-10 AK</v>
          </cell>
          <cell r="F68" t="str">
            <v>AK</v>
          </cell>
          <cell r="G68" t="str">
            <v>P</v>
          </cell>
          <cell r="H68" t="str">
            <v>P_BIS</v>
          </cell>
          <cell r="I68" t="str">
            <v>Sehschärfe und Testmethoden</v>
          </cell>
          <cell r="J68" t="str">
            <v>Visual acuity and test methods</v>
          </cell>
          <cell r="R68" t="str">
            <v>A</v>
          </cell>
          <cell r="T68">
            <v>43978</v>
          </cell>
          <cell r="U68" t="str">
            <v>2020-05-27,2019-12-13,2019-05-15,2018-03-21,2017-03-24,2016-04-06,2015-10-21,2015-03-25,2014-10-22,2014-06-24,2013-09-11,2013-04-16</v>
          </cell>
          <cell r="W68" t="str">
            <v>Augenoptik und Ophthalmologie</v>
          </cell>
          <cell r="Y68" t="str">
            <v>Augenoptik und Ophthalmologie</v>
          </cell>
        </row>
        <row r="69">
          <cell r="E69" t="str">
            <v>NA 027-01-08-11 AK</v>
          </cell>
          <cell r="F69" t="str">
            <v>AK</v>
          </cell>
          <cell r="G69" t="str">
            <v>P</v>
          </cell>
          <cell r="H69" t="str">
            <v>P_SAN</v>
          </cell>
          <cell r="I69" t="str">
            <v>Schulsportbrillen</v>
          </cell>
          <cell r="J69" t="str">
            <v>Spectacles used in school sports</v>
          </cell>
          <cell r="R69" t="str">
            <v>A</v>
          </cell>
          <cell r="T69">
            <v>43979</v>
          </cell>
          <cell r="U69" t="str">
            <v>2020-05-28,2020-03-19,2020-01-29,2019-12-05,2019-09-18,2019-07-18,2019-05-16,2019-04-04,2019-01-17,2018-11-27,2018-09-20,2018-06-27,2018-01-24,2017-10-19,2017-07-20,2017-05-30,2017-04-21,2017-03-02,2017-02-09</v>
          </cell>
          <cell r="W69" t="str">
            <v>Augenoptik und Ophthalmologie</v>
          </cell>
          <cell r="Y69" t="str">
            <v>Augenoptik und Ophthalmologie</v>
          </cell>
        </row>
        <row r="70">
          <cell r="E70" t="str">
            <v>NA 027-01-10 AA</v>
          </cell>
          <cell r="F70" t="str">
            <v>AA</v>
          </cell>
          <cell r="G70" t="str">
            <v>P</v>
          </cell>
          <cell r="H70" t="str">
            <v>P_ENS</v>
          </cell>
          <cell r="I70" t="str">
            <v>Fernrohre und Vergrößerungsgläser</v>
          </cell>
          <cell r="J70" t="str">
            <v>Telescopic systems</v>
          </cell>
          <cell r="L70" t="str">
            <v>Grundmotiv für die Arbeiten ist die Bereitstellung eines umfassenden Normenwerkes für Fernrohre, welches die erforderlichen Begriffsfestlegungen, Mindestanforderungen an optische Leistung, mechanische Eigenschaften und Umwelteigenschaften, Vorgaben für die Kennzeichnung der Produkte sowie die Festlegung von Prüfverfahren berücksichtigt. Ziel ist, dem Kunden eine Hilfestellung bei der Kaufentscheidung zu geben. Begriffsvielfalt und die uneinheitliche Verwendung von Begriffen ist dabei von Nachteil. Den Herstellern, Vertreibern und Prüfinstituten sind eindeutige Standards und Prüfverfahren für die Ermittlung der wichtigsten Kennzahlen vorzugeben. Die Festlegung einer eindeutigen Produktkennzeichnung und Vorgaben für die Verwendung von Begriffen in der Produktinformation soll einerseits den Kunden vor irreführenden oder unlauteren Aussagen schützen und andererseits dem Hersteller Sicherheit in der Kennzeichnung geben.International werden diese Themen im ISO/TC 172/SC 4 Telescopic systems unter intensiver Beteiligung deutscher Experten bearbeitet.</v>
          </cell>
          <cell r="R70" t="str">
            <v>A</v>
          </cell>
          <cell r="T70">
            <v>44006</v>
          </cell>
          <cell r="U70" t="str">
            <v>2020-06-24,2020-04-23,2019-02-04,2018-02-21,2017-05-03,2016-05-31,2015-09-10,2015-03-30,2014-04-09,2014-01-14,2012-06-26,2011-10-04,2010-04-19,2009-04-22,2008-04-02,2007-03-21,2006-03-20,2005-02-16,2003-11-25,2003-03-25,2002-06-17,2001-10-18,2001-10-17,2000-11-30,2000-11-29,2000-05-12,2000-05-11,1999-05-07,1999-05-06</v>
          </cell>
          <cell r="Y70" t="str">
            <v>Fernrohre</v>
          </cell>
        </row>
        <row r="71">
          <cell r="E71" t="str">
            <v>NA 027-01-11 AA</v>
          </cell>
          <cell r="F71" t="str">
            <v>AA</v>
          </cell>
          <cell r="G71" t="str">
            <v>P</v>
          </cell>
          <cell r="H71" t="str">
            <v>P_SAN</v>
          </cell>
          <cell r="I71" t="str">
            <v>Fertigungsmittel der Optik</v>
          </cell>
          <cell r="J71" t="str">
            <v>Production in optical engineering</v>
          </cell>
          <cell r="K71" t="str">
            <v>Production optique</v>
          </cell>
          <cell r="L71" t="str">
            <v>Der Arbeitsauschuss NA 027-01-11 AA Fertigungsmittel der Optik unterstützt die industrielle Optikfertigung durch Normen, die sich auf die Fertigung von Feinoptik und Brillengläser beziehen. Um die zentralen Normen für Diamantwerkzeuge (Topfscheiben, Schleiflippen, Bohrkörper, Trennscheiben) gruppieren sich Normen für Spindeln, Spannelemente und Hilfsmittel (wie z.B. Zentrierglocken und Blockstücke). Diese Normen werden ergänzt durch Festlegungen für Schleif-, Polier-, Reinigungs- und Lösemittel sowie für Feinkitte. Weiterhin beschäftigt sich der Ausschuss mit Transport- und Handhabungssystemen. Der Ausschuss steht in enger Verbindung mit Experten des Fraunhofer-Instituts für Produktionstechnologie (IPT), Aachen, welches vielfältige Forschungsvorhaben auf dem Gebiet der Glasbearbeitung bearbeitet. Der Ausschuss beschränkt sich zwar auf die Erarbeitung nationaler Normen, setzt sich jedoch aus Mitarbeitern aus dem gesamten deutschsprachigen Raum zusammen.</v>
          </cell>
          <cell r="R71" t="str">
            <v>A</v>
          </cell>
          <cell r="T71">
            <v>44125</v>
          </cell>
          <cell r="U71" t="str">
            <v>2020-10-21,2019-10-24,2018-11-08,2017-11-09,2016-11-10,2015-11-05,2014-11-06,2013-11-28,2012-11-08,2011-11-03,2010-11-04,2009-11-27,2009-11-26,2008-11-07,2008-11-06,2007-11-09,2007-11-08,2006-11-10,2006-11-09,2005-11-11,2005-11-10,2004-11-12,2004-11-11,2003-11-07,2003-11-06,2002-11-07,2002-11-06,2001-11-09,2001-11-08,2000-11-10,2000-11-09,-</v>
          </cell>
          <cell r="Y71" t="str">
            <v xml:space="preserve">Grundnormen und Fertigungsmittel für die Optik </v>
          </cell>
        </row>
        <row r="72">
          <cell r="E72" t="str">
            <v>NA 027-01-16 AA</v>
          </cell>
          <cell r="F72" t="str">
            <v>AA</v>
          </cell>
          <cell r="G72" t="str">
            <v>P</v>
          </cell>
          <cell r="H72" t="str">
            <v>P_SAN</v>
          </cell>
          <cell r="I72" t="str">
            <v>Faseroptik</v>
          </cell>
          <cell r="J72" t="str">
            <v>Fibre optics</v>
          </cell>
          <cell r="L72" t="str">
            <v>Der Arbeitsausschuss Faseroptik ist zuständig für die Festlegungen über faseroptische Elemente, deren optische und mechanische Eigenschaften und die zugehörigen Prüfverfahren sowie Datenblattangaben für faseroptische Produkte. Die Aktivitäten beschränken sich auf die nationale Ebene, jedoch werden die DIN-Normen zweisprachig in Deutsch und Englisch herausgegeben, so dass für die Zusammenarbeit mit ausländischen Geschäftspartnern  offizielle vom DIN-Ausschuss autorisierte Übersetzungen zur Verfügung stehen.</v>
          </cell>
          <cell r="R72" t="str">
            <v>A</v>
          </cell>
          <cell r="T72">
            <v>44012</v>
          </cell>
          <cell r="U72" t="str">
            <v>2020-06-30,2020-01-23,2019-10-17,2019-06-03,2019-03-28,2018-11-21,2018-04-12,2017-11-29,2017-07-11,2016-08-23,2016-04-26,2015-04-29,2014-05-13,2013-11-19,2013-04-09,2012-10-23,2012-05-08,2012-02-09,2011-11-02,2011-09-22,2011-06-16,2010-11-03,2010-06-29,2009-11-17,2008-10-23,2008-03-11,2007-10-23,2007-03-27,2006-12-06,2005-10-06</v>
          </cell>
          <cell r="Y72" t="str">
            <v>Optische Werkstoffe und Komponenten</v>
          </cell>
        </row>
        <row r="73">
          <cell r="E73" t="str">
            <v>NA 027-01-18 AA</v>
          </cell>
          <cell r="F73" t="str">
            <v>AA</v>
          </cell>
          <cell r="G73" t="str">
            <v>P</v>
          </cell>
          <cell r="H73" t="str">
            <v>P_ENS</v>
          </cell>
          <cell r="I73" t="str">
            <v>Laser und elektro-optische Systeme</v>
          </cell>
          <cell r="J73" t="str">
            <v>Laser and electro-optical systems</v>
          </cell>
          <cell r="L73" t="str">
            <v>Der Arbeitsausschuss NA 027-01-18 AA Laser erarbeitet in seinen 4 Arbeitskreisen grundlegende Normen für die Lasertechnik, die vor allem die Charakterisierung von Laserstrahlen und laser-optischen Komponenten behandeln, aber auch Normen mit Schnittstellenfestlegungen und Sicherheitsnormen für Medizin- und Materialbearbeitungslaser Sämtliche Arbeitspunkte des Laserbereiches werden im Rahmen der Wiener Vereinbarung bei ISO/TC 172/SC 9 entwickelt und dann über CEN/TC 123 europäisch übernommen.</v>
          </cell>
          <cell r="R73" t="str">
            <v>A</v>
          </cell>
          <cell r="T73">
            <v>43994</v>
          </cell>
          <cell r="U73" t="str">
            <v>2020-06-12,2020-06-09,2020-05-19,2019-10-30,2019-07-03,2018-11-21,2018-05-25,2018-04-12,2017-08-31,2017-03-14,2016-10-05,2016-05-25,2015-02-17,2007-04-17,2003-11-11,1999-04-20,1996-03-07,1993-03-12,1991-01-23,1986-10-31,1986-04-04</v>
          </cell>
          <cell r="Y73" t="str">
            <v>Laser, Mikrooptik und integrierte Optik</v>
          </cell>
        </row>
        <row r="74">
          <cell r="E74" t="str">
            <v>NA 027-01-18-03 AK</v>
          </cell>
          <cell r="F74" t="str">
            <v>AK</v>
          </cell>
          <cell r="G74" t="str">
            <v>P</v>
          </cell>
          <cell r="H74" t="str">
            <v>P_ENS</v>
          </cell>
          <cell r="I74" t="str">
            <v>Systeme, Schnittstellen und Sicherheit</v>
          </cell>
          <cell r="J74" t="str">
            <v>Systems, interfaces and safety</v>
          </cell>
          <cell r="R74" t="str">
            <v>A</v>
          </cell>
          <cell r="T74">
            <v>44041</v>
          </cell>
          <cell r="U74" t="str">
            <v>2020-07-29,2020-05-07,2019-12-02,2019-06-17,2019-05-06,2019-02-07,2018-04-19,2017-02-20,2014-08-06,2014-01-21,2013-06-11,2012-12-06,2012-04-25,2009-04-21,2008-04-23,2006-11-07,2006-04-04,2005-04-22,2004-01-19,2003-09-09,2003-04-01,2002-10-02,2002-02-26,2001-10-23,2001-04-04,2000-11-22</v>
          </cell>
          <cell r="Y74" t="str">
            <v>Laser, Mikrooptik und integrierte Optik</v>
          </cell>
        </row>
        <row r="75">
          <cell r="E75" t="str">
            <v>NA 027-01-18-04 GAK</v>
          </cell>
          <cell r="F75" t="str">
            <v>GAK</v>
          </cell>
          <cell r="G75" t="str">
            <v>P</v>
          </cell>
          <cell r="H75" t="str">
            <v>P_ENS</v>
          </cell>
          <cell r="I75" t="str">
            <v>Gemeinschaftsarbeitskreis DKE/NAFuO: Laser in der Medizin</v>
          </cell>
          <cell r="J75" t="str">
            <v>Joint working group DKE/NAFuO: Lasers used in medicine</v>
          </cell>
          <cell r="R75" t="str">
            <v>A</v>
          </cell>
          <cell r="T75">
            <v>37447</v>
          </cell>
          <cell r="U75" t="str">
            <v>2002-07-10,2001-05-30</v>
          </cell>
          <cell r="W75" t="str">
            <v>Produkte und Einrichtungen für das Gesundheitswesen</v>
          </cell>
          <cell r="Y75" t="str">
            <v>Laser, Mikrooptik und integrierte Optik</v>
          </cell>
          <cell r="Z75" t="str">
            <v>Produkte und Einrichtungen für das Gesundheitswesen</v>
          </cell>
        </row>
        <row r="76">
          <cell r="E76" t="str">
            <v>NA 027-01-20 AA</v>
          </cell>
          <cell r="F76" t="str">
            <v>AA</v>
          </cell>
          <cell r="G76" t="str">
            <v>P</v>
          </cell>
          <cell r="H76" t="str">
            <v>P_BIS</v>
          </cell>
          <cell r="I76" t="str">
            <v>Intraokulare Medizinprodukte</v>
          </cell>
          <cell r="J76" t="str">
            <v>Intraocular medical devices</v>
          </cell>
          <cell r="L76" t="str">
            <v>Der NA 027-01-20 AA Intraokulare Medizinprodukte bildet zusammen mit dem NA 027-01-08 AA Augenoptik das nationale Spiegelgremium für die umfangreichen internationalen und europäischen Normungsarbeiten im Bereich Augenoptik und Ophthalmologie. In diesem Fachbereich arbeiten die ISO- und CEN-Komitees - konkret: das ISO/TC 172/SC 7 Ophthalmic optics and instruments und das CEN/TC 170 Ophthalmic optics, deren Sekretariate vom NAFuO betreut werden - eng unter der sog. Wiener Vereinbarung, unter Federführung der ISO, zusammen. Dabei werden für nahezu alle Vorhaben inhaltlich identische EN-ISO-Normen erarbeitet. Rein nationale Arbeiten sind im Rahmen der Aktivitäten des Ausschusses nicht vorgesehen bzw. erfolgen allenfalls im Hinblick auf die nationale Meinungsbildung für künftige ISO/CEN-Vorschläge.</v>
          </cell>
          <cell r="R76" t="str">
            <v>A</v>
          </cell>
          <cell r="T76">
            <v>43971</v>
          </cell>
          <cell r="U76" t="str">
            <v>2020-05-20,2019-10-08,2019-01-09,2017-07-27,2016-09-30,2016-06-22,2015-03-04,2014-05-14,2013-08-21,2013-03-12,2012-11-21,2012-08-21,2012-01-31,2011-11-25,2011-03-10,2010-12-01,2010-08-26,2009-02-26,2008-09-17,2008-03-31,2007-09-19,2006-09-20,2006-03-02,2005-04-07,2004-06-25,2003-11-06,2002-09-25,2001-04-19,2000-03-14,1999-02-09</v>
          </cell>
          <cell r="W76" t="str">
            <v>Augenoptik und Ophthalmologie</v>
          </cell>
          <cell r="Y76" t="str">
            <v>Augenoptik und Ophthalmologie</v>
          </cell>
        </row>
        <row r="77">
          <cell r="E77" t="str">
            <v>NA 027-01-22 AA</v>
          </cell>
          <cell r="F77" t="str">
            <v>AA</v>
          </cell>
          <cell r="G77" t="str">
            <v>P</v>
          </cell>
          <cell r="H77" t="str">
            <v>P_BIS</v>
          </cell>
          <cell r="I77" t="str">
            <v>Medizinische Endoskopsysteme</v>
          </cell>
          <cell r="J77" t="str">
            <v>Medical endoscopes</v>
          </cell>
          <cell r="L77" t="str">
            <v>Die Arbeiten des NA 027-01-22 AA Medizinische Endoskopsysteme gliedern sich in die beiden thematische Bereiche Endoskopisches Instrumentarium und Endoskope. Dieser Ausschuss hat die Rolle des deutschen Spiegelgremiums der internationalen Normungsarbeiten des ISO/TC 172/SC 5/WG 6 Endoscopes inne.</v>
          </cell>
          <cell r="R77" t="str">
            <v>A</v>
          </cell>
          <cell r="T77">
            <v>43970</v>
          </cell>
          <cell r="U77" t="str">
            <v>2020-05-19,2020-03-10,2019-12-10,2019-09-18,2019-05-21,2019-03-19,2018-12-12,2018-10-09,2018-06-13,2018-05-09,2018-03-27,2017-10-05,2017-07-05,2017-04-26,2017-03-29,2017-01-18,2016-11-16,2016-10-12,2016-09-22,2016-06-16,2016-04-07,2016-03-17,2016-01-27,2015-12-10,2015-11-25,2015-07-09,2014-07-10,2013-10-17,2013-03-21,2012-10-18,2012-03-22,2011-12-09,2011-03-24,2010-03-18,2009-03-19,2008-03-06,2007-03-27,2001-05-10,2000-09-11,1999-09-27</v>
          </cell>
          <cell r="W77" t="str">
            <v>Mikroskope und Endoskope</v>
          </cell>
          <cell r="Y77" t="str">
            <v>Mikroskope und Endoskope</v>
          </cell>
        </row>
        <row r="78">
          <cell r="E78" t="str">
            <v>NA 027-02 FB</v>
          </cell>
          <cell r="F78" t="str">
            <v>FB</v>
          </cell>
          <cell r="G78" t="str">
            <v>P</v>
          </cell>
          <cell r="H78" t="str">
            <v>P_WEZ</v>
          </cell>
          <cell r="I78" t="str">
            <v>Fachbereich Atemschutz und Tauchgeräte</v>
          </cell>
          <cell r="J78" t="str">
            <v>Section Respiratory Protective Devices and Diving Apparatus</v>
          </cell>
          <cell r="R78" t="str">
            <v>A</v>
          </cell>
        </row>
        <row r="79">
          <cell r="E79" t="str">
            <v>NA 027-02-04 AA</v>
          </cell>
          <cell r="F79" t="str">
            <v>AA</v>
          </cell>
          <cell r="G79" t="str">
            <v>P</v>
          </cell>
          <cell r="H79" t="str">
            <v>P_WEZ</v>
          </cell>
          <cell r="I79" t="str">
            <v>Atemgeräte für Arbeit und Rettung</v>
          </cell>
          <cell r="J79" t="str">
            <v>Occupational respiratory protective devices</v>
          </cell>
          <cell r="L79" t="str">
            <v>Der Arbeitsausschuss NA 027-02-04 AA Atemgeräte für Arbeit und Rettung entwickelt mit seinen Arbeitskreisen Normen, die hauptsächlich die Grundlegenden Anforderungen der EU-Richtlinie über persönliche Schutzausrüstungen in diesem Bereich ausfüllen. Er spiegelt die Arbeiten des CEN/TC 79 Atemschutzgeräte, das Produkt- und Prüfnormen bearbeitet. Auf ISO-Ebene werden Normen im ISO/TC 94/SC 15 Atemschutzgeräte erstellt, die sich, im Gegensatz zu den Europäischen Normen nicht an den Produkten, sondern an den menschlichen Faktoren wie z.B. Sehen und Hören, orientieren. In beiden Gremien wird das Sekretariat von DIN gehalten und die Arbeiten werden unter intensiver Beteiligung deutscher Experten erarbeitet.</v>
          </cell>
          <cell r="M79" t="str">
            <v>The national committee NA 027-02-04 AA Occupational respiratory protective devices together with its working groups develop standards which mainly complete the Essential Requirements of the EC-Directive on Personal Protective Equipment in this area. The committee mirrors the work of CEN/TC 79 Respiratory protective devices which develop product and test standards. At ISO level standards are developed within ISO/TC 94/SC 15 Respiratory protective devices, which, opposite to the European Standards, orientate oneself towards human factor like seeing and hearing. Both committees the secretariat is held by DIN and work is done with intensive participation of German experts.</v>
          </cell>
          <cell r="R79" t="str">
            <v>A</v>
          </cell>
          <cell r="T79">
            <v>44067</v>
          </cell>
          <cell r="U79" t="str">
            <v>2020-08-24,2020-06-02,2020-01-27,2019-11-14,2019-07-22,2019-01-07,2018-12-10,2018-10-18,2018-09-11,2018-07-18,2018-04-23,2018-01-23,2018-01-10,2017-10-04,2017-08-29,2017-04-20,2017-02-06,2016-12-12,2016-04-25,2015-09-28,2015-08-24,2014-11-24,2014-06-02,2014-01-27,2013-12-02,2013-09-23,2013-01-31,2012-09-10,2012-08-22,2012-06-26,2012-06-18,2012-04-11,2012-03-27,2012-02-17,2011-09-09,2011-03-31,2011-03-28,2011-02-03,2010-10-13,2010-09-08,2010-05-20,2010-04-26,2010-02-18,2009-12-17,2009-09-11,2009-09-07,2009-06-03,2009-03-02,2008-10-30,2007-10-18,2006-09-27,2006-03-21,2005-09-15,2004-06-23,2003-11-17,2003-05-08,2002-08-29,2002-02-28,2002-02-27,2001-08-29,2001-08-28,2001-02-13,2001-02-12,2000-07-26,2000-07-25</v>
          </cell>
        </row>
        <row r="80">
          <cell r="E80" t="str">
            <v>NA 027-02-08 AA</v>
          </cell>
          <cell r="F80" t="str">
            <v>AA</v>
          </cell>
          <cell r="G80" t="str">
            <v>P</v>
          </cell>
          <cell r="H80" t="str">
            <v>P_WEZ</v>
          </cell>
          <cell r="I80" t="str">
            <v>Tauchgeräte</v>
          </cell>
          <cell r="J80" t="str">
            <v>Diving apparatus</v>
          </cell>
          <cell r="L80" t="str">
            <v>Der Arbeitsausschuss NA 027-02-08 AA Tauchgeräte entwickelt Normen, die hauptsächlich die Grundlegenden Anforderungen der EU-Richtlinie über persönliche Schutzausrüstungen in diesem Bereich ausfüllen. Er ist zuständig für die Erarbeitung von Normen sowohl für autonome Leichttauchgeräte in der Anwendung mit verschiedenen Tauchgasen und schlauchgeführte Leichttauchgeräte, autonome Regenerationsgeräte als auch die Druckgase für Atemschutzgeräte. Der AA spiegelt die Arbeiten des CEN/TC 79/SC 7 Tauchgeräte dessen Sekretariat von DIN gehalten wird.</v>
          </cell>
          <cell r="M80" t="str">
            <v>The national committee NA 027-02-08 AA Diving apparatus develops standards which mainly complete the Essential Requirements of the EC-Directive on Personal Protective Equipment in this area. The committee is responsible for the development of standards for open-circuit self-contained diving apparatus for different diving gases, for open-circuit umbilical supplied diving apparatus, self-contained re-breathing diving apparatus and compressed gases for breathing apparatus. The committee mirrors the work of CEN/TC 79/SC 7 Diving apparatus the secretariat of which is held by DIN.</v>
          </cell>
          <cell r="R80" t="str">
            <v>A</v>
          </cell>
          <cell r="T80">
            <v>43796</v>
          </cell>
          <cell r="U80" t="str">
            <v>2019-11-27,2019-04-24,2015-07-01,2014-09-16,2013-09-10,2013-02-04,2012-09-17,2011-05-04,2010-10-05,2009-11-24,2009-03-24,2009-01-20,2008-07-15,2007-09-10,2005-11-03,2003-11-19,2001-10-17,2001-10-16,2001-02-06</v>
          </cell>
        </row>
        <row r="81">
          <cell r="E81" t="str">
            <v>NA 027-03 FB</v>
          </cell>
          <cell r="F81" t="str">
            <v>FB</v>
          </cell>
          <cell r="G81" t="str">
            <v>P</v>
          </cell>
          <cell r="H81" t="str">
            <v>P_ENS</v>
          </cell>
          <cell r="I81" t="str">
            <v>Fachbereich Feinwerktechnik</v>
          </cell>
          <cell r="J81" t="str">
            <v>Section Jewellery and Watches</v>
          </cell>
          <cell r="R81" t="str">
            <v>A</v>
          </cell>
        </row>
        <row r="82">
          <cell r="E82" t="str">
            <v>NA 027-03-03 AA</v>
          </cell>
          <cell r="F82" t="str">
            <v>AA</v>
          </cell>
          <cell r="G82" t="str">
            <v>P</v>
          </cell>
          <cell r="H82" t="str">
            <v>P_ENS</v>
          </cell>
          <cell r="I82" t="str">
            <v>Fertigungsmittel für Mikrosysteme</v>
          </cell>
          <cell r="J82" t="str">
            <v>Production equipment for microsystems</v>
          </cell>
          <cell r="L82" t="str">
            <v>Der Arbeitsausschuss NA 027-03-03 AA Fertigungsmittel für Mikrosysteme arbeitet hauptsächlich auf nationaler Ebene. Auf Initiative des Gremiums wurde die Arbeitsgruppe ISO/TC 39/WG 16 Production equipment for microsystems gegründet, welche ... (lesen Sie weiter unter mehr)</v>
          </cell>
          <cell r="R82" t="str">
            <v>A</v>
          </cell>
          <cell r="T82">
            <v>44019</v>
          </cell>
          <cell r="U82" t="str">
            <v>2020-07-07,2020-05-28,2020-05-07,2020-03-27,2020-01-16,2019-10-23,2019-06-04,2019-03-22,2019-01-16,2018-10-25,2018-09-11,2018-06-07,2018-01-18,2017-10-19,2017-05-17,2017-02-22,2016-10-19,2016-06-08,2016-02-09,2015-11-25,2015-09-30,2015-04-15,2015-01-22,2014-11-13,2014-06-05,2014-01-09,2013-10-01,2013-04-23,2013-01-16,2012-09-19,2012-04-17,2012-01-24,2011-10-04,2011-06-22,2011-05-02,2011-02-10,2010-09-27,2010-05-10,2010-02-17,2009-11-25,2009-06-16,2009-02-17,2008-11-03,2008-07-15,2008-03-04,2007-11-21,2007-07-03,2007-02-06,2006-10-19,2006-05-03,2005-11-30,2005-06-20,2005-02-11,2004-09-30,2004-03-29,2003-12-11,2003-03-21,2002-10-24,2002-04-25,2001-12-07,2001-06-27,2001-02-01,2000-10-05,2000-03-08</v>
          </cell>
        </row>
        <row r="83">
          <cell r="E83" t="str">
            <v>NA 027-04 FB</v>
          </cell>
          <cell r="F83" t="str">
            <v>FB</v>
          </cell>
          <cell r="G83" t="str">
            <v>P</v>
          </cell>
          <cell r="H83" t="str">
            <v>P_WEZ</v>
          </cell>
          <cell r="I83" t="str">
            <v>Fachbereich Schmuck und Uhren</v>
          </cell>
          <cell r="J83" t="str">
            <v>Section Jewellery and Watches</v>
          </cell>
          <cell r="R83" t="str">
            <v>A</v>
          </cell>
          <cell r="S83" t="str">
            <v>1941-01</v>
          </cell>
          <cell r="AA83" t="str">
            <v>Schmuck und Uhren</v>
          </cell>
        </row>
        <row r="84">
          <cell r="E84" t="str">
            <v>NA 027-04 FK</v>
          </cell>
          <cell r="F84" t="str">
            <v>FK</v>
          </cell>
          <cell r="G84" t="str">
            <v>P</v>
          </cell>
          <cell r="H84" t="str">
            <v>P_WEZ</v>
          </cell>
          <cell r="I84" t="str">
            <v>Bundesverband Schmuck, Uhren, Silberwaren, verwandte Industrien e. V. Pforzheim</v>
          </cell>
          <cell r="J84" t="str">
            <v>Federation of German Jewellery, Watches, Silverware and Related Industries e.V. Pforzheim</v>
          </cell>
          <cell r="O84" t="str">
            <v>die im Verteiler aufgeführten Firmen/Verbände werden vom Bundesverband Schmuck + Uhren zur Zahlung einer Spende für FB-04 aufgefordert.</v>
          </cell>
          <cell r="R84" t="str">
            <v>A</v>
          </cell>
          <cell r="AA84" t="str">
            <v>Schmuck und Uhren</v>
          </cell>
        </row>
        <row r="85">
          <cell r="E85" t="str">
            <v>NA 027-04-01 AA</v>
          </cell>
          <cell r="F85" t="str">
            <v>AA</v>
          </cell>
          <cell r="G85" t="str">
            <v>P</v>
          </cell>
          <cell r="H85" t="str">
            <v>P_BIS</v>
          </cell>
          <cell r="I85" t="str">
            <v>Schmuck, Edelmetalle und verwandte Produkte</v>
          </cell>
          <cell r="J85" t="str">
            <v>Jewellery, precious metals and associated products</v>
          </cell>
          <cell r="L85" t="str">
            <v>Der Arbeitsausschuss NA 027-04-01 Schmuck, Edelmetalle und verwandte Produkte begleitet die Erarbeitung der Normen im Bereich  Schmuck (ISO/TC 174 Schmuck, Sekretariatsführung beim DIN).</v>
          </cell>
          <cell r="R85" t="str">
            <v>A</v>
          </cell>
          <cell r="T85">
            <v>41449</v>
          </cell>
          <cell r="U85" t="str">
            <v>2013-06-24,2011-11-18,2011-04-07,2011-02-18,2007-07-19,2007-03-28,2006-06-21,2006-04-10,2004-06-07,2000-11-21,1999-10-05,1998-07-07,1996-12-11</v>
          </cell>
          <cell r="AA85" t="str">
            <v>Schmuck und Uhren</v>
          </cell>
        </row>
        <row r="86">
          <cell r="E86" t="str">
            <v>NA 027-04-01-01 AK</v>
          </cell>
          <cell r="F86" t="str">
            <v>AK</v>
          </cell>
          <cell r="G86" t="str">
            <v>P</v>
          </cell>
          <cell r="H86" t="str">
            <v>P_BIS</v>
          </cell>
          <cell r="I86" t="str">
            <v>Diamanten</v>
          </cell>
          <cell r="J86" t="str">
            <v>Diamonds</v>
          </cell>
          <cell r="R86" t="str">
            <v>A</v>
          </cell>
          <cell r="S86">
            <v>40592</v>
          </cell>
          <cell r="T86">
            <v>43886</v>
          </cell>
          <cell r="U86" t="str">
            <v>2020-02-25,2019-09-03,2019-05-07,2013-06-17,2011-10-25,2011-06-07,2011-04-26,2011-02-18</v>
          </cell>
          <cell r="AA86" t="str">
            <v>Schmuck und Uhren</v>
          </cell>
        </row>
        <row r="87">
          <cell r="E87" t="str">
            <v>NA 027-04-04 AA</v>
          </cell>
          <cell r="F87" t="str">
            <v>AA</v>
          </cell>
          <cell r="G87" t="str">
            <v>P</v>
          </cell>
          <cell r="H87" t="str">
            <v>P_BIS</v>
          </cell>
          <cell r="I87" t="str">
            <v>Analysenmethoden</v>
          </cell>
          <cell r="J87" t="str">
            <v>Methods of analysis</v>
          </cell>
          <cell r="L87" t="str">
            <v>Der Arbeitsausschuss NA 027-04-04 AA Analysemethoden begleitet die Erarbeitung der Normen für Analysenmethoden zur Bestimmung des Feingehaltes von Edelmetalllegierungen im Bereich Schmuck (ISO/TC 174 Schmuck, Sekretariatsführung beim DIN).</v>
          </cell>
          <cell r="R87" t="str">
            <v>A</v>
          </cell>
          <cell r="T87">
            <v>43944</v>
          </cell>
          <cell r="U87" t="str">
            <v>2020-04-23,2017-02-15,2014-03-12,2011-11-18,1994-10-25,1993-09-30,1991-04-08,1990-10-11,1990-02-22,1989-08-21</v>
          </cell>
          <cell r="AA87" t="str">
            <v>Schmuck und Uhren</v>
          </cell>
        </row>
        <row r="88">
          <cell r="E88" t="str">
            <v>NA 027-04-07 AA</v>
          </cell>
          <cell r="F88" t="str">
            <v>AA</v>
          </cell>
          <cell r="G88" t="str">
            <v>P</v>
          </cell>
          <cell r="H88" t="str">
            <v>P_BIS</v>
          </cell>
          <cell r="I88" t="str">
            <v>Analyseverfahren für Allergene und gesundheitlich bedenkliche Metalle</v>
          </cell>
          <cell r="J88" t="str">
            <v>Methods for analysis of allergens and metals critical for the health</v>
          </cell>
          <cell r="L88" t="str">
            <v>Aufgabenbereich des Ausschusses ist die Erarbeitung von Normen zu Analyseverfahren für Allergene und gesundheitlich bedenkliche Metalle im Schmuck- und Uhrenbereich sowie bei metallischen Bedarfs¬gegenständen. Zu den fachlichen Inhalten der Ausschussarbeit gehören weiterhin auch die Arbeiten des CEN/TC 347 im Bereich der metallischen Werkstoffe.</v>
          </cell>
          <cell r="R88" t="str">
            <v>A</v>
          </cell>
          <cell r="T88">
            <v>43921</v>
          </cell>
          <cell r="U88" t="str">
            <v>2020-03-31,2019-05-21,2018-09-27,2017-11-16,2017-07-25,2016-12-08,2016-04-20,2016-03-10,2015-09-29,2014-02-24,2013-11-08,2013-03-04,2012-10-18,2012-03-29,2011-06-30,2009-12-03,2008-10-06,2007-07-10,2005-07-27</v>
          </cell>
          <cell r="AA88" t="str">
            <v>Schmuck und Uhren</v>
          </cell>
        </row>
        <row r="89">
          <cell r="E89" t="str">
            <v>NA 027-04-08 AA</v>
          </cell>
          <cell r="F89" t="str">
            <v>AA</v>
          </cell>
          <cell r="G89" t="str">
            <v>P</v>
          </cell>
          <cell r="H89" t="str">
            <v>P_WEZ</v>
          </cell>
          <cell r="I89" t="str">
            <v>Uhren</v>
          </cell>
          <cell r="J89" t="str">
            <v>Watches</v>
          </cell>
          <cell r="K89" t="str">
            <v>Montres</v>
          </cell>
          <cell r="L89" t="str">
            <v>Der Arbeitsausschuss NA 027-04-08 Uhren ist zuständig für die Normungsaktivitäten im  Bereich Uhren, dazu gehören sowohl Armbanduhren als auch Tisch- und Wanduhren. Genormt werden technische Anforderungen wie z.B. Wasserdichtigkeit, Stoßsicherheit und Ganggenauigkeit; technische und kaufmännische Begriffe sowie die Festlegung von Materialien und deren Prüfungen. International werden diese Themen unter intensiver Beteiligung deutscher Experten im ISO/TC 114 Zeitmesstechnik, dessen Sekretariat vom schweizerischen ISO-Mitglied, SNV, gehalten wird, bearbeitet.</v>
          </cell>
          <cell r="M89" t="str">
            <v>The national committee NA 027-04-08 Watches is responsible for the standardization related to watches, which comprises both wrist watches and table and wall clocks. Technical requirements as water resistance, shock resistance and rate of watches; technical and commercial definitions as well as requirements for materials and related testing are standardized. At international level these topics are developed with intensive participation of German experts within ISO/TC 114 Horology, the secretariat of which is held by the Swiss Association for Standardization, SNV.</v>
          </cell>
          <cell r="R89" t="str">
            <v>A</v>
          </cell>
          <cell r="T89">
            <v>43158</v>
          </cell>
          <cell r="U89" t="str">
            <v>2018-02-27,2016-12-08,2015-04-22</v>
          </cell>
          <cell r="AA89" t="str">
            <v>Schmuck und Uhren</v>
          </cell>
        </row>
        <row r="90">
          <cell r="E90" t="str">
            <v>NA 027-04-08-01 AK</v>
          </cell>
          <cell r="F90" t="str">
            <v>AK</v>
          </cell>
          <cell r="G90" t="str">
            <v>P</v>
          </cell>
          <cell r="H90" t="str">
            <v>P_WEZ</v>
          </cell>
          <cell r="I90" t="str">
            <v>Fliegeruhren</v>
          </cell>
          <cell r="J90" t="str">
            <v>Aviator watches</v>
          </cell>
          <cell r="K90" t="str">
            <v>Montres aviateur</v>
          </cell>
          <cell r="L90" t="str">
            <v>Der Arbeitskreis NA 027-04-08-01 Fliegeruhren wurde aufgrund eines Normungsantrages zur Normung von Fliegeruhren eingerichtet, in dem namhafte Unternehmen und Institutionen mitarbeiten. Die Norm definiert die Anforderungen an funktional anspruchsvolle, sichere und zuverlässige Fliegeruhren und stellt die Innovationsfähigkeit der deutschen technologie-orientierten Uhrenindustrie unter Beweis.</v>
          </cell>
          <cell r="M90" t="str">
            <v>The working group NA 027-04-08-01 Aviator watches was established on the basis of a standardization application for aviator watches in which famous enterprises and institutions co-operate. The standard specifies the requirements for functionally demanding, safety and reliable aviator watches and proves the innovation ability of the German watch industry oriented to technology.</v>
          </cell>
          <cell r="R90" t="str">
            <v>A</v>
          </cell>
          <cell r="T90">
            <v>42299</v>
          </cell>
          <cell r="U90" t="str">
            <v>2015-10-22,2014-12-10,2014-10-08,2014-09-04,2014-07-01,2014-04-08,2013-06-24</v>
          </cell>
          <cell r="AA90" t="str">
            <v>Schmuck und Uhren</v>
          </cell>
        </row>
        <row r="91">
          <cell r="E91" t="str">
            <v>NA 027-05 FB</v>
          </cell>
          <cell r="F91" t="str">
            <v>FB</v>
          </cell>
          <cell r="G91" t="str">
            <v>P</v>
          </cell>
          <cell r="H91" t="str">
            <v>P_BKE</v>
          </cell>
          <cell r="I91" t="str">
            <v>Fachbereich Invasive Medizinprodukte</v>
          </cell>
          <cell r="J91" t="str">
            <v>Section Invasive Medical Devices</v>
          </cell>
          <cell r="R91" t="str">
            <v>A</v>
          </cell>
          <cell r="W91" t="str">
            <v>Implantate und chirurgische Instrumente</v>
          </cell>
          <cell r="Y91" t="str">
            <v>Implantate und chirurgische Instrumente</v>
          </cell>
        </row>
        <row r="92">
          <cell r="E92" t="str">
            <v>NA 027-05-01 AA</v>
          </cell>
          <cell r="F92" t="str">
            <v>AA</v>
          </cell>
          <cell r="G92" t="str">
            <v>P</v>
          </cell>
          <cell r="H92" t="str">
            <v>P_BIS</v>
          </cell>
          <cell r="I92" t="str">
            <v>Chirurgische Instrumente</v>
          </cell>
          <cell r="J92" t="str">
            <v>Surgical instruments</v>
          </cell>
          <cell r="L92" t="str">
            <v>Der Arbeitsausschuss NA 027-05-01 AA  Chirurgische Instrumente erarbeitet in erster Linie Produktnormen für medizinische Instrumente. Diese sind in derzeit 13 verschiedene Sachgebiete, die von Pinzetten über Nadelhalter bis hin zu HNO-Instrumenten reichen, eingeteilt.</v>
          </cell>
          <cell r="R92" t="str">
            <v>A</v>
          </cell>
          <cell r="T92">
            <v>44028</v>
          </cell>
          <cell r="U92" t="str">
            <v>2020-07-16,2020-03-03,2019-12-03,2019-06-05,2018-10-10,2018-07-25,2018-02-21,2017-11-15,2017-07-05,2017-02-08,2016-10-26,2016-06-15,2016-02-29,2015-10-21,2015-07-02,2014-10-16,2014-04-01,2014-01-21,2013-09-27,2013-03-15,2012-10-10,2012-07-13,2012-02-24,2011-09-20,2011-07-12,2010-07-14,2010-02-24,2009-07-08,2009-04-01,2008-11-12,2008-07-09,2008-03-05,2007-12-18,2007-07-26,2006-12-07,2006-06-29,2005-12-01,2003-02-18,1998-12-16,1997-03-04,1996-11-19,1996-11-18,1995-12-12</v>
          </cell>
          <cell r="W92" t="str">
            <v>Implantate und chirurgische Instrumente</v>
          </cell>
          <cell r="Y92" t="str">
            <v>Implantate und chirurgische Instrumente</v>
          </cell>
        </row>
        <row r="93">
          <cell r="E93" t="str">
            <v>NA 027-05-02 AA</v>
          </cell>
          <cell r="F93" t="str">
            <v>AA</v>
          </cell>
          <cell r="G93" t="str">
            <v>P</v>
          </cell>
          <cell r="H93" t="str">
            <v>P_ZEK</v>
          </cell>
          <cell r="I93" t="str">
            <v>Übergreifende Aspekte zu chirurgischen Implantaten</v>
          </cell>
          <cell r="J93" t="str">
            <v>Comprehensive aspects for implants for surgery</v>
          </cell>
          <cell r="L93" t="str">
            <v>Der Arbeitsausschuss NA 027-05-02 AA Chirurgische Implantate nimmt die Aufgaben als nationales Spiegelgremium zum ISO/TC 150 Implants for surgery und CEN/TC 285 Non-active surgical implants wahr.</v>
          </cell>
          <cell r="R93" t="str">
            <v>A</v>
          </cell>
          <cell r="T93">
            <v>44102</v>
          </cell>
          <cell r="U93" t="str">
            <v>2020-09-28,2020-04-21,2019-12-18,2016-05-13,2013-07-18,2012-06-18,2009-12-17,2006-10-25,2003-02-19</v>
          </cell>
          <cell r="W93" t="str">
            <v>Implantate und chirurgische Instrumente</v>
          </cell>
          <cell r="Y93" t="str">
            <v>Implantate und chirurgische Instrumente</v>
          </cell>
        </row>
        <row r="94">
          <cell r="E94" t="str">
            <v>NA 027-05-03 AA</v>
          </cell>
          <cell r="F94" t="str">
            <v>AA</v>
          </cell>
          <cell r="G94" t="str">
            <v>P</v>
          </cell>
          <cell r="H94" t="str">
            <v>P_BIS</v>
          </cell>
          <cell r="I94" t="str">
            <v>Implantatwerkstoffe</v>
          </cell>
          <cell r="J94" t="str">
            <v>Implant materials</v>
          </cell>
          <cell r="L94" t="str">
            <v>Der Arbeitsausschuss NA 027-05-03 AA Implantatwerkstoffe wirkt als nationales Spiegelgremium zu ISO/TC 150/SC 1 Materials, dessen Sekretariat vom NAFuO betreut wird.</v>
          </cell>
          <cell r="R94" t="str">
            <v>A</v>
          </cell>
          <cell r="T94">
            <v>43943</v>
          </cell>
          <cell r="U94" t="str">
            <v>2020-04-22,2020-01-24,2019-04-12,2019-01-18,2018-04-10,2018-01-09,2017-04-26,2017-01-16,2016-04-21,2015-12-08,2015-04-23,2014-11-25,2014-04-10,2013-06-13,2012-06-21,2011-05-05,2010-04-15,2009-04-23,2008-04-17,2007-04-25,2006-04-27,2005-04-28,2004-03-25,2003-02-13,2002-07-04,2002-03-14,2001-06-20,2000-11-24,2000-05-24</v>
          </cell>
          <cell r="W94" t="str">
            <v>Implantate und chirurgische Instrumente</v>
          </cell>
          <cell r="Y94" t="str">
            <v>Implantate und chirurgische Instrumente</v>
          </cell>
        </row>
        <row r="95">
          <cell r="E95" t="str">
            <v>NA 027-05-04 AA</v>
          </cell>
          <cell r="F95" t="str">
            <v>AA</v>
          </cell>
          <cell r="G95" t="str">
            <v>P</v>
          </cell>
          <cell r="H95" t="str">
            <v>P_ZEK</v>
          </cell>
          <cell r="I95" t="str">
            <v>Implantatbeschichtung</v>
          </cell>
          <cell r="J95" t="str">
            <v>Coating of implants</v>
          </cell>
          <cell r="L95" t="str">
            <v>Der NA 027 05 04 AA Implantatbeschichtung spiegelt die Arbeiten der internationalen Arbeitsgruppe ISO/TC 150/WG 12 Implant coatings.</v>
          </cell>
          <cell r="R95" t="str">
            <v>A</v>
          </cell>
          <cell r="T95">
            <v>43642</v>
          </cell>
          <cell r="U95" t="str">
            <v>2019-06-26,2018-11-15,2018-03-01,2017-11-16,2017-10-18,2017-07-13,2017-03-31,2016-07-07,2014-02-12,2013-08-27,2013-02-13,2012-05-22,2012-01-18,2011-07-26,2011-03-01,2010-10-21</v>
          </cell>
          <cell r="W95" t="str">
            <v>Implantate und chirurgische Instrumente</v>
          </cell>
          <cell r="Y95" t="str">
            <v>Implantate und chirurgische Instrumente</v>
          </cell>
        </row>
        <row r="96">
          <cell r="E96" t="str">
            <v>NA 027-05-05 AA</v>
          </cell>
          <cell r="F96" t="str">
            <v>AA</v>
          </cell>
          <cell r="G96" t="str">
            <v>P</v>
          </cell>
          <cell r="H96" t="str">
            <v>P_ZEK</v>
          </cell>
          <cell r="I96" t="str">
            <v>Endoprothetik und Osteosynthese</v>
          </cell>
          <cell r="J96" t="str">
            <v>Endoprosthesis and osteosynthesis</v>
          </cell>
          <cell r="L96" t="str">
            <v>Der Arbeitsausschuss NA 027-05-05 AA Endoprothetik und Osteosynthese ist nationales Spiegelgremium zu den ISO-Unter-Komitees ISO/TC 150/SC 4 Bone and joint replacement und ISO/TC 150/SC 5 Osteosynthesis and spinal devices des ISO/TC 150 Implants for surgery.</v>
          </cell>
          <cell r="R96" t="str">
            <v>A</v>
          </cell>
          <cell r="T96">
            <v>44215</v>
          </cell>
          <cell r="U96" t="str">
            <v>2021-01-19,2020-07-08,2020-01-28,2019-07-03,2019-01-29,2018-06-25,2018-01-23,2017-06-20,2017-01-24,2016-06-28,2016-01-26,2015-06-30,2015-01-13,2014-07-15,2014-01-29,2013-07-03,2013-01-15,2012-07-05,2012-01-19,2011-06-09,2011-01-27,2010-07-01,2010-01-21,2009-07-10,2009-01-20,2008-07-11,2008-01-17,2007-06-28,2006-12-18,2006-06-22,2006-01-24,2005-06-14,2004-12-02,2004-06-05,2003-12-01,2003-06-25,2002-11-27,2002-06-07,2001-11-29,2001-04-26,2000-09-05,2000-02-29</v>
          </cell>
          <cell r="W96" t="str">
            <v>Implantate und chirurgische Instrumente</v>
          </cell>
          <cell r="Y96" t="str">
            <v>Implantate und chirurgische Instrumente</v>
          </cell>
        </row>
        <row r="97">
          <cell r="E97" t="str">
            <v>NA 027-05-06 AA</v>
          </cell>
          <cell r="F97" t="str">
            <v>AA</v>
          </cell>
          <cell r="G97" t="str">
            <v>P</v>
          </cell>
          <cell r="H97" t="str">
            <v>P_ZEK</v>
          </cell>
          <cell r="I97" t="str">
            <v>Herz- und Gefäßimplantate</v>
          </cell>
          <cell r="J97" t="str">
            <v>Cardiovascular implants</v>
          </cell>
          <cell r="L97" t="str">
            <v>Der Arbeitsausschuss NA 027-05-06 AA Herz- und Gefäßimplantate ist für diejenigen Bereiche des ISO/TC 150/SC 2 Cardiovascular implants verantwortlich, die in den Aufgabenbereich des NAFuO fallen.</v>
          </cell>
          <cell r="R97" t="str">
            <v>A</v>
          </cell>
          <cell r="T97">
            <v>44355</v>
          </cell>
          <cell r="U97" t="str">
            <v>2021-06-08,2021-01-26,2020-06-18,2020-01-30,2019-06-27,2019-01-17,2018-08-10,2018-06-14,2018-04-23,2018-01-15,2017-06-29,2017-01-23,2016-06-23,2016-02-05,2015-06-25,2014-06-26,2014-01-17,2013-06-06,2013-01-08,2012-06-13,2011-06-30,2010-06-24,2009-06-17,2008-06-26,2006-08-10,2005-09-06,2004-08-09,2003-08-29,2002-04-10,2000-09-19,2000-06-30</v>
          </cell>
          <cell r="W97" t="str">
            <v>Implantate und chirurgische Instrumente</v>
          </cell>
          <cell r="Y97" t="str">
            <v>Implantate und chirurgische Instrumente</v>
          </cell>
        </row>
        <row r="98">
          <cell r="E98" t="str">
            <v>NA 027-05-07 AA</v>
          </cell>
          <cell r="F98" t="str">
            <v>AA</v>
          </cell>
          <cell r="G98" t="str">
            <v>P</v>
          </cell>
          <cell r="H98" t="str">
            <v>P_ZEK</v>
          </cell>
          <cell r="I98" t="str">
            <v>Brustimplantate</v>
          </cell>
          <cell r="J98" t="str">
            <v>Mammary implants</v>
          </cell>
          <cell r="L98" t="str">
            <v>Der Arbeitsausschuss NA 027-05-07 AA Brustimplantate nimmt die Aufgaben als nationales Spiegelgremium zum ISO/TC 150/WG 8 Breast Implants sowie der CEN/TC 285/WG 6 Reconstructive implants wahr.</v>
          </cell>
          <cell r="R98" t="str">
            <v>A</v>
          </cell>
          <cell r="T98">
            <v>42879</v>
          </cell>
          <cell r="U98" t="str">
            <v>2017-05-24,2014-12-04,2014-07-02,2014-01-30</v>
          </cell>
          <cell r="W98" t="str">
            <v>Implantate und chirurgische Instrumente</v>
          </cell>
          <cell r="Y98" t="str">
            <v>Implantate und chirurgische Instrumente</v>
          </cell>
        </row>
        <row r="99">
          <cell r="E99" t="str">
            <v>NA 027-05-08 AA</v>
          </cell>
          <cell r="F99" t="str">
            <v>AA</v>
          </cell>
          <cell r="G99" t="str">
            <v>P</v>
          </cell>
          <cell r="H99" t="str">
            <v>P_ZEK</v>
          </cell>
          <cell r="I99" t="str">
            <v>Neurochirurgische Implantate</v>
          </cell>
          <cell r="J99" t="str">
            <v>Neurosurgical implants</v>
          </cell>
          <cell r="L99" t="str">
            <v>Der Arbeitsausschuss NA 027-05-08 AA Neurochirurgische Implantate ist nationales Spiegelgremium zu ISO/TC 150/WG 15 Neurosurgical implants.</v>
          </cell>
          <cell r="R99" t="str">
            <v>A</v>
          </cell>
          <cell r="T99">
            <v>39744</v>
          </cell>
          <cell r="U99" t="str">
            <v>2008-10-23,2003-02-27,2001-07-04,2001-03-20</v>
          </cell>
          <cell r="W99" t="str">
            <v>Implantate und chirurgische Instrumente</v>
          </cell>
          <cell r="Y99" t="str">
            <v>Implantate und chirurgische Instrumente</v>
          </cell>
        </row>
        <row r="100">
          <cell r="E100" t="str">
            <v>NA 027-05-09 GA</v>
          </cell>
          <cell r="F100" t="str">
            <v>GA</v>
          </cell>
          <cell r="G100" t="str">
            <v>P</v>
          </cell>
          <cell r="H100" t="str">
            <v>P_ZEK</v>
          </cell>
          <cell r="I100" t="str">
            <v>Gemeinschaftsarbeitsausschuss DKE/NAFuO: Aktiv betriebene Implantate</v>
          </cell>
          <cell r="J100" t="str">
            <v>Joint working committee DKE/NAFuO: Active implants</v>
          </cell>
          <cell r="R100" t="str">
            <v>A</v>
          </cell>
          <cell r="W100" t="str">
            <v>Implantate und chirurgische Instrumente</v>
          </cell>
          <cell r="Y100" t="str">
            <v>Implantate und chirurgische Instrumente</v>
          </cell>
        </row>
        <row r="101">
          <cell r="E101" t="str">
            <v>NA 027-05-10 AA</v>
          </cell>
          <cell r="F101" t="str">
            <v>AA</v>
          </cell>
          <cell r="G101" t="str">
            <v>P</v>
          </cell>
          <cell r="H101" t="str">
            <v>P_BIS</v>
          </cell>
          <cell r="I101" t="str">
            <v>Medizinische Produkte auf Basis des Tissue Engineering</v>
          </cell>
          <cell r="J101" t="str">
            <v>Medical devices utilizing tissues</v>
          </cell>
          <cell r="L101" t="str">
            <v>Der Arbeitsausschuss NA 027-05-10 AA ''Medizinische Produkte auf Basis des Tissue Engineering'' bearbeitet als nationale Spiegelgremium die Arbeiten des CEN Gremiums CEN/TC 316 ''Medical products utilising cells, tissues and/ or their derivatives'' und der ISO-Gremien ISO/TC 150/SC 7 ''Tissue engineered implants'' sowie ISO/TC 194/ SC 1 ''Tissue product safety''.</v>
          </cell>
          <cell r="R101" t="str">
            <v>A</v>
          </cell>
          <cell r="S101">
            <v>37749</v>
          </cell>
          <cell r="T101">
            <v>44243</v>
          </cell>
          <cell r="U101" t="str">
            <v>2021-02-16,2020-03-05,2019-02-19,2018-03-06,2017-03-14,2016-02-24,2015-02-04,2014-02-05,2013-02-04,2012-02-06,2010-06-01,2009-08-10,2008-07-08,2007-05-10,2006-07-19,2004-12-09,2003-05-08</v>
          </cell>
          <cell r="W101" t="str">
            <v>Implantate und chirurgische Instrumente</v>
          </cell>
          <cell r="X101" t="str">
            <v>Biotechnologie und Nanotechnologie</v>
          </cell>
          <cell r="Y101" t="str">
            <v>Implantate und chirurgische Instrumente</v>
          </cell>
          <cell r="Z101" t="str">
            <v>Biotechnologie und Nanotechnologie</v>
          </cell>
        </row>
        <row r="102">
          <cell r="E102" t="str">
            <v>NA 027-06 FB</v>
          </cell>
          <cell r="F102" t="str">
            <v>FB</v>
          </cell>
          <cell r="G102" t="str">
            <v>P</v>
          </cell>
          <cell r="H102" t="str">
            <v>P_ZEK</v>
          </cell>
          <cell r="I102" t="str">
            <v>Fachbereich Nichtinvasive Medizinprodukte</v>
          </cell>
          <cell r="J102" t="str">
            <v>Section Non-invasive Medical Devices</v>
          </cell>
          <cell r="R102" t="str">
            <v>A</v>
          </cell>
          <cell r="W102" t="str">
            <v>MANUELL</v>
          </cell>
          <cell r="Y102" t="str">
            <v>MANUELL</v>
          </cell>
        </row>
        <row r="103">
          <cell r="E103" t="str">
            <v>NA 027-06-01 AA</v>
          </cell>
          <cell r="F103" t="str">
            <v>AA</v>
          </cell>
          <cell r="G103" t="str">
            <v>P</v>
          </cell>
          <cell r="H103" t="str">
            <v>P_ZEK</v>
          </cell>
          <cell r="I103" t="str">
            <v>Nichtinvasive Blutdruckmessgeräte</v>
          </cell>
          <cell r="J103" t="str">
            <v>Non-invasive sphygmomanometer</v>
          </cell>
          <cell r="L103" t="str">
            <v xml:space="preserve">Der Arbeitsausschuss NA 027-06-01 AA Nicht-invasive Blutdruckmessgeräte ist maßgeblich an der Erarbeitung der Normen für nicht-invasive Blutdruckmessgeräte, sowohl für den häuslichen Gebrauch als auch für den Einsatz in Kliniken, beteiligt. </v>
          </cell>
          <cell r="M103" t="str">
            <v>The working committee NA 027-06-01 AA Non-invasive sphygmomanometers is significantly involved with the development of standards for non-invasive sphygmomanometers for home-use as well as for use in clinical settings.</v>
          </cell>
          <cell r="R103" t="str">
            <v>A</v>
          </cell>
          <cell r="T103">
            <v>43977</v>
          </cell>
          <cell r="U103" t="str">
            <v>2020-05-26,2020-04-28,2019-08-07,2018-06-06,2018-02-07,2018-02-01,2018-01-17,2017-11-30,2017-09-18,2017-04-06,2016-06-01,2016-02-15,2015-06-23,2015-02-26,2014-09-17,2014-01-22,2011-12-01,2011-03-24,2010-05-20,2009-10-09,2008-10-20,2007-09-17,2007-05-09,2007-02-14,2006-09-25,2006-05-09,2005-09-26,2005-04-18,2004-07-08,2004-05-03,2003-09-17,2003-05-12,2002-12-17,2001-06-27,2000-10-26,2000-05-18,1999-12-08</v>
          </cell>
          <cell r="W103" t="str">
            <v>Produkte und Einrichtungen für das Gesundheitswesen</v>
          </cell>
          <cell r="Y103" t="str">
            <v>Produkte und Einrichtungen für das Gesundheitswesen</v>
          </cell>
          <cell r="Z103" t="str">
            <v>Nichtaktive Medizinprodukte</v>
          </cell>
        </row>
        <row r="104">
          <cell r="E104" t="str">
            <v>NA 027-06-02 AA</v>
          </cell>
          <cell r="F104" t="str">
            <v>AA</v>
          </cell>
          <cell r="G104" t="str">
            <v>P</v>
          </cell>
          <cell r="H104" t="str">
            <v>P_ZEK</v>
          </cell>
          <cell r="I104" t="str">
            <v>Klinische Fieberthermometer</v>
          </cell>
          <cell r="J104" t="str">
            <v>Clinical thermometer</v>
          </cell>
          <cell r="L104" t="str">
            <v xml:space="preserve">Der Arbeitsausschuss NA 027-06-02 AA Klinische Fieberthermometer ist maßgeblich an der Erarbeitung der Normen für medizinische Thermometer, sowohl für den häuslichen Gebrauch als auch für den Einsatz in Kliniken, beteiligt. </v>
          </cell>
          <cell r="M104" t="str">
            <v>The working committee NA 027-06-02 AA Clinical thermometers is significantly involved with the development of standards for medical thermometers for home-use as well as for use in clinical settings.</v>
          </cell>
          <cell r="R104" t="str">
            <v>A</v>
          </cell>
          <cell r="T104">
            <v>43270</v>
          </cell>
          <cell r="U104" t="str">
            <v>2018-06-19,2018-01-17,2017-11-29,2017-09-28,2017-04-07,2016-02-15,2015-09-16,2015-07-29,2014-11-28,2014-04-14,2009-10-08,2008-10-21,2007-09-18,2007-02-13,2006-09-26,2006-02-24,2005-09-27,2005-05-31,2004-05-17,2003-06-26,2002-12-16,2002-09-13,2000-12-15,2000-09-08,1999-03-16,1999-03-15</v>
          </cell>
          <cell r="W104" t="str">
            <v>Produkte und Einrichtungen für das Gesundheitswesen</v>
          </cell>
          <cell r="Y104" t="str">
            <v>Produkte und Einrichtungen für das Gesundheitswesen</v>
          </cell>
          <cell r="Z104" t="str">
            <v>Nichtaktive Medizinprodukte</v>
          </cell>
        </row>
        <row r="105">
          <cell r="E105" t="str">
            <v>NA 027-06-03 AA</v>
          </cell>
          <cell r="F105" t="str">
            <v>AA</v>
          </cell>
          <cell r="G105" t="str">
            <v>P</v>
          </cell>
          <cell r="H105" t="str">
            <v>P_ZEK</v>
          </cell>
          <cell r="I105" t="str">
            <v>Orthopädietechnik</v>
          </cell>
          <cell r="J105" t="str">
            <v>Orthopaedic technology</v>
          </cell>
          <cell r="L105" t="str">
            <v>Der Arbeitsausschuss NA 027-06-03 AA Orthopädietechnik begleitet die Erarbeitung von internationalen Normen auf dem Gebiet der Orthesen und Prothesen und spiegelt die Arbeiten des ISO/TC 168 Prosthetics and orthotics und der europäischen Arbeitsgruppe CEN/TC 293/WG 5 Prostheses and orthoses, deren Sekretariate vom DIN gehalten werden.</v>
          </cell>
          <cell r="R105" t="str">
            <v>A</v>
          </cell>
          <cell r="U105" t="str">
            <v>2019-09-23,2019-02-13,2018-04-30,2017-10-13,2017-02-23,2016-10-11,2016-04-07,2015-07-28,2015-04-23,2014-09-25,2014-04-01,2013-11-05,2013-03-05,2012-08-14,2011-03-09,2007-03-12,2004-04-19,2001-09-19,2001-09-18,2000-09-19,1999-06-14,1998-11-09,1998-06-19,1997-09-08</v>
          </cell>
          <cell r="W105" t="str">
            <v>Hilfsmittel</v>
          </cell>
          <cell r="Y105" t="str">
            <v>Hilfsmittel</v>
          </cell>
          <cell r="Z105" t="str">
            <v>Orthopädietechnik</v>
          </cell>
        </row>
        <row r="106">
          <cell r="E106" t="str">
            <v>NA 027-06-04 AA</v>
          </cell>
          <cell r="W106" t="str">
            <v>Hilfsmittel</v>
          </cell>
          <cell r="Y106" t="str">
            <v>Hilfsmittel</v>
          </cell>
        </row>
        <row r="107">
          <cell r="E107" t="str">
            <v>NA 027-07 FB</v>
          </cell>
          <cell r="F107" t="str">
            <v>FB</v>
          </cell>
          <cell r="G107" t="str">
            <v>P</v>
          </cell>
          <cell r="H107" t="str">
            <v>P_WEZ</v>
          </cell>
          <cell r="I107" t="str">
            <v>Fachbereich Biologische und klinische Beurteilung von Medizinprodukten</v>
          </cell>
          <cell r="J107" t="str">
            <v>Section Biological and Clinical Evaluation of Medical Devices</v>
          </cell>
          <cell r="R107" t="str">
            <v>A</v>
          </cell>
          <cell r="W107" t="str">
            <v>Biologische und klinische Beurteilung von Medizinprodukten</v>
          </cell>
          <cell r="Y107" t="str">
            <v>Biologische und klinische Beurteilung von Medizinprodukten</v>
          </cell>
        </row>
        <row r="108">
          <cell r="E108" t="str">
            <v>NA 027-07-12 AA</v>
          </cell>
          <cell r="F108" t="str">
            <v>AA</v>
          </cell>
          <cell r="G108" t="str">
            <v>P</v>
          </cell>
          <cell r="H108" t="str">
            <v>P_WEZ</v>
          </cell>
          <cell r="I108" t="str">
            <v>Biologische Beurteilung von Medizinprodukten</v>
          </cell>
          <cell r="J108" t="str">
            <v>Biological evaluation of medical devices</v>
          </cell>
          <cell r="K108" t="str">
            <v>Évaluation biologique des dispositifs médicaux</v>
          </cell>
          <cell r="L108" t="str">
            <v>Der Arbeitsausschuss NA 027-07-12 AA Biologische Beurteilung von Medizinprodukten begleitet die Erarbeitung von horizontalen Normen auf dem Gebiet der biologischen Beurteilung und spiegelt die Arbeiten des ISO/TC 194 Biologische und klinische Beurteilung von Medizinprodukten  und des europäischen Komitees CEN/TC 206, dessen Sekretariate von DIN gehalten werden. Die Übereinstimmung der Funktions- und Sicherheitsprüfungen mit den jeweils relevanten Normen und gesetzlichen Anforderungen ist entscheidend für die Zulassung und den Markteintritt von Medizinprodukten, daher ist der Arbeit des NA 027-07-12 AA Biologische Beurteilung von Medizinprodukten eine besondere Bedeutung beizumessen.</v>
          </cell>
          <cell r="M108" t="str">
            <v>The standard committee NA 027-07-12 AA Biological evaluation of medical devices accompanies the development of horizontal standards in the field of biological evaluation and reflects the work of ISO/TC 194 Biological and clinical evaluation of medical devices and the European committee CEN/TC 206 both the secretariat of which are held by DIN. The concordance of the functional and safety tests with the relevant standards and legal demands is crucial for the approval and the market entry of medical devices, thus, the work of NA 027-07-12 AA is of particular importance.</v>
          </cell>
          <cell r="R108" t="str">
            <v>A</v>
          </cell>
          <cell r="S108">
            <v>32959</v>
          </cell>
          <cell r="U108" t="str">
            <v>2019-11-19,2018-10-30,2018-10-19,2017-09-13,2016-06-22,2015-04-29,2014-03-19,2013-03-20,2012-03-28,2011-05-25,2010-05-04,2009-03-25,2008-04-15,2007-05-08,2006-05-04,2005-04-08,2004-06-14,2003-12-01,2003-03-12,2001-04-27,2000-10-27,1999-10-29,1998-11-06,1998-02-04,1997-01-15,1993-03-18,1992-05-12,1991-11-24,1991-04-15,1990-11-18,1990-03-27</v>
          </cell>
          <cell r="W108" t="str">
            <v>Biologische und klinische Beurteilung von Medizinprodukten</v>
          </cell>
          <cell r="Y108" t="str">
            <v>Biologische und klinische Beurteilung von Medizinprodukten</v>
          </cell>
        </row>
        <row r="109">
          <cell r="E109" t="str">
            <v>NA 027-07-20 AA</v>
          </cell>
          <cell r="F109" t="str">
            <v>AA</v>
          </cell>
          <cell r="G109" t="str">
            <v>P</v>
          </cell>
          <cell r="H109" t="str">
            <v>P_WEZ</v>
          </cell>
          <cell r="I109" t="str">
            <v>Klinische Prüfungen</v>
          </cell>
          <cell r="J109" t="str">
            <v>Clinical investigation</v>
          </cell>
          <cell r="L109" t="str">
            <v>Der Arbeitsausschuss NA 027-07-20 AA Klinische Prüfung begleitet die Erarbeitung der ISO 14155 Klinische Prüfung von Medizinprodukten und spiegelt die Arbeiten der Arbeitsgruppe 4 des ISO/TC 194 Biologische und klinische Beurteilung von Medizinprodukten dessen Sekretariat von DIN gehalten wird.</v>
          </cell>
          <cell r="M109" t="str">
            <v>The national committee NA 027-07-20 AA Clinical investigation accompanies the development of ISO 14155 Clinical evaluation of medical devices and mirrors working group 4 of ISO/TC 194 Biological and clinical evaluation of medical devices the secretariat of which is held by DIN.</v>
          </cell>
          <cell r="R109" t="str">
            <v>A</v>
          </cell>
          <cell r="S109">
            <v>36227</v>
          </cell>
          <cell r="T109">
            <v>43346</v>
          </cell>
          <cell r="U109" t="str">
            <v>2018-09-03,2017-04-12,2016-05-31,2015-12-15,2015-05-28,2009-08-31,2007-03-27,2005-11-29,2004-06-15,2002-02-14,2000-09-25,2000-01-28,1999-11-05</v>
          </cell>
          <cell r="W109" t="str">
            <v>Biologische und klinische Beurteilung von Medizinprodukten</v>
          </cell>
          <cell r="Y109" t="str">
            <v>Biologische und klinische Beurteilung von Medizinprodukten</v>
          </cell>
        </row>
        <row r="110">
          <cell r="E110" t="str">
            <v>NA 027-07-24 AA</v>
          </cell>
          <cell r="F110" t="str">
            <v>AA</v>
          </cell>
          <cell r="G110" t="str">
            <v>P</v>
          </cell>
          <cell r="H110" t="str">
            <v>P_ZEK</v>
          </cell>
          <cell r="I110" t="str">
            <v>Reinheit von Medizinprodukten im Herstellungsprozess</v>
          </cell>
          <cell r="J110" t="str">
            <v>Cleanliness of medical devices in the manufacturing process</v>
          </cell>
          <cell r="L110" t="str">
            <v>Der Arbeitsausschuss ist zuständig für die Normung und Standardisierung von Anforderungen bezüglich der Reinheit von Medizinprodukten in deren Herstellungsprozess bis zur Auslieferung durch den Hersteller. Besonderes Augenmerk liegt dabei auf der Einbindung der notwendigen Prozessschritte zur Reinigung in den etablierten Produktionsablauf.Der Arbeitsausschuss ist nicht zuständig für die Normung und Standardisierung von Anforderungen für die Sterilisation oder biologische Beurteilung von Medizinprodukten. Jedoch befasst er sich mit den Wechselwirkungen zwischen diesen Bereichen und der Reinheit von Medizinprodukten, im Besonderen der Reinheit, die notwendig ist, um die vorgenannten Schritte zweckmäßig durch¬führen zu können.Der Arbeitsausschuss befasst sich nicht mit Vorgaben zur Validierung von Reinigungs- und Desinfektionsprozessen für die Aufbereitung oder Wiederaufbereitung von Medizinprodukten in Einrichtungen des Gesundheitswesens sowie durch den Hersteller.</v>
          </cell>
          <cell r="O110" t="str">
            <v>konstituierende Sitzung am 2016-02-03 in Stuttgart</v>
          </cell>
          <cell r="R110" t="str">
            <v>A</v>
          </cell>
          <cell r="U110" t="str">
            <v>2020-01-15,2019-07-05,2019-06-24,2019-06-12,2019-06-03,2018-12-13,2018-11-21,2018-04-24,2017-11-21,2017-06-27,2017-05-29,2017-02-06,2016-07-14,2016-05-11,2016-03-22,2016-02-03</v>
          </cell>
          <cell r="W110" t="str">
            <v>Biologische und klinische Beurteilung von Medizinprodukten</v>
          </cell>
          <cell r="X110" t="str">
            <v>Implantate und chirurgische Instrumente</v>
          </cell>
          <cell r="Y110" t="str">
            <v>Biologische und klinische Beurteilung von Medizinprodukten</v>
          </cell>
          <cell r="Z110" t="str">
            <v>Implantate und chirurgische Instrumente</v>
          </cell>
        </row>
        <row r="111">
          <cell r="E111" t="str">
            <v>NA 176 BR</v>
          </cell>
          <cell r="F111" t="str">
            <v>BR</v>
          </cell>
          <cell r="G111" t="str">
            <v>P</v>
          </cell>
          <cell r="H111" t="str">
            <v>P_BKE</v>
          </cell>
          <cell r="I111" t="str">
            <v>Beirat des DIN-Normenausschusses Rettungsdienst und Krankenhaus (NARK)</v>
          </cell>
          <cell r="J111" t="str">
            <v>Steering Committee of DIN Standards Committee Rescue Services and Hospital</v>
          </cell>
          <cell r="R111" t="str">
            <v>A</v>
          </cell>
          <cell r="T111">
            <v>43921</v>
          </cell>
          <cell r="U111" t="str">
            <v>2020-03-31,2019-04-09,2018-04-24,2017-03-29,2016-04-12,2015-04-14,2015-04-12,2014-04-09,2013-04-19,2012-04-20,2011-04-12,2004-04-21</v>
          </cell>
          <cell r="W111" t="str">
            <v>MANUELL</v>
          </cell>
          <cell r="Y111" t="str">
            <v>MANUELL</v>
          </cell>
        </row>
        <row r="112">
          <cell r="E112" t="str">
            <v xml:space="preserve">NA 176-01-01 AA </v>
          </cell>
          <cell r="F112" t="str">
            <v>AA</v>
          </cell>
          <cell r="G112" t="str">
            <v>B</v>
          </cell>
          <cell r="H112" t="str">
            <v>B_BOS</v>
          </cell>
          <cell r="I112" t="str">
            <v>Qualitätsmanagementsysteme im Gesundheitswesen</v>
          </cell>
          <cell r="J112" t="str">
            <v>Quality management systems in health care facilities</v>
          </cell>
          <cell r="L112" t="str">
            <v>Der Arbeitsausschuss ist zuständig für die Normung und Standardisierung auf dem Gebiet der Qualitätsmanagementsysteme im Gesundheitswesen.</v>
          </cell>
          <cell r="M112" t="str">
            <v>The working committee is responsible for standardization in the field of quality management systems in health care facilities.</v>
          </cell>
          <cell r="O112" t="str">
            <v>Bis zur Klärung der Finanzierung (2012-01-15) ist der AA von FIN befreit.</v>
          </cell>
          <cell r="R112" t="str">
            <v>D</v>
          </cell>
          <cell r="T112">
            <v>42642</v>
          </cell>
          <cell r="U112" t="str">
            <v>2016-09-29,2016-07-26,2016-03-22,2012-03-26,2011-06-09,2011-03-10</v>
          </cell>
          <cell r="W112" t="str">
            <v>Qualitätsmanagement und allgemeine Aspekte</v>
          </cell>
          <cell r="X112" t="str">
            <v>Dienstleistungen</v>
          </cell>
          <cell r="Y112" t="str">
            <v>Qualitätsmanagement und allgemeine Aspekte</v>
          </cell>
        </row>
        <row r="113">
          <cell r="E113" t="str">
            <v>NA 176-01-02 AA</v>
          </cell>
          <cell r="F113" t="str">
            <v>AA</v>
          </cell>
          <cell r="G113" t="str">
            <v>B</v>
          </cell>
          <cell r="H113" t="str">
            <v>B_MAN</v>
          </cell>
          <cell r="I113" t="str">
            <v>Qualitätsmanagement und entsprechende allgemeine Aspekte für Medizinprodukte</v>
          </cell>
          <cell r="J113" t="str">
            <v>Quality management and corresponding general aspects for medical devices</v>
          </cell>
          <cell r="L113" t="str">
            <v>Der Arbeitsausschuss ist zuständig für die Normung und Standardisierung im Bereich des Qualitätsmanagements und entsprechender allgemeiner Aspekte für Medizinprodukte.</v>
          </cell>
          <cell r="M113" t="str">
            <v>The working committee is responsible for standardization in the field of quality management and corresponding general aspects for medical devices.</v>
          </cell>
          <cell r="R113" t="str">
            <v>A</v>
          </cell>
          <cell r="T113">
            <v>44098</v>
          </cell>
          <cell r="U113" t="str">
            <v>2020-09-24,2020-06-15,2020-04-20,2020-04-02,2019-04-02,2018-11-06,2018-09-24,2016-04-26,2015-04-21,2014-07-15,2013-02-26,2012-02-28,2011-07-07</v>
          </cell>
          <cell r="W113" t="str">
            <v>Qualitätsmanagement und allgemeine Aspekte</v>
          </cell>
          <cell r="Y113" t="str">
            <v>Qualitätsmanagement und allgemeine Aspekte</v>
          </cell>
        </row>
        <row r="114">
          <cell r="E114" t="str">
            <v>NA 176-01-03 AA</v>
          </cell>
          <cell r="W114" t="str">
            <v>Produkte und Einrichtungen für das Gesundheitswesen</v>
          </cell>
          <cell r="Y114" t="str">
            <v>Produkte und Einrichtungen für das Gesundheitswesen</v>
          </cell>
        </row>
        <row r="115">
          <cell r="E115" t="str">
            <v>NA 176-01-05 AA</v>
          </cell>
          <cell r="F115" t="str">
            <v>AA</v>
          </cell>
          <cell r="G115" t="str">
            <v>B</v>
          </cell>
          <cell r="H115" t="str">
            <v>B_SRU</v>
          </cell>
          <cell r="I115" t="str">
            <v>Forensik</v>
          </cell>
          <cell r="J115" t="str">
            <v>Forensic</v>
          </cell>
          <cell r="L115" t="str">
            <v>Der Arbeitsausschuss ist verantwortlich für die Erarbeitung von Normen für kriminaltechnische bzw. forensische Prozesse sowie zu Maßnahmen zur Minimierung des Risikos von DNA-Kontaminationen forensischer Verbrauchsmaterialien.</v>
          </cell>
          <cell r="M115" t="str">
            <v>The working committee is responsible for the standardization of forensic science processes including measures for risk minimization of DNA-contamination of forensic consumables.</v>
          </cell>
          <cell r="R115" t="str">
            <v>A</v>
          </cell>
          <cell r="T115">
            <v>43941</v>
          </cell>
          <cell r="U115" t="str">
            <v>2020-04-20,2019-10-28,2019-04-30,2018-11-07,2018-04-11,2017-10-18</v>
          </cell>
          <cell r="W115" t="str">
            <v>Labor und Diagnostik</v>
          </cell>
          <cell r="Y115" t="str">
            <v>Labor und Diagnostik</v>
          </cell>
        </row>
        <row r="116">
          <cell r="E116" t="str">
            <v>NA 176-01-06 AA</v>
          </cell>
          <cell r="F116" t="str">
            <v>AA</v>
          </cell>
          <cell r="G116" t="str">
            <v>B</v>
          </cell>
          <cell r="H116" t="str">
            <v>B_BOS</v>
          </cell>
          <cell r="I116" t="str">
            <v>Qualitätsmanagementsysteme für Primärpackmittel</v>
          </cell>
          <cell r="J116" t="str">
            <v>Quality management systems for primary packaging</v>
          </cell>
          <cell r="L116" t="str">
            <v>Der Arbeitsausschuss ist zuständig für die Normung und Standardisierung auf dem Gebiet der Qualitätsmanagementsysteme für Primärpackmittel, die für pharmazeutische und medizinische Anwendungen eingesetzt werden. Der Begriff Primärpackmittel umfasst hierbei Behältnisse und produktberührende Teile von Behältnissen.</v>
          </cell>
          <cell r="M116" t="str">
            <v>The working committee is responsible for the standardization in the field of quality management systems for primary packaging materials used for pharmaceutical and medical applications. The term primary packaging material comprises containers and those components of containers that may be in contact with the product.</v>
          </cell>
          <cell r="R116" t="str">
            <v>D</v>
          </cell>
          <cell r="T116">
            <v>42480</v>
          </cell>
          <cell r="U116" t="str">
            <v>2016-04-20,2014-07-03,2013-03-05,2012-03-20,2011-07-19,2003-10-16</v>
          </cell>
          <cell r="W116" t="str">
            <v>Qualitätsmanagement und allgemeine Aspekte</v>
          </cell>
          <cell r="Y116" t="str">
            <v>Qualitätsmanagement und allgemeine Aspekte</v>
          </cell>
        </row>
        <row r="117">
          <cell r="E117" t="str">
            <v>NA 176-01-07 AA</v>
          </cell>
          <cell r="W117" t="str">
            <v>Qualitätsmanagement und allgemeine Aspekte</v>
          </cell>
          <cell r="Y117" t="str">
            <v>Qualitätsmanagement und allgemeine Aspekte</v>
          </cell>
        </row>
        <row r="118">
          <cell r="E118" t="str">
            <v xml:space="preserve">NA 176-02-01 AA </v>
          </cell>
          <cell r="F118" t="str">
            <v>AA</v>
          </cell>
          <cell r="G118" t="str">
            <v>B</v>
          </cell>
          <cell r="H118" t="str">
            <v>B_MSR</v>
          </cell>
          <cell r="I118" t="str">
            <v>Horizontaler Arbeitsausschuss des FB 7</v>
          </cell>
          <cell r="J118" t="str">
            <v>Horizontal working group of section 7</v>
          </cell>
          <cell r="L118" t="str">
            <v>Der horizontale Arbeitsausschuss koordiniert die Arbeiten aller Arbeitsausschüsse des FB 07. Der Fachbereich 7 ist zuständig für die Normung und Standardisierung im Bereich der Medizinischen Informatik. Diese soll den Austausch und die Kompatibilität zwischen unabhängigen Systemen im Bereich der Informatik im Gesundheitswesen ermöglichen und verbessern. Dazu gehören die Festlegung von Anforderungen an Informationssysteme und -strukturen für klinische und administrative Aufgaben, technische Verfahren zur Unterstützung des Datenaustauschs, aber auch Anforderungen an den Datenschutz, die Sicherheit von Daten und an die Qualitätssicherung.</v>
          </cell>
          <cell r="M118" t="str">
            <v>The horizontal working committee coordinates the standardization work of all working committees of section 7. The horizontal working committee is responsible for standardization in the field of health informatics. The standardization should enable the exchange and compatibility between independent information systems in the field of healthcare. These include the specification of requirements for information systems and structures for clinical and administrative tasks, technical procedures to support data exchange, but also concerns for privacy, data security and quality assurance.</v>
          </cell>
          <cell r="O118" t="str">
            <v>Raum 902</v>
          </cell>
          <cell r="R118" t="str">
            <v>A</v>
          </cell>
          <cell r="T118">
            <v>44162</v>
          </cell>
          <cell r="U118" t="str">
            <v>2020-11-27,2019-12-17,2019-10-16,2019-03-13,2018-11-23,2018-03-15,2017-09-07,2017-02-15,2016-10-13,2016-03-15,2015-09-23,2015-03-26,2014-10-02,2014-05-15,2013-11-04,2013-05-27,2012-10-15,2012-05-22,2011-10-04,2011-05-30,2010-10-18</v>
          </cell>
          <cell r="W118" t="str">
            <v>Medizinische Informatik</v>
          </cell>
          <cell r="Y118" t="str">
            <v>Medizinische Informatik</v>
          </cell>
        </row>
        <row r="119">
          <cell r="E119" t="str">
            <v>NA 176-02-02 AA</v>
          </cell>
          <cell r="F119" t="str">
            <v>AA</v>
          </cell>
          <cell r="G119" t="str">
            <v>B</v>
          </cell>
          <cell r="H119" t="str">
            <v>B_MSR</v>
          </cell>
          <cell r="I119" t="str">
            <v>Interoperabilität</v>
          </cell>
          <cell r="J119" t="str">
            <v>Interoperability</v>
          </cell>
          <cell r="L119" t="str">
            <v>Der Arbeitsausschuss ist zuständig für die Normung und Standardisierung der Grundlagen, Services, Mechanismen, aber auch organisatorischen und administrativen Lösungen zur Einführung von Kommunikationsstandards in der Medizin. Er befasst sich auch mit Grundlagen und Methoden der Modellierung, insbesondere im Hinblick auf die Elektronische Gesundheitsakte und entsprechende Bereichs-Informationsmodelle.&lt;Absatz&gt;Der Arbeitsausschuss arbeitet mit anderen Standardisierungsorganisationen, insbesondere den entsprechenden Gremien von HL 7, IEEE und IHE zusammen.</v>
          </cell>
          <cell r="M119" t="str">
            <v>The working committee is responsible for the standardization of principles, services, mechanisms, but also organizational and administrative solutions for the introduction of communication standards in medical health care. It also deals with basic principles and methods of modeling, particularly with regard to electronic health records and relevant sector-based information models. &lt;Absatz&gt;The working committee cooperates with other standardization organizations such as committees of HL7, IEEE and IHE.</v>
          </cell>
          <cell r="O119" t="str">
            <v>Raum 902</v>
          </cell>
          <cell r="R119" t="str">
            <v>A</v>
          </cell>
          <cell r="T119">
            <v>44106</v>
          </cell>
          <cell r="U119" t="str">
            <v>2020-10-02,2020-02-21,2019-10-15,2019-01-23,2018-09-11,2018-02-21,2017-11-29,2017-09-07,2017-02-15,2016-10-13,2016-03-15,2015-09-23,2015-03-26,2014-10-02,2014-05-15,2013-11-05,2013-06-03,2012-10-16,2012-05-23,2011-10-05,2011-05-02,2010-10-18</v>
          </cell>
          <cell r="W119" t="str">
            <v>Medizinische Informatik</v>
          </cell>
          <cell r="Y119" t="str">
            <v>Medizinische Informatik</v>
          </cell>
        </row>
        <row r="120">
          <cell r="E120" t="str">
            <v>NA 176-02-03 AA</v>
          </cell>
          <cell r="F120" t="str">
            <v>AA</v>
          </cell>
          <cell r="G120" t="str">
            <v>B</v>
          </cell>
          <cell r="H120" t="str">
            <v>B_BLR</v>
          </cell>
          <cell r="I120" t="str">
            <v>Terminologie</v>
          </cell>
          <cell r="J120" t="str">
            <v>Terminology</v>
          </cell>
          <cell r="L120" t="str">
            <v>Der Arbeitsausschuss ist zuständig für die Normung und Standardisierung zur Darstellung von Begriffen und Benennungen im Gesundheitswesen. Dies beinhaltet formale Modelle und die Beschreibung der Begriffe. Dabei sollen vorhandene Systeme berücksichtigt werden. &lt;Absatz&gt;Hierbei geht es insbesondere um die semantische Organisation von Information und Wissen zum praktischen Einsatz in elektronischen Anwendungen des Gesundheitswesens. Dies umfasst die Inhalte der medizinischen Informatik und Telematik im Gesundheitswesen. Das Arbeitsgebiet schließt ebenfalls den Arzneimittelbereich ein.&lt;Absatz&gt;Ein Ziel der Arbeit ist auch die Harmonisierung bestehender und zukünftiger terminologischer Systeme.</v>
          </cell>
          <cell r="M120" t="str">
            <v>The working committee is responsible for the standardization of representation of concepts and terms in health care. This includes formal models and the description of terms. Existing systems should be taken into account.&lt;Absatz&gt;In particular it addresses the semantic organization of information and knowledge for the practical use in electronic applications of health care. This includes the contents of informatics and telematics in health care. The scope also includes the area of pharmaceuticals.&lt;Absatz&gt;One goal of this work is the harmonization of existing and future systems for terminology.</v>
          </cell>
          <cell r="O120" t="str">
            <v>Raum 518</v>
          </cell>
          <cell r="R120" t="str">
            <v>A</v>
          </cell>
          <cell r="T120">
            <v>43945</v>
          </cell>
          <cell r="U120" t="str">
            <v>2020-04-24,2019-12-18,2019-03-14,2018-10-11,2018-04-20,2017-10-11,2017-06-02,2016-09-14,2016-03-09,2015-09-22,2015-03-25,2014-09-22,2014-03-28,2013-09-18,2013-02-14,2012-10-04,2012-01-27,2011-09-30,2011-02-03,2010-10-18,2010-09-28</v>
          </cell>
          <cell r="W120" t="str">
            <v>Medizinische Informatik</v>
          </cell>
          <cell r="Y120" t="str">
            <v>Medizinische Informatik</v>
          </cell>
        </row>
        <row r="121">
          <cell r="E121" t="str">
            <v>NA 176-02-04 AA</v>
          </cell>
          <cell r="F121" t="str">
            <v>AA</v>
          </cell>
          <cell r="G121" t="str">
            <v>B</v>
          </cell>
          <cell r="H121" t="str">
            <v>B_BLR</v>
          </cell>
          <cell r="I121" t="str">
            <v>Sicherheit</v>
          </cell>
          <cell r="J121" t="str">
            <v>Security</v>
          </cell>
          <cell r="L121" t="str">
            <v>Der Arbeitsausschuss ist zuständig für die Normung und Standardisierung der Grundlagen, Services, Mechanismen, aber auch organisatorischen und administrativen Lösungen zur Etablierung des anforderungsgerechten Datenschutzes und der Datensicherheit in Anwendungen der Medizinischen Informatik. Eingeschlossen sind die Ausgestaltung der Inhalte, Strukturen (Daten) und Funktionen von Token im Gesundheitswesen sowie die dazugehörigen Modelle. Dabei werden insbesondere Technologieunabhängigkeit, Interoperabilität und Kompatibilität auch im Hinblick auf die Kommunikation dieser Daten berücksichtigt.</v>
          </cell>
          <cell r="M121" t="str">
            <v>The working committee is responsible for the standardization of principles, services, mechanisms, but also organizational and administrative solutions for the establishment of customized data protection and data security in applications of health informatics. It includes the design of structures, contents (data) and functions of token in health care and related models. In particular technology independence, interoperability and compatibility in regard to the communication of these data are considered.</v>
          </cell>
          <cell r="R121" t="str">
            <v>A</v>
          </cell>
          <cell r="T121">
            <v>44106</v>
          </cell>
          <cell r="U121" t="str">
            <v>2020-10-02,2020-02-21,2019-10-15,2019-01-23,2018-09-11,2018-02-21,2017-11-29,2016-10-14,2013-09-17,2013-03-07,2012-11-05</v>
          </cell>
          <cell r="W121" t="str">
            <v>Medizinische Informatik</v>
          </cell>
          <cell r="Y121" t="str">
            <v>Medizinische Informatik</v>
          </cell>
        </row>
        <row r="122">
          <cell r="E122" t="str">
            <v>NA 176-03-01 AA</v>
          </cell>
          <cell r="F122" t="str">
            <v>AA</v>
          </cell>
          <cell r="G122" t="str">
            <v>B</v>
          </cell>
          <cell r="H122" t="str">
            <v>B_MIN</v>
          </cell>
          <cell r="I122" t="str">
            <v>Reinigungs-Desinfektionsgeräte</v>
          </cell>
          <cell r="J122" t="str">
            <v>Washer-disinfectors</v>
          </cell>
          <cell r="L122" t="str">
            <v>Der Arbeitsausschuss ist zuständig für die Normung und Standardisierung auf dem Gebiet der Reinigungs-Desinfektionsgeräte. Dieser Aufgabenbereich umfasst die Erarbeitung von Normen zur Festlegung der Anforderungen und Prüfverfahren von Reinigungs-Desinfektionsgeräten mit:&lt;(Liste)thermischer Desinfektion für chirurgische Instrumente, Anästhesiegeräte, Gefäße, Utensilien, Glasgeräte usw.;&gt;&lt;(Liste)thermischer Desinfektion für Behälter für menschliche Ausscheidungen;&gt;&lt;(Liste)chemischer Desinfektion für thermolabile Endoskope;&gt;&lt;(Liste)Prüfanschmutzungen und -verfahren zum Nachweis der Reinigungswirkung;&gt;&lt;(Liste)thermischer Desinfektion für nicht invasive, nicht kritische Medizinprodukte und Zubehör;&gt;&lt;(Liste)chemischer Desinfektion für nicht invasive, nicht kritische thermolabile Medizinprodukte und Zubehör.&gt;Festgelegt werden Anforderungen, die bei Entwicklung und Herstellung als Stand der Technik zu berücksichtigen sind sowie Vorgaben zur Validierung der Reinigungs- und Desinfektionsprozesse für die Aufbereitung von Medizinprodukten bzw. für Einrichtungen des Gesundheitswesens.</v>
          </cell>
          <cell r="M122" t="str">
            <v>This working committee is responsible for the standardization in the field of washer-disinfectors. This includes the development of specifications and test methods for washer-disinfectors with:&lt;(Liste)thermal disinfection for surgical instruments, anaesthetic equipment, bowls, dishes, receivers, utensils, glassware, etc.;&gt;&lt;(Liste)thermal disinfection for human waste containers;&gt;&lt;(Liste)chemical disinfection for thermolabile endoscopes;&gt;&lt;(Liste)test soils and methods for demonstrating cleaning efficacy;&gt;&lt;(Liste)thermal disinfection for non-invasive, non-critical medical devices and healthcare equipment;&gt;&lt;(Liste)chemical disinfection for non-invasive, non-critical thermolabile medical devices and health care equipment.&gt;The specified requirements represent the state of the art for the development and manufacturing as well as for the validation of the cleaning and disinfection processes for the processing of medical devices in healthcare facilities.</v>
          </cell>
          <cell r="R122" t="str">
            <v>A</v>
          </cell>
          <cell r="T122">
            <v>43976</v>
          </cell>
          <cell r="U122" t="str">
            <v>2020-05-25,2020-01-16,2019-12-18,2019-09-16,2019-08-15,2019-06-27,2019-03-07,2019-03-06,2019-02-18,2018-11-16,2018-08-21,2018-06-21,2018-04-24,2018-03-23,2018-01-09,2017-10-24,2017-03-31,2016-12-05,2016-10-12,2016-09-15,2016-07-11,2016-05-02,2015-11-09,2015-08-24,2015-03-16,2015-01-30,2014-06-30,2014-06-10,2014-02-25,2014-02-25,2014-01-13,2013-05-22,2013-02-28,2012-09-12,2011-06-28</v>
          </cell>
          <cell r="W122" t="str">
            <v>Sterilisation, Desinfektion und Aufbereitung</v>
          </cell>
          <cell r="Y122" t="str">
            <v>Sterilisation, Desinfektion und Aufbereitung</v>
          </cell>
        </row>
        <row r="123">
          <cell r="E123" t="str">
            <v>NA 176-03-02 AA</v>
          </cell>
          <cell r="F123" t="str">
            <v>AA</v>
          </cell>
          <cell r="G123" t="str">
            <v>B</v>
          </cell>
          <cell r="H123" t="str">
            <v>B_SRU</v>
          </cell>
          <cell r="I123" t="str">
            <v>Desinfektionsapparate</v>
          </cell>
          <cell r="J123" t="str">
            <v>Disinfection apparatus</v>
          </cell>
          <cell r="L123" t="str">
            <v>Der Arbeitsausschuss ist zuständig für die Normung und Standardisierung auf dem Gebiet der Dampf-Desinfektionsapparate und Dekontaminationsanlagen.&lt;Absatz&gt;Dampf-Desinfektionsverfahren dienen vorzugsweise zur Desinfektion von Bettausstattungen (Matratzen, Wäsche und Textilien), aber auch von infektiösen Abfällen. Dekontaminationsanlagen werden vor allem für die Reinigung und Desinfektion (Dekontamination) von Bettgestellen und Zubehör, Transportwagen (z. B. für Speisen, Wäsche und Abfälle), Behälter (z. B. für Arzneimittel, Medizinprodukte, Sterilgüter), OP-Tische, OP-Schuhe und ähnliche Güter eingesetzt.</v>
          </cell>
          <cell r="M123" t="str">
            <v>The working committee is responsible for standardization in the field of steam disinfection apparatus and decontamination equipment.&lt;Absatz&gt;Steam disinfection processes are mainly used for the disinfection of products such as mattresses and pillows for hospital beds, linen and textiles, but also of infectious waste. Decontamination equipment is mainly used for the cleaning and disinfection (decontamination) of bed frames and accessories, trolleys (e.g. for food, laundry and waste), containers (e.g. for medicinal products, medical devices and sterile products), operating tables, operating shoes and other products.</v>
          </cell>
          <cell r="R123" t="str">
            <v>A</v>
          </cell>
          <cell r="T123">
            <v>43845</v>
          </cell>
          <cell r="U123" t="str">
            <v>2020-01-15,2018-06-20,2017-07-12,2014-10-16,2013-10-16,2011-09-28,2010-11-09</v>
          </cell>
          <cell r="W123" t="str">
            <v>Sterilisation, Desinfektion und Aufbereitung</v>
          </cell>
          <cell r="Y123" t="str">
            <v>Sterilisation, Desinfektion und Aufbereitung</v>
          </cell>
        </row>
        <row r="124">
          <cell r="E124" t="str">
            <v>NA 176-03-03 AA</v>
          </cell>
          <cell r="F124" t="str">
            <v>AA</v>
          </cell>
          <cell r="G124" t="str">
            <v>B</v>
          </cell>
          <cell r="H124" t="str">
            <v>B_MIN</v>
          </cell>
          <cell r="I124" t="str">
            <v>Dampf-Sterilisatoren</v>
          </cell>
          <cell r="J124" t="str">
            <v>Steam sterilizers</v>
          </cell>
          <cell r="L124" t="str">
            <v>Der Arbeitsausschuss ist zuständig für die Normung und Standardisierung von Dampf-Groß- und Dampf-Klein-Sterilisatoren zur Anwendung in Einrichtungen des Gesundheitswesens und im Labor.Dieser Aufgabenbereich umfasst die Erarbeitung von Normen mit dem Ziel, der Sicherstellung einer wirksamen Sterilisation bei der Herstellung oder Aufbereitung von Medizinprodukten und gegebenfalls anderen Produkten.</v>
          </cell>
          <cell r="M124" t="str">
            <v>The working committee is responsible for standardization in the field of large and small steam sterilizers for use in healthcare facilities and in laboratories. This includes the development of standards which ensure effective sterilization in the production or processing of medical devices or other products.</v>
          </cell>
          <cell r="R124" t="str">
            <v>A</v>
          </cell>
          <cell r="T124">
            <v>43921</v>
          </cell>
          <cell r="U124" t="str">
            <v>2020-03-31,2019-09-05,2019-06-11,2017-10-25,2017-09-26,2017-02-14,2016-06-23,2015-09-23,2014-10-01,2013-09-09,2013-06-18,2013-02-13,2013-02-12,2012-08-14,2012-08-13,2012-02-14,2011-12-13,2011-09-30,2011-09-29,2011-05-04,2011-02-23,2003-10-07,2003-10-06</v>
          </cell>
          <cell r="W124" t="str">
            <v>Sterilisation, Desinfektion und Aufbereitung</v>
          </cell>
          <cell r="Y124" t="str">
            <v>Sterilisation, Desinfektion und Aufbereitung</v>
          </cell>
        </row>
        <row r="125">
          <cell r="E125" t="str">
            <v>NA 176-03-04 AA</v>
          </cell>
          <cell r="F125" t="str">
            <v>AA</v>
          </cell>
          <cell r="G125" t="str">
            <v>B</v>
          </cell>
          <cell r="H125" t="str">
            <v>B_MIN</v>
          </cell>
          <cell r="I125" t="str">
            <v>Niedertemperatur-Sterilisatoren</v>
          </cell>
          <cell r="J125" t="str">
            <v>Low temperature sterilizers</v>
          </cell>
          <cell r="L125" t="str">
            <v>Der Arbeitsausschuss ist zuständig für die Normung und Standardisierung auf dem Gebiet der Niedertemperatur-Sterilisation zur Anwendung in Einrichtungen des Gesundheitswesens und in der industriellen Produktion.</v>
          </cell>
          <cell r="M125" t="str">
            <v>This working committee is responsible for standardization in the field of low temperature sterilizers for use in healthcare facilities and in industrial production.</v>
          </cell>
          <cell r="R125" t="str">
            <v>A</v>
          </cell>
          <cell r="U125" t="str">
            <v>2019-11-13,2019-09-05,2018-02-01,2017-11-14,2017-10-18,2016-11-01,2016-07-07,2016-04-14,2016-03-14,2015-09-08,2015-04-09,2015-03-11,2014-11-20,2014-02-20,2013-03-12,2012-10-23,2012-08-28,2012-03-20,2003-10-27</v>
          </cell>
          <cell r="W125" t="str">
            <v>Sterilisation, Desinfektion und Aufbereitung</v>
          </cell>
          <cell r="Y125" t="str">
            <v>Sterilisation, Desinfektion und Aufbereitung</v>
          </cell>
        </row>
        <row r="126">
          <cell r="E126" t="str">
            <v>NA 176-03-05 AA</v>
          </cell>
          <cell r="F126" t="str">
            <v>AA</v>
          </cell>
          <cell r="G126" t="str">
            <v>B</v>
          </cell>
          <cell r="H126" t="str">
            <v>B_MIN</v>
          </cell>
          <cell r="I126" t="str">
            <v>Sterilisatoren für pharmazeutische Sterilisiergüter</v>
          </cell>
          <cell r="J126" t="str">
            <v>Sterilizers for pharmaceutical products</v>
          </cell>
          <cell r="L126" t="str">
            <v>Der Arbeitsausschuss ist zuständig für die Normung und Standardisierung auf dem Gebiet der Sterilisatoren für pharmazeutische Sterilisiergüter.Die Normen bieten Vorgaben und Hilfe für die Beschaffung, Qualifizierung und den Betrieb der Sterilisatoren für die Arzneimittelherstellung.</v>
          </cell>
          <cell r="M126" t="str">
            <v>This working committee is responsible for standardization in the field of sterilizers for pharmaceutical products. The standards provide specifications and guidelines for procurement, qualification and operation of sterilizers for the manufacturing of medicinal products.</v>
          </cell>
          <cell r="R126" t="str">
            <v>A</v>
          </cell>
          <cell r="T126">
            <v>43599</v>
          </cell>
          <cell r="U126" t="str">
            <v>2019-05-14,2018-03-28</v>
          </cell>
          <cell r="W126" t="str">
            <v>Sterilisation, Desinfektion und Aufbereitung</v>
          </cell>
          <cell r="Y126" t="str">
            <v>Sterilisation, Desinfektion und Aufbereitung</v>
          </cell>
        </row>
        <row r="127">
          <cell r="E127" t="str">
            <v>NA 176-03-06 AA</v>
          </cell>
          <cell r="F127" t="str">
            <v>AA</v>
          </cell>
          <cell r="G127" t="str">
            <v>B</v>
          </cell>
          <cell r="H127" t="str">
            <v>B_MSR</v>
          </cell>
          <cell r="I127" t="str">
            <v>Chemische Desinfektionsmittel und Antiseptika in der Humanmedizin</v>
          </cell>
          <cell r="J127" t="str">
            <v>Chemical disinfectants and antiseptics in human medicine</v>
          </cell>
          <cell r="L127" t="str">
            <v>Der Arbeitsausschusses ist zuständig für die Normung und Standardisierung im Bereich der Prüfung chemischer Desinfektionsmittel und Antiseptika. Zu den Normungsthemen gehören:&lt;(Liste)die Erstellung von Normen zur Wirksamkeitsprüfung von Produkten auf Bakterizidie, Mykobakterizidie, Sporizidie, Fungizidie und/oder Viruzidie in unterschiedlichen Anwendungsgebieten der Humanmedizin, z. B. Desinfektion von Händen, Instrumenten, Flächen und Wäsche;&gt;&lt;(Liste)die Erstellung von Normen zur Basisprüfung der Wirkung von Produkten für die Bereiche Humanmedizin, Tierhaltung, Lebensmittel, Industrie, Haushalt und öffentliche Einrichtungen;&gt;&lt;(Liste)die Erstellung einer Norm zur Aufbewahrung von Prüforganismen;&gt;&lt;(Liste)die Erstellung und laufende Aktualisierung eines Leitfadens für die Anwendung Europäischer Normen für chemische Desinfektionsmittel und Antiseptika.&gt;</v>
          </cell>
          <cell r="M127" t="str">
            <v>The working committee is responsible for standardization in the field of testing chemical disinfectants and antiseptics in human medicine. This includes:&lt;(Liste)standards for efficacy tests of products on baktericidal, mycobactericidal, sporicidal, fungicidal and/or virucidal in different fields of human medicine, e. g. handrub, disinfection of instruments, surfaces and linen;&gt;&lt;(Liste)standards for basic efficacy tests of products for human medicine, veterinary field, food, industry, domestic and public institutions;&gt;&lt;(Liste)a standard for the preservation of test organisms;&gt;&lt;(Liste)the preparation and continuously updating of the guideline for the application of European Standards for chemical disinfectants and antiseptics.&gt;</v>
          </cell>
          <cell r="R127" t="str">
            <v>A</v>
          </cell>
          <cell r="T127">
            <v>44089</v>
          </cell>
          <cell r="U127" t="str">
            <v>2020-09-15,2020-02-18,2019-09-16,2018-09-19,2018-03-23,2017-09-05,2017-02-21,2016-09-06,2016-02-24,2015-09-09,2015-02-24,2014-09-02,2014-02-25,2013-08-05,2013-03-05,2012-09-17,2012-02-27,2011-09-05,2011-03-21,-</v>
          </cell>
          <cell r="W127" t="str">
            <v>Sterilisation, Desinfektion und Aufbereitung</v>
          </cell>
          <cell r="Y127" t="str">
            <v>Sterilisation, Desinfektion und Aufbereitung</v>
          </cell>
        </row>
        <row r="128">
          <cell r="E128" t="str">
            <v>NA 176-03-07 AA</v>
          </cell>
          <cell r="F128" t="str">
            <v>AA</v>
          </cell>
          <cell r="G128" t="str">
            <v>B</v>
          </cell>
          <cell r="H128" t="str">
            <v>B_SRU</v>
          </cell>
          <cell r="I128" t="str">
            <v>Sterilgutversorgung</v>
          </cell>
          <cell r="J128" t="str">
            <v>Sterile supply</v>
          </cell>
          <cell r="L128" t="str">
            <v>Der Arbeitsausschuss ist zuständig für die Normung und Standardisierung auf den Gebieten:&lt;(Liste)Verpackungen für in der Endverpackung zu sterilisierende Medizinprodukte einschließlich Anwendungstechnik;&gt;&lt;(Liste)Packmittel für Sterilisiergut;&gt;&lt;(Liste)Logistik von sterilen Medizinprodukten und dessen Qualitätsmanagement für und in Einrichtungen des Gesundheitswesens.&gt;Die Normungsarbeiten über Verpackungen für in der Endverpackung zu sterilisierende Medizinprodukte beziehen sich auf Verpackungsmaterialien, vorgefertigte Sterilbarrieresysteme und Sterilbarrieresysteme. Spezielle Fragen zu Sterilisierbehältern werden dabei in einem Arbeitskreis behandelt. Entwicklung und Validierung von Verpackungsprozessen für Medizinprodukte, die in der Endverpackung sterilisiert werden, sind Bestandteil der Normungsarbeiten.</v>
          </cell>
          <cell r="M128" t="str">
            <v>The working committee is responsible for standardization in the fields of:&lt;(Liste)packaging for terminally sterilized medical devices including application technology;&gt;&lt;(Liste)packaging materials for products to be sterilized;&gt;&lt;(Liste)logistics of sterile medical devices and their quality management for and in healthcare facilities.&gt;Standardization of packaging for terminally sterilized medical devices refers to packaging materials, preformed sterile barrier systems and sterile barrier systems. Specific questions regarding sterilization containers are dealt with in an ad-hoc group. The scope includes the standardization of the development and validation of packaging processes for medical devices, which are to be terminally sterilized.</v>
          </cell>
          <cell r="R128" t="str">
            <v>A</v>
          </cell>
          <cell r="T128">
            <v>43915</v>
          </cell>
          <cell r="U128" t="str">
            <v>2020-03-25,2019-05-20,2018-02-20,2017-11-22,2017-10-09,2017-02-08,2017-02-08,2016-03-31,2016-03-30,2015-09-28,2013-04-24,2012-12-11,2012-03-01,2012-01-16,2011-12-16,2011-11-29,2011-09-01,2011-01-25,2003-10-21</v>
          </cell>
          <cell r="W128" t="str">
            <v>Sterilisation, Desinfektion und Aufbereitung</v>
          </cell>
          <cell r="Y128" t="str">
            <v>Sterilisation, Desinfektion und Aufbereitung</v>
          </cell>
        </row>
        <row r="129">
          <cell r="E129" t="str">
            <v>NA 176-03-07-01 UA</v>
          </cell>
          <cell r="F129" t="str">
            <v>UA</v>
          </cell>
          <cell r="G129" t="str">
            <v>B</v>
          </cell>
          <cell r="H129" t="str">
            <v>B_SRU</v>
          </cell>
          <cell r="I129" t="str">
            <v>Sterilisierbehälter</v>
          </cell>
          <cell r="J129" t="str">
            <v>Sterilization container</v>
          </cell>
          <cell r="R129" t="str">
            <v>D</v>
          </cell>
          <cell r="W129" t="str">
            <v>Sterilisation, Desinfektion und Aufbereitung</v>
          </cell>
          <cell r="Y129" t="str">
            <v>Sterilisation, Desinfektion und Aufbereitung</v>
          </cell>
        </row>
        <row r="130">
          <cell r="E130" t="str">
            <v>NA 176-03-08 AA</v>
          </cell>
          <cell r="F130" t="str">
            <v>AA</v>
          </cell>
          <cell r="G130" t="str">
            <v>B</v>
          </cell>
          <cell r="H130" t="str">
            <v>B_SRU</v>
          </cell>
          <cell r="I130" t="str">
            <v>Indikatoren</v>
          </cell>
          <cell r="J130" t="str">
            <v>Indicators</v>
          </cell>
          <cell r="L130" t="str">
            <v>Der Arbeitsausschuss ist zuständig für die Normung und Standardisierung auf dem Gebiet der biologischen und nicht-biologischen (chemischen) Indikatoren, wie sie zur Entwicklung, Validierung und Überwachung von Sterilisationsprozessen eingesetzt werden.</v>
          </cell>
          <cell r="M130" t="str">
            <v>This working committee is responsible for standardization in the field of biological and non-biological (chemical) indicators including their use in the development, validation and monitoring of sterilization processes.</v>
          </cell>
          <cell r="R130" t="str">
            <v>A</v>
          </cell>
          <cell r="T130">
            <v>43909</v>
          </cell>
          <cell r="U130" t="str">
            <v>2020-03-19,2019-10-30,2019-01-16,2018-11-06,2017-10-26,2017-01-17,2016-10-17,2016-05-31,2016-05-18,2016-04-06,2016-04-05,2015-11-23,2015-10-21,2015-04-29,2014-10-28,2014-03-12,2014-03-03,2014-03-03,2014-02-18,2013-11-11,2013-02-19,2013-02-18,2012-03-06,2011-10-19,2011-06-08,2011-01-18,-,-,-</v>
          </cell>
          <cell r="W130" t="str">
            <v>Sterilisation, Desinfektion und Aufbereitung</v>
          </cell>
          <cell r="Y130" t="str">
            <v>Sterilisation, Desinfektion und Aufbereitung</v>
          </cell>
        </row>
        <row r="131">
          <cell r="E131" t="str">
            <v>NA 176-03-09 AA</v>
          </cell>
          <cell r="F131" t="str">
            <v>AA</v>
          </cell>
          <cell r="G131" t="str">
            <v>B</v>
          </cell>
          <cell r="H131" t="str">
            <v>B_MIN</v>
          </cell>
          <cell r="I131" t="str">
            <v>Sterilisation und Aufbereitung von Medizinprodukten</v>
          </cell>
          <cell r="J131" t="str">
            <v>Sterilization and processing of medical devices</v>
          </cell>
          <cell r="L131" t="str">
            <v>Der Arbeitsausschuss ist zuständig für die Normung und Standardisierung auf den Gebieten:&lt;(Liste)Anforderungen an Medizinprodukte, die als steril gekennzeichnet werden;&gt;&lt;(Liste)Entwicklung, Validierung und Lenkung der Anwendung von Sterilisationsverfahren und von aseptischen Herstellungsverfahren für Medizinprodukte;&gt;&lt;(Liste)mikrobiologische Aspekte von Verfahren einschließlich Sterilitätsprüfungen;&gt;&lt;(Liste)in der Verantwortung des Medizinproduktherstellers liegende Aspekte in Bezug auf die Aufbereitung von Medizinprodukten;&gt;&lt;(Liste)Anforderungen an Medizinprodukte, die mit einem vom Hersteller spezifizierten mikrobiologischen Kontaminationsgrad zur Anwendung kommen.&gt;&lt;Absatz&gt;Die Normungsarbeiten über Sterilisationsverfahren beziehen sich auf alle Sterilisiermittel und Verfahren.&lt;Absatz&gt;Bei den Normungsarbeiten über Reinigungs-, Desinfektions- und Sterilisationsverfahren zur Anwendung in Einrichtungen des Gesundheitswesens besteht eine Kooperation mit Arbeitsausschüssen des Fachbereichs 4 ''Sterilisation, Desinfektion und Sterilgutversorgung'', die zu diesem Themenbereich ergänzende Normen und Leitlinien erstellen.&lt;Absatz&gt;Die Normungsarbeiten über Sterilisationsverfahren mit Niedertemperaturdampf-Formaldehyd werden federführend vom NA 063-04-02 AA ''Niedertemperatur-Sterilisatoren'' betreut, da diese Verfahren überwiegend in Einrichtungen des Gesundheitswesens eingesetzt werden. Die Normungsarbeiten über aseptische Herstellungsverfahren werden in Kooperation mit dem Arbeitsausschuss NA 063-04-11 AA ''Aseptische Herstellung'' durchgeführt. Der NA 063-04-11 AA bearbeitet die Normungsthemen auf diesem Gebiet in erster Linie für Anwendungen auf Arzneimittel.&lt;Absatz&gt;Die Normungsarbeiten über Reinigungs- und Desinfektionsgeräte werden federführend vom NA 063-04-09 AA ''Reinigungs-Desinfektionsgeräte'' betreut, da diese Verfahren überwiegend in Einrichtungen des Gesundheitswesens eingesetzt und in diesen Normen Zielparameter für die Reinigungs- und Desinfektionsleistung für derartige Verfahren beim Einsatz im Gesundheitswesen definiert werden.&lt;Absatz&gt;Die Sicherstellung eines keimarmen Zustands von Medizinprodukten bezieht sich nur auf Medizinprodukte, die mit einem vom Hersteller spezifizierten mikrobiologischen Kontaminationsgrad zur Anwendung kommen sollen (nicht aber auf unsteril ausgelieferte Medizinprodukte, die vor Anwendung einer Aufbereitung unterzogen werden müssen).</v>
          </cell>
          <cell r="M131" t="str">
            <v>The working committee is responsible for standardization in the fields of:&lt;(Liste) requirements for medical devices to be designated as sterile;&gt;&lt;(Liste) development, validation and routine control of sterilization processes and aseptic processing of medical devices;&gt;&lt;(Liste) microbiological aspects of processes including sterility testing;&gt;&lt;(Liste) aspects of the medical device manufacturer's responsibility with regard to the processing of medical devices;&gt;&lt;(Liste) requirements for medical devices which apply at a level of microbiological contamination specified by the manufacturer.&gt;&lt;Absatz&gt;The standardization work on sterilization processes applies to all sterilizing agents and sterilization processes. &lt;Absatz&gt;The standardization work on cleaning- , disinfection and sterilization processes for use in health care facilities is carried out in cooperation with other working committees of NA 063-04 FB ''Section for Sterilization, Disinfection, Sterile Supply'', who also have established standards and guidelines on this topic. &lt;Absatz&gt;The standardization work on sterilization processes with low-temperature steam formaldehyde is carried out by NA 063-04-02 AA ''Low temperature sterilizers'', since these processes are mainly used in health care facilities. The standardization work on aseptic processing is carried out in cooperation with the working committee NA 063-04-11 AA ''Aseptic processing''. The focus of the standardization work of NA 063-04-11 AA is on aseptic processing of pharmaceuticals.&lt;Absatz&gt;The standardization work on washer-disinfectors is carried out by NA 063-04-09 AA ''Washer-disinfectors'', since these processes are mainly used in health care facilities and these standards define target parameters for cleaning and disinfection performance for such procedures in the health care sector.&lt;Absatz&gt;Ensuring a low microbial contamination condition of medical devices only applies to medical devices that shall be intended to apply with a microbiological contamination level specified by the manufacturer (but not on non-sterile delivered medical devices which have to be processed before use).</v>
          </cell>
          <cell r="R131" t="str">
            <v>A</v>
          </cell>
          <cell r="T131">
            <v>44068</v>
          </cell>
          <cell r="U131" t="str">
            <v>2020-08-25,2020-08-11,2020-08-04,2020-05-26,2020-03-16,2020-03-12,2020-03-05,2019-11-08,2019-11-07,2019-11-06,2019-11-04,2019-09-24,2019-07-04,2018-12-12,2018-12-11,2018-07-18,2018-03-05,2018-01-23,2016-12-01,2016-09-01,2016-07-08,2016-04-07,2015-11-10,2015-05-05,2014-12-02,2014-06-27,2014-05-27,2014-03-14,2014-01-20,2012-11-07,2012-11-07,2012-11-06</v>
          </cell>
          <cell r="W131" t="str">
            <v>Sterilisation, Desinfektion und Aufbereitung</v>
          </cell>
          <cell r="Y131" t="str">
            <v>Sterilisation, Desinfektion und Aufbereitung</v>
          </cell>
        </row>
        <row r="132">
          <cell r="E132" t="str">
            <v>NA 176-03-10 AA</v>
          </cell>
          <cell r="F132" t="str">
            <v>AA</v>
          </cell>
          <cell r="G132" t="str">
            <v>B</v>
          </cell>
          <cell r="H132" t="str">
            <v>B_HEM</v>
          </cell>
          <cell r="I132" t="str">
            <v>Aseptische Herstellung</v>
          </cell>
          <cell r="J132" t="str">
            <v>Aseptic processing</v>
          </cell>
          <cell r="L132" t="str">
            <v>Der Arbeitsausschuss ist zuständig für die Normung und Standardisierung auf den Gebieten Entwicklung, Validierung und Lenkung der Anwendung von aseptischen Herstellungsverfahren für Produkte für die Gesundheitsfürsorge. Produkte für die Gesundheitsfürsorge schließen In-vitro-Diagnostika, Medizinprodukte und Arzneimittel ein.&lt;Absatz&gt;Zu den Normungsarbeiten über aseptische Herstellungsverfahren für Medizinprodukte und für medizinische Produkte auf der Basis des Tissue Engineering bestehen Kooperationen mit dem NA 063-04-10 AA ''Sterilisation und Aufbereitung von Medizinprodukten'' und Gremien des NAFuO.</v>
          </cell>
          <cell r="M132" t="str">
            <v>The working committee is responsible for standardization in the fields of development, validation and routine control of aseptic processing of health care products. Health care products include in-vitro diagnostics, medical devices and pharmaceuticals.&lt;Absatz&gt;For the standardization work on aseptic processing of medical devices and on medical devices utilizing tissues, the working committee cooperates with NA 063-04-10 AA ''Sterilization and processing of medical devices'' and the relevant committees of NA 027 ''Optics and Precision Mechanics Standards Committee''.</v>
          </cell>
          <cell r="R132" t="str">
            <v>A</v>
          </cell>
          <cell r="T132">
            <v>43613</v>
          </cell>
          <cell r="U132" t="str">
            <v>2019-05-28,2017-05-15,2014-12-16,2014-09-17,2014-01-27,2013-08-01,2011-06-10</v>
          </cell>
          <cell r="W132" t="str">
            <v>Sterilisation, Desinfektion und Aufbereitung</v>
          </cell>
          <cell r="Y132" t="str">
            <v>Sterilisation, Desinfektion und Aufbereitung</v>
          </cell>
        </row>
        <row r="133">
          <cell r="E133" t="str">
            <v>NA 176-03-11 AA</v>
          </cell>
          <cell r="F133" t="str">
            <v>AA</v>
          </cell>
          <cell r="G133" t="str">
            <v>B</v>
          </cell>
          <cell r="H133" t="str">
            <v>B_MAN</v>
          </cell>
          <cell r="I133" t="str">
            <v>Krankenhausreinigung</v>
          </cell>
          <cell r="J133" t="str">
            <v>Hospital cleaning</v>
          </cell>
          <cell r="L133" t="str">
            <v>Der Arbeitsausschuss organisiert die deutsche Normungsarbeit mit dem Ziel der Schaffung einer Deutschen Norm zur Durchführung der Reinigung und Flächendesinfektion in Krankenhäusern. Die Aufbereitung von Medizinprodukten ist nicht Bestandteil des Arbeitsgebietes.</v>
          </cell>
          <cell r="M133" t="str">
            <v>The work committee organizes the German standardization work with the aim to develop a German standard for carrying out cleaning and surface disinfection in hospitals. The reprocessing of medical devices is not part of the work area.</v>
          </cell>
          <cell r="R133" t="str">
            <v>A</v>
          </cell>
          <cell r="T133">
            <v>44082</v>
          </cell>
          <cell r="U133" t="str">
            <v>2020-09-08,2020-08-25,2020-08-18,2020-07-14,2020-07-01,2020-06-09,2020-04-06,2019-11-20,2019-09-03,2019-08-30,2019-07-11,2019-07-09,2019-06-25,2019-06-07,2019-05-13,2019-05-10,2019-04-12,2019-04-02,2019-03-27,2019-03-15,2019-03-12,2019-02-15,2019-01-29,2019-01-16,2018-12-20,2018-12-10,2018-11-23,2018-11-22,2018-10-17,2018-10-16,2018-10-04,2018-09-05,2018-07-04,2018-06-21,2018-06-13,2018-06-04,2018-05-29,2018-04-25,2018-03-22,2018-02-27,2018-02-26,2018-01-11,2017-10-16,2017-05-29,2017-04-03,2017-03-31,2017-03-31,2017-02-23,2017-01-24,2016-12-12</v>
          </cell>
          <cell r="W133" t="str">
            <v>Dienstleistungen</v>
          </cell>
          <cell r="Y133" t="str">
            <v>Dienstleistungen (im Gesundheitssektor)</v>
          </cell>
        </row>
        <row r="134">
          <cell r="E134" t="str">
            <v>NA 176-04-01 AA</v>
          </cell>
          <cell r="F134" t="str">
            <v>AA</v>
          </cell>
          <cell r="G134" t="str">
            <v>B</v>
          </cell>
          <cell r="H134" t="str">
            <v>B_HEM</v>
          </cell>
          <cell r="I134" t="str">
            <v>Katheter, Drainagen</v>
          </cell>
          <cell r="J134" t="str">
            <v>Catheters, drainages</v>
          </cell>
          <cell r="L134" t="str">
            <v>Der Arbeitsausschuss ist zuständig für die Normung und Standardisierung von Kathetern und Drainagen zur medizinischen Anwendung. Hierzu gehören:&lt;(Liste)Katheter und Überleitungsgeräte zur enteralen Ernährung,&gt;&lt;(Liste)sterile Drainagekatheter,&gt;&lt;(Liste)sterile Harnblasenkatheter,&gt;&lt;(Liste)sterile Rektalkatheter,&gt;&lt;(Liste)sterile intravaskuläre Katheter und deren Einführinstrumente,&gt;&lt;(Liste)Prüfverfahren zur Knickbildung und zur Beständigkeit gegenüber Spannungsrissbildung von Verbindungen für Katheter aus Kunststoffen.&gt;</v>
          </cell>
          <cell r="M134" t="str">
            <v>The working committee is responsible for the standardization of catheters and drains for medical use. These include:&lt;(Liste)catheter and transfer devices for enteral nutrition,&gt;&lt;(Liste)sterile drainage catheters,&gt;&lt;(Liste)sterile urethral catheter,&gt;&lt;(Liste)sterile rectal catheters,&gt;&lt;(Liste)sterile intravascular catheters and their introducers,&gt;&lt;(Liste)test method for kinking and resistance to stress cracking of joints for plastic catheters.&gt;</v>
          </cell>
          <cell r="R134" t="str">
            <v>A</v>
          </cell>
          <cell r="T134">
            <v>44160</v>
          </cell>
          <cell r="U134" t="str">
            <v>2020-11-25,2020-04-21,2019-11-27,2019-04-04,2018-10-26,2018-04-27,2017-11-23,2017-04-28,2016-11-22,2016-05-03,2015-10-23,2015-04-29,2014-11-11,2014-06-03,2014-01-28,2013-10-17,2012-06-05,2011-08-30,2011-03-15,2010-11-02</v>
          </cell>
          <cell r="W134" t="str">
            <v>Produkte und Einrichtungen für das Gesundheitswesen</v>
          </cell>
          <cell r="Y134" t="str">
            <v>Produkte und Einrichtungen für das Gesundheitswesen</v>
          </cell>
        </row>
        <row r="135">
          <cell r="E135" t="str">
            <v>NA 176-04-02 AA</v>
          </cell>
          <cell r="F135" t="str">
            <v>AA</v>
          </cell>
          <cell r="G135" t="str">
            <v>B</v>
          </cell>
          <cell r="H135" t="str">
            <v>B_HEM</v>
          </cell>
          <cell r="I135" t="str">
            <v>Injektionssysteme</v>
          </cell>
          <cell r="J135" t="str">
            <v>Injection systems</v>
          </cell>
          <cell r="L135" t="str">
            <v>Der Arbeitsausschuss ist zuständig für die Normung und Standardisierung von Injektionssystemen. Hierzu gehören u. a.&lt;(Liste)leere Einmalspritzen,&gt;&lt;(Liste)Kanülen für die Injektion, Infusion, Transfusion, Anästhesie und sonstige Anwendungen,&gt;&lt;(Liste)Injektoren,&gt;&lt;(Liste)Pen-Systeme,&gt;&lt;(Liste)Stichschutzsysteme,&gt;&lt;(Liste)nasale Applikationssysteme,&gt;&lt;(Liste)Inhalationssysteme.&gt;</v>
          </cell>
          <cell r="M135" t="str">
            <v>The working committee is responsible for the standardization of injection systems. These include&lt;(Liste)empty syringes for single use,&gt;&lt;(Liste)needles for injection, infusion, transfusion, anesthesia and other applications,&gt;&lt;(Liste)injectors,&gt;&lt;(Liste)pen systems,&gt;&lt;(Liste)sharps protection systems,&gt;&lt;(Liste)nasal delivery systems,&gt;&lt;(Liste)inhalation systems.&gt;</v>
          </cell>
          <cell r="R135" t="str">
            <v>A</v>
          </cell>
          <cell r="T135">
            <v>44161</v>
          </cell>
          <cell r="U135" t="str">
            <v>2020-11-26,2020-04-22,2020-03-30,2019-11-26,2019-05-29,2019-04-03,2018-10-25,2018-04-26,2017-11-22,2017-04-26,2016-11-23,2016-03-17,2015-11-24,2015-03-10,2014-10-22,2014-03-19,2014-01-23,2013-12-12,2013-06-04</v>
          </cell>
          <cell r="W135" t="str">
            <v>Produkte und Einrichtungen für das Gesundheitswesen</v>
          </cell>
          <cell r="Y135" t="str">
            <v>Produkte und Einrichtungen für das Gesundheitswesen</v>
          </cell>
        </row>
        <row r="136">
          <cell r="E136" t="str">
            <v>NA 176-04-03 AA</v>
          </cell>
          <cell r="F136" t="str">
            <v>AA</v>
          </cell>
          <cell r="G136" t="str">
            <v>B</v>
          </cell>
          <cell r="H136" t="str">
            <v>B_BLR</v>
          </cell>
          <cell r="I136" t="str">
            <v>Transfusions-/Infusionsbehältnisse und -geräte aus Kunststoffen undEinmalprobengefäße für die In-vitro-Diagnostik</v>
          </cell>
          <cell r="J136" t="str">
            <v>Transfusion/infusion containers and equipment made from plastics anddisposable sample containers for the in-vitro diagnostics</v>
          </cell>
          <cell r="L136" t="str">
            <v>Der Arbeitsausschuss ist zuständig für die Normung und Standardisierung auf den Gebieten Transfusions-/Infusionsbehältnisse und -geräte aus Kunststoffen sowie von Blutentnahmesystemen und Einmalprobengefäßen für die In-vitro-Diagnostik beim Menschen.</v>
          </cell>
          <cell r="M136" t="str">
            <v>The working committee is responsible for standardization in the field of transfusion/infusion containers and equipment made from plastics and for standardization of containers for blood specimen collection and for single-use receptacles for the collection of specimens form humans for the purposes of in-vitro diagnostic examination.</v>
          </cell>
          <cell r="R136" t="str">
            <v>A</v>
          </cell>
          <cell r="T136">
            <v>41684</v>
          </cell>
          <cell r="U136" t="str">
            <v>2014-02-14,2013-05-31,2013-05-31,2012-06-15,2011-03-03,2003-12-11</v>
          </cell>
          <cell r="W136" t="str">
            <v>Labor und Diagnostik</v>
          </cell>
          <cell r="X136" t="str">
            <v>Produkte und Einrichtungen für das Gesundheitswesen</v>
          </cell>
          <cell r="Y136" t="str">
            <v>Labor und Diagnostik</v>
          </cell>
          <cell r="Z136" t="str">
            <v>Produkte und Einrichtungen für das Gesundheitswesen</v>
          </cell>
        </row>
        <row r="137">
          <cell r="E137" t="str">
            <v>NA 176-04-04 AA</v>
          </cell>
          <cell r="F137" t="str">
            <v>AA</v>
          </cell>
          <cell r="G137" t="str">
            <v>B</v>
          </cell>
          <cell r="H137" t="str">
            <v>B_BOS</v>
          </cell>
          <cell r="I137" t="str">
            <v>Verpackungssysteme für die Befüllung und Applikation von medizinischen Produkten</v>
          </cell>
          <cell r="J137" t="str">
            <v>Packaging systems for loading and application of medical devices</v>
          </cell>
          <cell r="L137" t="str">
            <v>Der Arbeitsausschuss ist zuständig für die Normung und Standardisierung auf dem Gebiet der Primärpackmittel-Behältnisse für Arzneimittel und Medizinprodukte (Anwendungen) und in Zusammenarbeit mit dem Normenausschuss Dental (NADent) auch für Karpulen (Spritzenzylinder) und Zubehör für Dentalprodukte. Weiterhin ausgeschlossen sind Normungsarbeiten über Qualitätsmanagementsysteme für Primärpackmittel. Diese gehören in den Verantwortungsbereich des Arbeitsausschusses NA 063-02-11 ''Qualitätsmanagementsysteme für Primärpackmittel''.&lt;Absatz&gt;Die Primärpackmittel, für die der NA 063-02-03 AA zuständig ist, können aus Glas, Kunststoff oder anderen Materialien bestehen. Zu diesen Primärpackmittel-Behältnissen gehören z. B.:&lt;(Liste)Injektionsflaschen;&gt;&lt;(Liste)Infusionsflaschen;&gt;&lt;(Liste)Ampullen;&gt;&lt;(Liste)Spritzenzylinder;&gt;&lt;(Liste)Gewindeflaschen;&gt;&lt;(Liste)Glaszylinder/Karpulen für Pen-Injektoren;&gt;&lt;(Liste)vorgefüllte Einmalspritzen;&gt;&lt;(Liste)Applikationssysteme, ausgenommen die Behältnisse, für die der Arbeitsausschuss NA 063-02-02 AA ''Transfusions-/Infusionsbehältnisse und -geräte aus Kunststoffen und Einmalprobengefäße für die In-vitro-Diagnostik'' zuständig ist.&gt;Die Normungsaufgaben umfassen insbesondere die Erarbeitung von Festlegungen zu den Werkstoffen, zu Abmessungen, zur Ausführung einschließlich Prüfverfahren und Behandlungsprozessen, z. B. Behandlung mit Silikon oder anderen Gleitmitteln, Verpackung, Sterilisation sowie zur Kennzeichnung und zu Herstellerangaben.</v>
          </cell>
          <cell r="M137" t="str">
            <v>The working committee is responsible for the standardization of primary packaging materials for pharmaceuticals and medical products (applications) and, in close cooperation with the NA 014 ''Dentistry Standards Committee'', also for cartridges (syringe cylinders) and accessories for dental products. The standardization of quality management systems for primary packaging materials is not within the scope of this working committee (but see NA 063-02-11 Quality management systems for primariy packaging materials'').&lt;Absatz&gt;Primary packaging materials that are within the responsiblity of NA 063-02-03 AA may be made of glass, plastic or other materials. Examples of containers and systems include:&lt;(Liste)injection bottles,&gt;&lt;(Liste)infusion bottles,&gt;&lt;(Liste)ampoules,&gt;&lt;(Liste)syringe cylinders,&gt;&lt;(Liste)screw-neck bottles,&gt;&lt;(Liste)glass cylinders / cartridges for pen injectors,&gt;&lt;(Liste)prefilled syringes for single use,&gt;&lt;(Liste)application systems, except containers that are within the responsibility of the working committee NA 063-02-02 AA ''Transfusion/infusion containers and equipment made from plastics and disposable sample containers for the in-vitro diagnostics''.&gt;The standardization work covers, in particular, the development of specifications for materials, dimensions, design, the specification of test methods and specific treatments, e.g. siliconization or treatment with other lubricants, as well as the specification of requirements on packaging, sterilization, labeling and information to be provided by the manufacturer.</v>
          </cell>
          <cell r="O137" t="str">
            <v>Raum 184/185</v>
          </cell>
          <cell r="R137" t="str">
            <v>A</v>
          </cell>
          <cell r="T137">
            <v>44145</v>
          </cell>
          <cell r="U137" t="str">
            <v>2020-11-10,2020-03-11,2019-11-12,2019-03-26,2018-11-13,2018-03-20,2017-10-26,2017-05-30,2016-12-06,2016-04-19,2015-11-11,2015-04-16,2014-10-16,2014-02-05,2013-03-06,2012-10-24,2012-04-26,2011-10-12,2011-03-15,2010-10-12</v>
          </cell>
          <cell r="W137" t="str">
            <v>Produkte und Einrichtungen für das Gesundheitswesen</v>
          </cell>
          <cell r="Y137" t="str">
            <v>Produkte und Einrichtungen für das Gesundheitswesen</v>
          </cell>
        </row>
        <row r="138">
          <cell r="E138" t="str">
            <v>NA 176-04-05 AA</v>
          </cell>
          <cell r="F138" t="str">
            <v>AA</v>
          </cell>
          <cell r="G138" t="str">
            <v>B</v>
          </cell>
          <cell r="H138" t="str">
            <v>B_BOS</v>
          </cell>
          <cell r="I138" t="str">
            <v>Elastomere Pharmapackmittel und zugehörige Komponenten</v>
          </cell>
          <cell r="J138" t="str">
            <v>Elastomeric pharmaceutical packaging and related components</v>
          </cell>
          <cell r="L138" t="str">
            <v>Der Arbeitsausschuss ist zuständig für die Normung und Standardisierung auf dem Gebiet der Verschlüsse aus elastomeren Teilen, die bei Primärpackmittel-Behältnissen für pharmazeutische und medizinische Anwendungen eingesetzt werden. Darin enthalten sind auch Verschlüsse und Kombinationsverschlüsse, die neben dem elastomeren Bestandteil aus weiteren Werkstoffen bestehen (Kombi-Seals).&lt;Absatz&gt;Zu den Produkten, für die der NA 063-02-15 AA zuständig ist, gehören, ohne darauf begrenzt zu sein:&lt;(Liste)Stopfen einschließlich Gefriertrocknungsstopfen für Infusionsflaschen und Injektionsflaschen;&gt;&lt;(Liste)Kolbenstopfen und Dichtscheiben für Injektionspräparate, z. B. für Glaszylinder für Pen-Systeme und Dentalkarpulen;&gt;&lt;(Liste)Tipcaps und Nadelschutzteile für leere und vorgefüllte Einmalspritzen.&gt;Die Normungsaufgaben umfassen die Erarbeitung von Festlegungen einschließlich Prüfverfahren, sofern zutreffend, zu den Werkstoffen, zu Abmessungen, zur Ausführung und Funktion, zu biologischen, chemischen und physikalischen Eigenschaften und zur Kennzeichnung.</v>
          </cell>
          <cell r="M138" t="str">
            <v>The working committee is responsible for the standardization of closures made of elastomeric components intended for use with containers for primary packaging materials for pharmaceutical and medical applications. This includes also closures and combination closures that also contain components made of materials other than elastomeric materials (combination seals).&lt;Absatz&gt;Products covered by the scope of NA 063-02-15 AA include but are not limited to:&lt;(Liste)closures including freeze drying closures for infusion bottles and injection vials,&gt;&lt;(Liste)plunger stoppers and seals for injectables, e.g. for glass cylinders for pen systems and dental cartridges,&gt;&lt;(Liste)tip caps and parts for needle shields for empty and prefilled single use syringes.&gt;The standardization work includes the development of specifications including test methods, if applicable, for materials, dimensions, design and function, biological, chemical and physical characteristics as well as on labeling.</v>
          </cell>
          <cell r="R138" t="str">
            <v>A</v>
          </cell>
          <cell r="T138">
            <v>43571</v>
          </cell>
          <cell r="U138" t="str">
            <v>2019-04-16,2017-03-24,2016-12-08,2016-01-21,2015-10-26,2014-10-20,2010-12-03,2003-10-15</v>
          </cell>
          <cell r="W138" t="str">
            <v>Produkte und Einrichtungen für das Gesundheitswesen</v>
          </cell>
          <cell r="Y138" t="str">
            <v>Produkte und Einrichtungen für das Gesundheitswesen</v>
          </cell>
        </row>
        <row r="139">
          <cell r="E139" t="str">
            <v>NA 176-04-06 AA</v>
          </cell>
          <cell r="F139" t="str">
            <v>AA</v>
          </cell>
          <cell r="G139" t="str">
            <v>P</v>
          </cell>
          <cell r="H139" t="str">
            <v>P_BIS</v>
          </cell>
          <cell r="I139" t="str">
            <v>Extrakorporaler Kreislauf, Apparate und Einmalartikel</v>
          </cell>
          <cell r="J139" t="str">
            <v>Extracorporeal circuits, equipment and disposables</v>
          </cell>
          <cell r="L139" t="str">
            <v>Der Arbeitsausschuss ist zuständig für die Normung und Standardisierung von Hämodialysatoren, Hämodiafiltern, Hämofiltern, Hämokonzentratoren und dazugehörigen Blutschlauchsystemen,Blutgasaustauschern, Konzentraten für die Hämodialyse und verwandte Therapien.</v>
          </cell>
          <cell r="M139" t="str">
            <v>This working committee is responsible for standardization in the field of haemodialysers, haemodiafilters, haemofilters, haemoconcentrators and their extracorporal circuits, blood-gas exchangers, concentrates for haemodialysis and related therapies.</v>
          </cell>
          <cell r="R139" t="str">
            <v>A</v>
          </cell>
          <cell r="T139">
            <v>42352</v>
          </cell>
          <cell r="U139">
            <v>42352</v>
          </cell>
          <cell r="W139" t="str">
            <v>Produkte und Einrichtungen für das Gesundheitswesen</v>
          </cell>
          <cell r="Y139" t="str">
            <v>Produkte und Einrichtungen für das Gesundheitswesen</v>
          </cell>
        </row>
        <row r="140">
          <cell r="E140" t="str">
            <v>NA 176-04-07 AA</v>
          </cell>
          <cell r="F140" t="str">
            <v>AA</v>
          </cell>
          <cell r="G140" t="str">
            <v>B</v>
          </cell>
          <cell r="H140" t="str">
            <v>B_BLR</v>
          </cell>
          <cell r="I140" t="str">
            <v>Operationstextilien</v>
          </cell>
          <cell r="J140" t="str">
            <v>Surgical textiles</v>
          </cell>
          <cell r="L140" t="str">
            <v>Der Arbeitsausschuss ist zuständig für die Normung und Standardisierung von Operationskleidung und -tüchern zur Verwendung im Gesundheitswesen. Hierin eingeschlossen sind im Wesentlichen Operationsabdecktücher, -mäntel und Rein-Luft-Kleidung, medizinische Gesichtsmasken und Schutzkleidung gegen infektiöse Agenzien.</v>
          </cell>
          <cell r="M140" t="str">
            <v>The joint working committee is responsible for the standardization of surgical gowns and drapes to be used in health care facilities. This includes first of all surgical drapes, gowns and clean air suits, medical face masks and protective clothing against infective agents.</v>
          </cell>
          <cell r="R140" t="str">
            <v>A</v>
          </cell>
          <cell r="T140">
            <v>43026</v>
          </cell>
          <cell r="U140" t="str">
            <v>2017-10-18,2015-11-19,2015-06-25,2013-09-25,2013-02-27,2012-10-15,2012-03-19,2003-09-15,2003-03-07</v>
          </cell>
          <cell r="W140" t="str">
            <v>Produkte und Einrichtungen für das Gesundheitswesen</v>
          </cell>
          <cell r="Y140" t="str">
            <v>Produkte und Einrichtungen für das Gesundheitswesen</v>
          </cell>
        </row>
        <row r="141">
          <cell r="E141" t="str">
            <v>NA 176-04-08 AA</v>
          </cell>
          <cell r="F141" t="str">
            <v>AA</v>
          </cell>
          <cell r="G141" t="str">
            <v>B</v>
          </cell>
          <cell r="H141" t="str">
            <v>B_BOS</v>
          </cell>
          <cell r="I141" t="str">
            <v>Verbandmittel und Behältnisse</v>
          </cell>
          <cell r="J141" t="str">
            <v>Surgical dressings and containers</v>
          </cell>
          <cell r="L141" t="str">
            <v>Der Arbeitsausschuss ist zuständig für die Normung und Standardisierung von Erste-Hilfe-Materialien. Diese sind in der Regel Medizinprodukte. Hierzu gehören:&lt;(Liste)Verbandkästen für Kraftfahrzeuge, Feuerwehrfahrzeuge und Betriebe,&gt;&lt;(Liste)Erste-Hilfe-Material für Krafträder,&gt;&lt;(Liste)Sanitätskoffer und -taschen,&gt;&lt;(Liste)Versorgungsset zur Ersten Hilfe im Katastrophenfall,&gt;&lt;(Liste)Verbandpflaster, Verbandpäckchen,&gt;&lt;(Liste)Einmal-Notfallbeatmungshilfe für Laienhelfer.&gt;</v>
          </cell>
          <cell r="M141" t="str">
            <v>The working committee ist responsible for standardization of first aid materials. These are usually medical devices. Included are:&lt;(Liste)first aid boxes for motor vehicles, fire-brigade motor cars and companies,&gt;&lt;(Liste)first aid materials for motorcycles,&gt;&lt;(Liste)cases and bags for first aid materials,&gt;&lt;(Liste)first aid kits for catastrophies,&gt;&lt;(Liste)adhesives and dressing packs for first aid,&gt;&lt;(Liste)single use rescue breathing devices for lay persons.&gt;</v>
          </cell>
          <cell r="R141" t="str">
            <v>A</v>
          </cell>
          <cell r="T141">
            <v>43985</v>
          </cell>
          <cell r="U141" t="str">
            <v>2020-06-03,2020-01-15,2019-06-04,2018-11-28,2017-12-06,2017-06-27,2016-12-14,2015-06-16,2013-12-10,2010-12-09</v>
          </cell>
          <cell r="W141" t="str">
            <v>Produkte und Einrichtungen für das Gesundheitswesen</v>
          </cell>
          <cell r="X141" t="str">
            <v>Erste Hilfe und Rettungsdienst</v>
          </cell>
          <cell r="Y141" t="str">
            <v>Produkte und Einrichtungen für das Gesundheitswesen</v>
          </cell>
          <cell r="Z141" t="str">
            <v>Erste Hilfe und Rettungsdienst</v>
          </cell>
        </row>
        <row r="142">
          <cell r="E142" t="str">
            <v>NA 176-04-09 AA</v>
          </cell>
          <cell r="F142" t="str">
            <v>AA</v>
          </cell>
          <cell r="G142" t="str">
            <v>B</v>
          </cell>
          <cell r="H142" t="str">
            <v>B_BLR</v>
          </cell>
          <cell r="I142" t="str">
            <v>Medizinische Einmalhandschuhe</v>
          </cell>
          <cell r="J142" t="str">
            <v>Medical gloves for single use</v>
          </cell>
          <cell r="L142" t="str">
            <v>Der Arbeitsausschuss ist zuständig für die Normung und Standardisierung von medizinischen Einmalhandschuhen. Hierin eingeschlossen sind die Erarbeitung von Festlegungen und gegebenenfalls Prüfverfahren über die Dichtheit, die physikalischen Eigenschaften, die biologische Bewertung und die Mindesthaltbarkeit von medizinischen Einmalhandschuhen.</v>
          </cell>
          <cell r="M142" t="str">
            <v>The working committee is responsible for standardization in the field of medical gloves for single use. This includes the development of specifications and, where applicable, of test methods for leakage, physical properties, biological evaluation and minimum shelf-life of medical gloves for single use.</v>
          </cell>
          <cell r="R142" t="str">
            <v>A</v>
          </cell>
          <cell r="T142">
            <v>43985</v>
          </cell>
          <cell r="U142" t="str">
            <v>2020-06-03,2016-02-01,2015-06-24,2014-09-22,2012-11-14,2012-03-28,2011-09-07,2010-01-17</v>
          </cell>
          <cell r="W142" t="str">
            <v>Produkte und Einrichtungen für das Gesundheitswesen</v>
          </cell>
          <cell r="Y142" t="str">
            <v>Produkte und Einrichtungen für das Gesundheitswesen</v>
          </cell>
        </row>
        <row r="143">
          <cell r="E143" t="str">
            <v>NA 176-04-10 AA</v>
          </cell>
          <cell r="F143" t="str">
            <v>AA</v>
          </cell>
          <cell r="G143" t="str">
            <v>B</v>
          </cell>
          <cell r="H143" t="str">
            <v>B_BOS</v>
          </cell>
          <cell r="I143" t="str">
            <v>Kondome und Intrauterinpessare</v>
          </cell>
          <cell r="J143" t="str">
            <v>Condoms and intrauterine devices</v>
          </cell>
          <cell r="L143" t="str">
            <v>Der Arbeitsausschuss ist zuständig für die Normung und Standardisierung von mechanischen Verhütungsmitteln. Hierzu gehören:&lt;(Liste)Intrauterinpessare,&gt;&lt;(Liste)Kondome,&gt;&lt;(Liste)weitere Medizinprodukte zur Verhütung bzw. zur Verminderung des Risikos von sexuell übertragbaren Krankheiten.&gt;</v>
          </cell>
          <cell r="M143" t="str">
            <v>The working committee is responsible for standardization in the field of mechanical contraceptives. This includes:&lt;(Liste)intrauterine devices,&gt;&lt;(Liste)condoms,&gt;&lt;(Liste)other medical devices to prevent or to reduce the risk of sexually transmitted diseases.&gt;</v>
          </cell>
          <cell r="R143" t="str">
            <v>A</v>
          </cell>
          <cell r="T143">
            <v>43640</v>
          </cell>
          <cell r="U143" t="str">
            <v>2019-06-24,2017-06-29,2016-06-23,2015-06-16,2015-05-21,2014-05-21,2013-05-29,2012-05-30,2011-05-31</v>
          </cell>
          <cell r="W143" t="str">
            <v>Hilfsmittel</v>
          </cell>
          <cell r="X143" t="str">
            <v>Produkte und Einrichtungen für das Gesundheitswesen</v>
          </cell>
          <cell r="Y143" t="str">
            <v>Hilfsmittel</v>
          </cell>
          <cell r="Z143" t="str">
            <v>Produkte und Einrichtungen für das Gesundheitswesen</v>
          </cell>
        </row>
        <row r="144">
          <cell r="E144" t="str">
            <v xml:space="preserve">NA 176-04-11 AA </v>
          </cell>
          <cell r="F144" t="str">
            <v>AA</v>
          </cell>
          <cell r="G144" t="str">
            <v>B</v>
          </cell>
          <cell r="H144" t="str">
            <v>B_BOS</v>
          </cell>
          <cell r="I144" t="str">
            <v>Sexspielzeuge</v>
          </cell>
          <cell r="J144" t="str">
            <v>Sex Toys</v>
          </cell>
          <cell r="R144" t="str">
            <v>A</v>
          </cell>
          <cell r="W144" t="str">
            <v>nicht zutreffend</v>
          </cell>
          <cell r="Y144" t="str">
            <v>nicht zutreffend</v>
          </cell>
        </row>
        <row r="145">
          <cell r="E145" t="str">
            <v>NA 176-05-01 AA</v>
          </cell>
          <cell r="F145" t="str">
            <v>AA</v>
          </cell>
          <cell r="G145" t="str">
            <v>B</v>
          </cell>
          <cell r="H145" t="str">
            <v>B_SES</v>
          </cell>
          <cell r="I145" t="str">
            <v>Terminologie</v>
          </cell>
          <cell r="J145" t="str">
            <v>Terminology</v>
          </cell>
          <cell r="L145" t="str">
            <v>Der Arbeitsausschuss ist zuständig für die Normung und Standardisierung auf dem Gebiet der Festlegung von Begriffen, die in Verbindung mit Anästhesie- und Beatmungsgeräten und deren Versorgungen sowie mit verwandten Geräten und Versorgungssystemen verwendet werden. Die Normungsarbeiten werden in enger Kooperation mit den Arbeitsausschüssen, die für die Normung der medizinischen Geräte und Systeme zuständig sind, durchgeführt (siehe NA 053-03-01 AA, NA 053-03-02 AA und NA 053-03-06 AA).</v>
          </cell>
          <cell r="M145" t="str">
            <v>The working committee is responsible for the standardization of terminology used in connection with anaesthetic and respiratory equipment and supplies, related devices and supply systems. The standardization projects are performed in close cooperation with the working committees responsible for the relevant medical equipment and systems (see NA 053-03-01 AA, NA 053-03-02 AA and NA 053-03-06 AA).</v>
          </cell>
          <cell r="R145" t="str">
            <v>A</v>
          </cell>
          <cell r="W145" t="str">
            <v>Produkte und Einrichtungen für das Gesundheitswesen</v>
          </cell>
          <cell r="Y145" t="str">
            <v>Produkte und Einrichtungen für das Gesundheitswesen</v>
          </cell>
        </row>
        <row r="146">
          <cell r="E146" t="str">
            <v>NA 176-05-02 AA</v>
          </cell>
          <cell r="F146" t="str">
            <v>AA</v>
          </cell>
          <cell r="G146" t="str">
            <v>B</v>
          </cell>
          <cell r="H146" t="str">
            <v>B_MIN</v>
          </cell>
          <cell r="I146" t="str">
            <v>Kleinlumige Konnektoren für Flüssigkeiten und Gase zur Verwendung im Gesundheitsbereich</v>
          </cell>
          <cell r="J146" t="str">
            <v>Small bore connectors for liquids and gases in health care applications</v>
          </cell>
          <cell r="L146" t="str">
            <v>Der Arbeitsausschuss ist zuständig für die Normung und Standardisierung von kleinlumigen Konnektoren für Flüssigkeiten und Gase zur Verwendung im Gesundheitsbereich.</v>
          </cell>
          <cell r="M146" t="str">
            <v>The working committee is responsible for the standardization of small-bore connectors for liquids and gases for use in the health care sector.</v>
          </cell>
          <cell r="R146" t="str">
            <v>A</v>
          </cell>
          <cell r="T146">
            <v>43567</v>
          </cell>
          <cell r="U146" t="str">
            <v>2019-04-12,2015-09-24,2015-02-12,2013-12-12,2011-05-30</v>
          </cell>
          <cell r="W146" t="str">
            <v>Produkte und Einrichtungen für das Gesundheitswesen</v>
          </cell>
          <cell r="Y146" t="str">
            <v>Produkte und Einrichtungen für das Gesundheitswesen</v>
          </cell>
        </row>
        <row r="147">
          <cell r="E147" t="str">
            <v>NA 176-05-03 AA</v>
          </cell>
          <cell r="F147" t="str">
            <v>AA</v>
          </cell>
          <cell r="G147" t="str">
            <v>B</v>
          </cell>
          <cell r="H147" t="str">
            <v>B_SES</v>
          </cell>
          <cell r="I147" t="str">
            <v>Anästhesie und Beatmung</v>
          </cell>
          <cell r="J147" t="str">
            <v>Anaesthesia and artificial respiration</v>
          </cell>
          <cell r="L147" t="str">
            <v>Der Arbeitsausschuss ist zuständig für die Normung und Standardisierung auf den Gebieten Anästhesie und Beatmung. Hierzu gehören insbesondere die Normung von:&lt;(Liste)Anästhesie- und Beatmungsgeräten,&gt;&lt;(Liste)Überwachungsgeräten, Schutz- und Alarmmodulen,&gt;&lt;(Liste)Geräten zur Beurteilung der Lungenfunktion,&gt;&lt;(Liste)physiologischen Regelkreisen in der Medizin,&gt;&lt;(Liste)''Plug &amp; Play'' Technologie,&gt;&lt;(Liste)Produkten zum Einsatz in der respiratorischen Heimtherapie (z. B. Inhalationsgeräte, Schlafapnoe-Atemtherapiegeräte, Atemunterstützungs- und Beatmungsgeräte, Sauerstoff-Konzentratoren, Dosiersysteme für Sauerstoff und Sauerstoffgemische, Flüssigsauerstoffsysteme, Atemüberwachungsgeräte),&gt;&lt;(Liste)aktiven Atemgasanfeuchtern,&gt;&lt;(Liste)Absauggeräten,&gt;&lt;(Liste)Zubehör für die o. g. Geräte und Systeme.&gt;Die Anwendung der medizinischen Geräte und Systeme, für die der Arbeitsausschuss zuständig ist, umfasst den klinischen Bereich, die Notfallmedizin und die Anwendung in häuslicher Umgebung.&lt;Absatz&gt;Anforderungen und Prüfverfahren für die medizinischen Geräte und Systeme werden insbesondere im Hinblick auf Sicherheit einschließlich der wesentlichen Leistungsmerkmale, Dokumentation, Kennzeichnung und Herstellerangaben erstellt. Die Norm-Projekte  basieren überwiegend auf DIN EN 60601-1 (VDE 0750-1) - Medizinische elektrische Geräte - Teil 1: Allgemeine Festlegungen für die Sicherheit einschließlich der wesentlichen Leistungsmerkmale, wobei eine enge Kooperation zu den Gremien der DKE besteht.</v>
          </cell>
          <cell r="M147" t="str">
            <v>The working committee is responsible for standardization within the field anaesthesia and artificial respiration. This includes especially standardization of:&lt;(Liste)anaesthesia and respiratory equipment,&gt;&lt;(Liste)monitoring equipment, protection and alarm modules,&gt;&lt;(Liste)equipment for pulmonary function testing,&gt;&lt;(Liste)physiological closed loop controllers,&gt;&lt;(Liste)plug and play technology,&gt;&lt;(Liste)respiratory equipment for home care applications (e. g. respiratory therapy equipment, oxygen concentrators, oxygen conserving systems, liquid oxygen systems),&gt;&lt;(Liste)active humidification systems,&gt;&lt;(Liste)suction equipment,&gt;&lt;(Liste)accessories for the above mentioned medical equipment and systems.&gt;The medical equipment and systems within the scope of this working committee is intended for clinical use, for application during emergency situations and for use in the home healthcare environment.&lt;Absatz&gt;Requirements and test methods are established with regard to basic safety and essential performance and also include specifications on documentation, marking and labeling as well as information to be provided by the manufacturer. Many standardization projects are based on DIN EN 60601-1 (VDE 0750-1) - Medical electrical equipment - Part 1: General requirements for basic safety and essential performance. These projects are developed in close cooperation with the relevant working committees of the DKE.</v>
          </cell>
          <cell r="R147" t="str">
            <v>A</v>
          </cell>
          <cell r="T147">
            <v>43775</v>
          </cell>
          <cell r="U147" t="str">
            <v>2019-11-06,2019-04-05,2018-04-19,2017-12-07,2017-07-19,2017-04-25,2017-04-24,2016-12-14,2016-09-26,2016-04-18,2015-12-09,2015-05-12,2014-05-07,2014-05-06,2013-11-07,2013-05-07,2013-05-06,2012-12-05,2012-12-04,2012-11-22,2012-08-09,2012-05-04,2011-12-06,2011-05-24,2011-05-23,2011-04-06,2010-12-08,2010-12-07</v>
          </cell>
          <cell r="W147" t="str">
            <v>Produkte und Einrichtungen für das Gesundheitswesen</v>
          </cell>
          <cell r="Y147" t="str">
            <v>Produkte und Einrichtungen für das Gesundheitswesen</v>
          </cell>
        </row>
        <row r="148">
          <cell r="E148" t="str">
            <v>NA 176-05-04 AA</v>
          </cell>
          <cell r="F148" t="str">
            <v>AA</v>
          </cell>
          <cell r="G148" t="str">
            <v>B</v>
          </cell>
          <cell r="H148" t="str">
            <v>B_SES</v>
          </cell>
          <cell r="I148" t="str">
            <v>Zentrale Gasversorgungsanlagen</v>
          </cell>
          <cell r="J148" t="str">
            <v>Central gas supply systems</v>
          </cell>
          <cell r="L148" t="str">
            <v>Der Arbeitsausschuss ist zuständig für die Normung und Standardisierung auf den Gebieten:&lt;(Liste)Rohrleitungssysteme für medizinische Druckgase und Vakuum,&gt;&lt;(Liste)Entsorgungssysteme von Anästhesiegas-Fortleitungssystemen,&gt;&lt;(Liste)Versorgungssysteme mit Sauerstoff-Konzentratoren zur Verwendung mit Rohrleitungssystemen für medizinische Gase,&gt;&lt;(Liste)Druckminderer zur Verwendung mit medizinischen Gasen,&gt;&lt;(Liste)Entnahmestellen und Steckersysteme für medizinische Gase und Vakuum,&gt;&lt;(Liste)Entnahmestellen für Anästhesiegas-Fortleitungssysteme,&gt;&lt;(Liste)Schlauchleitungssysteme zur Verwendung mit medizinischen Gasen,&gt;&lt;(Liste)Durchflussmessgeräte,&gt;&lt;(Liste)Schienensysteme zum Halten medizinischer Geräte,&gt;&lt;(Liste)Verträglichkeit von Geräten mit Sauerstoff,&gt;&lt;(Liste)Rauchgas-Absaugsysteme.&gt;Medizinische Versorgungseinheiten werden federführend vom UK 812.8 ''Medizinische Versorgungseinheiten'' der DKE bearbeitet. Zu diesem Gremium besteht eine enge Kooperation.&lt;Absatz&gt;Anforderungen und erforderliche Prüfverfahren für die im Aufgabengebiet eingeschlossenen Produkte und Anlagensysteme werden insbesondere im Hinblick auf Ausführung, Installation, Funktion, Leistung, Dokumentation, Kennzeichnung, Herstellerangaben und Inbetriebnahme erstellt.</v>
          </cell>
          <cell r="M148" t="str">
            <v>The working committee is responsible for the standardization of &lt;Absatz&gt;&lt;(Liste)pipeline systems for compressed medical gases and vacuum,&gt;&lt;(Liste) anaesthetic gas scavenging disposal systems,&gt;&lt;(Liste)oxygen concentrators for use with pipeline systems for medical gases,&gt;&lt;(Liste)pressure regulators for use with medical gases,&gt;&lt;(Liste)terminal units and probes and connection points for medical gases and vacuum,&gt;&lt;(Liste)terminal units for anaesthetic gas scavenging disposal systems,&gt;&lt;(Liste)hose assemblies for use with medical gases,&gt;&lt;(Liste)flow-metering devices,&gt;&lt;(Liste)rail systems for supporting medical equipment,&gt;&lt;(Liste)oxygen compatiblity of equipment.&gt;&lt;Absatz&gt;There is a close cooperation with the working committe UK 812.8 Medical supply units of the DKE.&lt;Absatz&gt;Focus is given on standardization of requirements including test methods by taking into consideration specification of design, installation, functionality, performance, documentation, marking and labeling, information to be provided by the manufacturer as well as commission of the equipment.</v>
          </cell>
          <cell r="R148" t="str">
            <v>A</v>
          </cell>
          <cell r="T148">
            <v>43774</v>
          </cell>
          <cell r="U148" t="str">
            <v>2019-11-05,2019-04-04,2018-04-18,2017-12-06,2017-04-24,2016-12-13,2016-04-19,2015-12-08,2015-05-13,2014-12-09,2014-05-06,2014-05-06,2013-09-24,2013-05-06,2013-05-06,2013-01-15,2012-12-04,2012-12-04,2012-08-09,2012-05-03,2011-12-05,2011-05-23,2011-05-23,2011-04-06,2011-03-29,2010-12-07</v>
          </cell>
          <cell r="W148" t="str">
            <v>Produkte und Einrichtungen für das Gesundheitswesen</v>
          </cell>
          <cell r="Y148" t="str">
            <v>Produkte und Einrichtungen für das Gesundheitswesen</v>
          </cell>
        </row>
        <row r="149">
          <cell r="E149" t="str">
            <v>NA 176-05-05 AA</v>
          </cell>
          <cell r="F149" t="str">
            <v>AA</v>
          </cell>
          <cell r="G149" t="str">
            <v>B</v>
          </cell>
          <cell r="H149" t="str">
            <v>B_SES</v>
          </cell>
          <cell r="I149" t="str">
            <v>Medizinprodukte für das Atemwegssystem</v>
          </cell>
          <cell r="J149" t="str">
            <v>Airways and related equipment</v>
          </cell>
          <cell r="L149" t="str">
            <v>Der Arbeitsausschuss ist zuständig für die Normung und Standardisierung von Medizinprodukten für das Atemwegssystem. Hierzu gehören insbesondere die Normung von:&lt;(Liste)Trachealtuben, Tracheotomietuben, Oropharyngealtuben;&gt;&lt;(Liste)Anästhesie-Reservoirbeuteln;&gt;&lt;(Liste)Absaugkathetern;&gt;&lt;(Liste)Atemschläuchen;&gt;&lt;(Liste)Laryngoskopen;&gt;&lt;(Liste)passiven Atemgasanfeuchtern;&gt;&lt;(Liste)Wärme- und Feuchtigkeitsaustauschern;&gt;&lt;(Liste)Atemsystemfiltern;&gt;&lt;(Liste)Stimmprothesen;&gt;&lt;(Liste)Zubehör.&gt;Die Festlegung von Anforderungen an die Leistung dieser Medizinprodukte einschließlich Prüfverfahren, an die Ausführung, Dokumentation, Kennzeichnung und Herstellerangaben sind Schwerpunkte der Normungsarbeit.</v>
          </cell>
          <cell r="M149" t="str">
            <v>The working committee is responsible for the standardization of airways and related equipment. This includes especially standardization of:&lt;(Liste)tracheal tubes, tracheostomy tubes, oropharyngeal tubes,&gt;&lt;(Liste)reservoir bags;&gt;&lt;(Liste)suction catheters;&gt;&lt;(Liste)breathing tubes;&gt;&lt;(Liste)laryngoscopes;&gt;&lt;(Liste)passive humidifiers;&gt;&lt;(Liste)heat and moisture exchangers;&gt;&lt;(Liste)voice prostheses;&gt;&lt;(Liste)accessories.&gt;The focus is given on specification of performance of the medical equipment including test methods, design, documentation, marking and labeling as well as information to be provided by the manufacturer.</v>
          </cell>
          <cell r="R149" t="str">
            <v>A</v>
          </cell>
          <cell r="T149">
            <v>43552</v>
          </cell>
          <cell r="U149" t="str">
            <v>2019-03-28,2019-03-27,2018-03-20,2017-10-23,2017-04-04,2016-04-21,2016-03-22,2015-11-17,2014-12-11,2013-02-12,2012-10-15,2012-03-27,2011-01-14</v>
          </cell>
          <cell r="W149" t="str">
            <v>Produkte und Einrichtungen für das Gesundheitswesen</v>
          </cell>
          <cell r="Y149" t="str">
            <v>Produkte und Einrichtungen für das Gesundheitswesen</v>
          </cell>
        </row>
        <row r="150">
          <cell r="E150" t="str">
            <v>NA 176-05-06 AA</v>
          </cell>
          <cell r="F150" t="str">
            <v>AA</v>
          </cell>
          <cell r="G150" t="str">
            <v>B</v>
          </cell>
          <cell r="H150" t="str">
            <v>B_SES</v>
          </cell>
          <cell r="I150" t="str">
            <v>Druckkammern</v>
          </cell>
          <cell r="J150" t="str">
            <v>Pressure chambers</v>
          </cell>
          <cell r="L150" t="str">
            <v>Der Arbeitsausschuss ist zuständig für die Normung und Standardisierung von Druckkammern für die hyperbare Therapie.</v>
          </cell>
          <cell r="M150" t="str">
            <v>The working committee is responsible for the standardization of pressure chamber systems for hyperbaric therapy.</v>
          </cell>
          <cell r="R150" t="str">
            <v>D</v>
          </cell>
          <cell r="S150">
            <v>34953</v>
          </cell>
          <cell r="W150" t="str">
            <v>Produkte und Einrichtungen für das Gesundheitswesen</v>
          </cell>
          <cell r="Y150" t="str">
            <v>Produkte und Einrichtungen für das Gesundheitswesen</v>
          </cell>
        </row>
        <row r="151">
          <cell r="E151" t="str">
            <v>NA 176-06-01 AA</v>
          </cell>
          <cell r="F151" t="str">
            <v>AA</v>
          </cell>
          <cell r="G151" t="str">
            <v>B</v>
          </cell>
          <cell r="H151" t="str">
            <v>B_MAN</v>
          </cell>
          <cell r="I151" t="str">
            <v>Terminologie</v>
          </cell>
          <cell r="J151" t="str">
            <v>Terminology</v>
          </cell>
          <cell r="L151" t="str">
            <v>Der Arbeitsausschuss ist zuständig für die Normung und Standardisierung einer einheitlichen Definition, Klassifikation und Terminologie für Hilfsmittel für Menschen mit Behinderungen. Die Festlegungen dienen der Struktur und Transparenz im Hilfsmittelbereich. &lt;Absatz&gt;Der Arbeitsausschuss ist zuständig für DIN EN ISO 9999 Hilfsmittel für Menschen mit Behinderungen - Klassifikation und Terminologie. Diese Norm gehört in die Familie der Internationalen Klassifikationen der Weltgesundheitsorganisation (WHO-ICF).</v>
          </cell>
          <cell r="M151" t="str">
            <v>The working committee is responsible for standardization of one standardized definition, classification and terminology for assistive products for persons with diasbility. The specifications support the structure and  transparency in the field of aids.&lt;Absatz&gt;The working committee is responsible for DIN EN ISO 9999 Assistive products for persons with disability - Classification and terminology. This standard is part of the family of international Classifications of the World Health Organization (WHO-ICF).</v>
          </cell>
          <cell r="R151" t="str">
            <v>A</v>
          </cell>
          <cell r="T151">
            <v>44070</v>
          </cell>
          <cell r="U151" t="str">
            <v>2020-08-27,2020-08-17,2020-08-13,2020-08-12</v>
          </cell>
          <cell r="W151" t="str">
            <v>Hilfsmittel</v>
          </cell>
          <cell r="Y151" t="str">
            <v>Hilfsmittel</v>
          </cell>
        </row>
        <row r="152">
          <cell r="E152" t="str">
            <v>NA 176-06-02 AA</v>
          </cell>
          <cell r="F152" t="str">
            <v>AA</v>
          </cell>
          <cell r="G152" t="str">
            <v>B</v>
          </cell>
          <cell r="H152" t="str">
            <v>B_MAN</v>
          </cell>
          <cell r="I152" t="str">
            <v>Behindertengerechte Erzeugnisgestaltung</v>
          </cell>
          <cell r="J152" t="str">
            <v>Accessible design of consumer products</v>
          </cell>
          <cell r="R152" t="str">
            <v>D</v>
          </cell>
          <cell r="W152" t="str">
            <v>Hilfsmittel</v>
          </cell>
          <cell r="Y152" t="str">
            <v>Hilfsmittel</v>
          </cell>
        </row>
        <row r="153">
          <cell r="E153" t="str">
            <v>NA 176-06-03 AA</v>
          </cell>
          <cell r="F153" t="str">
            <v>AA</v>
          </cell>
          <cell r="G153" t="str">
            <v>B</v>
          </cell>
          <cell r="H153" t="str">
            <v>B_MNS</v>
          </cell>
          <cell r="I153" t="str">
            <v>Kommunikations- und Orientierungshilfen für Blinde und Sehbehinderte</v>
          </cell>
          <cell r="J153" t="str">
            <v>Assistive products for communication and orientation for blind and visually impaired persons</v>
          </cell>
          <cell r="L153" t="str">
            <v>Der Arbeitsausschuss ist zuständig für die Normung und Standardisierung folgender Bereiche:&lt;(Liste)Zusatzeinrichtungen an Straßenverkehrs-Signalanlagen,- Bodenindikatoren,&gt;&lt;(Liste)akustische Signale und optische Kontraste im öffentlichen Verkehrsraum,&gt;&lt;(Liste)Anforderungen über Maßangaben zur Brailleschrift für Schrift und elektronische Medien.&gt;</v>
          </cell>
          <cell r="M153" t="str">
            <v>The working committee is responsible for standardization in the fields of assigning characters, character sets and control characters to Braille. These include:&lt;(Liste)special devices on traffic signal systems,&gt;&lt;(Liste)ground surface indicators,&gt;&lt;(Liste)acoustic signals and visual contrast in public traffic areas,&gt;&lt;(Liste)requirements for Braille dimensions for writing and electronic media.&gt;</v>
          </cell>
          <cell r="R153" t="str">
            <v>A</v>
          </cell>
          <cell r="T153">
            <v>43956</v>
          </cell>
          <cell r="U153" t="str">
            <v>2020-05-05,2019-06-11,2017-12-08,2014-06-04,2013-10-30,2012-11-28</v>
          </cell>
          <cell r="W153" t="str">
            <v>Hilfsmittel</v>
          </cell>
          <cell r="Y153" t="str">
            <v>Hilfsmittel</v>
          </cell>
        </row>
        <row r="154">
          <cell r="E154" t="str">
            <v>NA 176-06-04 AA</v>
          </cell>
          <cell r="F154" t="str">
            <v>AA</v>
          </cell>
          <cell r="G154" t="str">
            <v>B</v>
          </cell>
          <cell r="H154" t="str">
            <v>B_MNS</v>
          </cell>
          <cell r="I154" t="str">
            <v>Lifter</v>
          </cell>
          <cell r="J154" t="str">
            <v>Lifter</v>
          </cell>
          <cell r="L154" t="str">
            <v xml:space="preserve">Der Arbeitsausschuss ist zuständig für die Normung und Standardisierung des Transports bewegungsbehinderter Menschen durch Lifter. Hierbei zu berücksichtigende Aspekte betreffen vor allem die Sicherheit von zu befördernden Personen. Schwerpunkte werden auf Prüfung und Anforderungen an Lifter und Hubeinrichtungen gesetzt. </v>
          </cell>
          <cell r="M154" t="str">
            <v>The working committee is responsible for standardization in the field of transport of persons with disabilities by lifter. Aspects to be considered are mainly the safety of the persons transported. Emphasis is given to testing and requirements for hoists and lifting devices.</v>
          </cell>
          <cell r="R154" t="str">
            <v>A</v>
          </cell>
          <cell r="W154" t="str">
            <v>Hilfsmittel</v>
          </cell>
          <cell r="Y154" t="str">
            <v>Hilfsmittel</v>
          </cell>
        </row>
        <row r="155">
          <cell r="E155" t="str">
            <v>NA 176-06-05 AA</v>
          </cell>
          <cell r="W155" t="str">
            <v>Hilfsmittel</v>
          </cell>
          <cell r="Y155" t="str">
            <v>Hilfsmittel</v>
          </cell>
        </row>
        <row r="156">
          <cell r="E156" t="str">
            <v>NA 176-06-06 AA</v>
          </cell>
          <cell r="F156" t="str">
            <v>AA</v>
          </cell>
          <cell r="G156" t="str">
            <v>B</v>
          </cell>
          <cell r="H156" t="str">
            <v>B_MNS</v>
          </cell>
          <cell r="I156" t="str">
            <v>Rollstühle</v>
          </cell>
          <cell r="J156" t="str">
            <v>Wheelchairs</v>
          </cell>
          <cell r="L156" t="str">
            <v>Der Arbeitsausschuss ist zuständig für die Normung und Standardisierung von Rollstühlen. Hierbei zu berücksichtigende Aspekte betreffen manuell betriebene sowie maschinell betriebene Rollstühle. Schwerpunkte werden auf Prüfung und Anforderungen sowie Zusatzeinrichtungen, Fahrdynamik, statische und dynamische Stabilität, Festigkeit und Prüfpuppen gesetzt.</v>
          </cell>
          <cell r="M156" t="str">
            <v>The working committee is responsible for standardization of wheelchairs including aspects concerning manually and mechanically operated wheelchairs. Emphasis is given to testing and requirements as well as on additional devices, driving dynamics, static and dynamic stability, strength and test dummy.</v>
          </cell>
          <cell r="R156" t="str">
            <v>A</v>
          </cell>
          <cell r="T156">
            <v>42676</v>
          </cell>
          <cell r="U156" t="str">
            <v>2016-11-02,2013-11-11,2012-02-03,2011-04-04,2011-02-14</v>
          </cell>
          <cell r="W156" t="str">
            <v>Hilfsmittel</v>
          </cell>
          <cell r="Y156" t="str">
            <v>Hilfsmittel</v>
          </cell>
        </row>
        <row r="157">
          <cell r="E157" t="str">
            <v>NA 176-06-07 AA</v>
          </cell>
          <cell r="F157" t="str">
            <v>AA</v>
          </cell>
          <cell r="G157" t="str">
            <v>B</v>
          </cell>
          <cell r="H157" t="str">
            <v>B_MNS</v>
          </cell>
          <cell r="I157" t="str">
            <v>Kraftfahrzeuge zur Beförderung mobilitätsbehinderter Personen</v>
          </cell>
          <cell r="J157" t="str">
            <v>Motor vehicles for transportation of persons with reduced mobility</v>
          </cell>
          <cell r="L157" t="str">
            <v>Der Arbeitsausschuss ist zuständig für die Normung und Standardisierung von Kraftfahrzeugen zur Beförderung mobilitätsbehinderter Personen. Hierbei zu berücksichtigende Aspekte betreffen vor allem die Sicherheit von zu befördernden Personen, Fahr- und Begleitpersonal sowie die technische Ausrüstung der Fahrzeuge, die zur Beförderung eingesetzt werden.</v>
          </cell>
          <cell r="M157" t="str">
            <v>The working committee is responsible for standardization in the fields of motor vehicles for transportation of persons with reduced mobility. Aspects to be considered are mainly the safety of the persons transported, the driving and accompanying personnel and the technical equipment of the vehicles used for transport.</v>
          </cell>
          <cell r="R157" t="str">
            <v>A</v>
          </cell>
          <cell r="T157">
            <v>43563</v>
          </cell>
          <cell r="U157" t="str">
            <v>2019-04-08,2018-11-06,2017-11-14,2016-05-31,2015-11-17,2013-04-24,2012-10-17,2011-11-24</v>
          </cell>
          <cell r="W157" t="str">
            <v>Hilfsmittel</v>
          </cell>
          <cell r="Y157" t="str">
            <v>Hilfsmittel</v>
          </cell>
        </row>
        <row r="158">
          <cell r="E158" t="str">
            <v>NA 176-06-09 AA</v>
          </cell>
          <cell r="F158" t="str">
            <v>AA</v>
          </cell>
          <cell r="G158" t="str">
            <v>B</v>
          </cell>
          <cell r="H158" t="str">
            <v>B_MAN</v>
          </cell>
          <cell r="I158" t="str">
            <v>Inkontinenzhilfen und Stomaversorgung</v>
          </cell>
          <cell r="J158" t="str">
            <v>Aids for ostomy and incontinence</v>
          </cell>
          <cell r="L158" t="str">
            <v>Der Arbeitsausschuss ist zuständig für die Normung und Standardisierung von:&lt;(Liste)Urinauffangbeuteln,&gt;&lt;(Liste)Ostomiesammelbeuteln,&gt;&lt;(Liste)urinaufsaugenden Hilfsmitteln.&gt;</v>
          </cell>
          <cell r="M158" t="str">
            <v>The working committee is responsible for standardization of&lt;Absatz&gt;&lt;(Liste)Urine collection bags,&gt;&lt;(Liste)Ostomy collection bags,&gt;&lt;(Liste)Urine-absorbing aids.&gt;</v>
          </cell>
          <cell r="R158" t="str">
            <v>A</v>
          </cell>
          <cell r="T158">
            <v>44074</v>
          </cell>
          <cell r="U158" t="str">
            <v>2020-08-31,2020-05-28,2020-02-20,2014-10-17,2013-10-29,2013-05-07,2012-12-06</v>
          </cell>
          <cell r="W158" t="str">
            <v>Hilfsmittel</v>
          </cell>
          <cell r="Y158" t="str">
            <v>Hilfsmittel</v>
          </cell>
        </row>
        <row r="159">
          <cell r="E159" t="str">
            <v>NA 176-07-01 AA</v>
          </cell>
          <cell r="F159" t="str">
            <v>AA</v>
          </cell>
          <cell r="G159" t="str">
            <v>B</v>
          </cell>
          <cell r="H159" t="str">
            <v>B_MNS</v>
          </cell>
          <cell r="I159" t="str">
            <v>Krankenkraftwagen und deren medizinische und technische Ausstattung</v>
          </cell>
          <cell r="J159" t="str">
            <v>Ambulances and its medical and technical equipment</v>
          </cell>
          <cell r="L159" t="str">
            <v xml:space="preserve">Der Arbeitsausschuss ist zuständig für die Normung und Standardisierung von Krankenkraftwagen und deren medizinische und technische Ausstattung. Hierbei zu berücksichtigende Aspekte betreffen vor allem die Sicherheit von zu befördernden Personen, Fahr- und Begleitpersonal sowie die technische Ausrüstung der Fahrzeuge, die zur Beförderung eingesetzt werden. </v>
          </cell>
          <cell r="M159" t="str">
            <v>The working committee is responsible for standardization in the field of ambulances and their medical and technical equipment. Aspects to be considered are mainly the safety of the persons transported, the driving and accompanying personnel and the technical equipment of the vehicles used for transport.</v>
          </cell>
          <cell r="R159" t="str">
            <v>A</v>
          </cell>
          <cell r="T159">
            <v>43439</v>
          </cell>
          <cell r="U159" t="str">
            <v>2018-12-05,2018-02-06,2017-02-08,2017-02-07,2016-02-02,2015-06-15,2013-09-10,2013-01-21,2012-01-25,2011-06-07</v>
          </cell>
          <cell r="W159" t="str">
            <v>Erste Hilfe und Rettungsdienst</v>
          </cell>
          <cell r="Y159" t="str">
            <v>Erste Hilfe und Rettungsdienst</v>
          </cell>
        </row>
        <row r="160">
          <cell r="E160" t="str">
            <v>NA 176-07-02 AA</v>
          </cell>
          <cell r="F160" t="str">
            <v>AA</v>
          </cell>
          <cell r="G160" t="str">
            <v>B</v>
          </cell>
          <cell r="H160" t="str">
            <v>B_MNS</v>
          </cell>
          <cell r="I160" t="str">
            <v>Luftfahrzeuge zum Patiententransport</v>
          </cell>
          <cell r="J160" t="str">
            <v>Air ambulances</v>
          </cell>
          <cell r="L160" t="str">
            <v xml:space="preserve">Der Arbeitsausschuss ist zuständig für die Normung und Standardisierung von Luftfahrzeugen zum Patiententransport und deren medizinische und technische Ausstattung. Hierbei zu berücksichtigende Aspekte betreffen vor allem die Sicherheit von zu befördernden Personen, Flug- und Begleitpersonal sowie die technische Ausrüstung der Luftfahrzeuge, die zur Beförderung eingesetzt werden. </v>
          </cell>
          <cell r="M160" t="str">
            <v>The working committee is responsible for standardization of air ambulances and their medical and technical equipment. Aspects to be considered are mainly the safety of the persons transported, the flight and accompanying personnel and the technical equipment of the air ambulances used for transport.</v>
          </cell>
          <cell r="R160" t="str">
            <v>A</v>
          </cell>
          <cell r="U160" t="str">
            <v>2012-09-27,2012-09-27,2011-09-30</v>
          </cell>
          <cell r="W160" t="str">
            <v>Erste Hilfe und Rettungsdienst</v>
          </cell>
          <cell r="Y160" t="str">
            <v>Erste Hilfe und Rettungsdienst</v>
          </cell>
        </row>
        <row r="161">
          <cell r="E161" t="str">
            <v>NA 176-08-01 AA</v>
          </cell>
          <cell r="F161" t="str">
            <v>AA</v>
          </cell>
          <cell r="G161" t="str">
            <v>B</v>
          </cell>
          <cell r="H161" t="str">
            <v>B_KRL</v>
          </cell>
          <cell r="I161" t="str">
            <v>Kulturmedien</v>
          </cell>
          <cell r="J161" t="str">
            <v>Culture media</v>
          </cell>
          <cell r="L161" t="str">
            <v>Der Arbeitsausschuss ist zuständig für die Normung und Standardisierung von Kulturmedien.</v>
          </cell>
          <cell r="M161" t="str">
            <v>The working committee is responsible for standardization in the field of culture media.</v>
          </cell>
          <cell r="R161" t="str">
            <v>A</v>
          </cell>
          <cell r="T161">
            <v>44120</v>
          </cell>
          <cell r="U161" t="str">
            <v>2020-10-16,2020-03-20,2019-11-15,2019-03-15,2018-10-12,2018-03-02,2017-10-13,2017-03-24,2017-02-20,2016-09-23,2015-01-30,2014-11-07,2013-10-18,2013-03-22,2012-10-19,2012-03-02,2011-11-08</v>
          </cell>
          <cell r="W161" t="str">
            <v>Labor und Diagnostik</v>
          </cell>
          <cell r="Y161" t="str">
            <v>Labor und Diagnostik</v>
          </cell>
        </row>
        <row r="162">
          <cell r="E162" t="str">
            <v>NA 176-08-02 AA</v>
          </cell>
          <cell r="F162" t="str">
            <v>AA</v>
          </cell>
          <cell r="G162" t="str">
            <v>B</v>
          </cell>
          <cell r="H162" t="str">
            <v>B_KRL</v>
          </cell>
          <cell r="I162" t="str">
            <v>Kühl- und Gefriergeräte für Arzneimittel</v>
          </cell>
          <cell r="J162" t="str">
            <v>Refrigerators and freezers for pharmaceuticals</v>
          </cell>
          <cell r="L162" t="str">
            <v>Der Arbeitsausschuss ist zuständig für die Normung und Standardisierung von Kühl- und Gefriergeräten für Arzneimittel. Hierzu gehören:&lt;(Liste)Kühlgeräte für Blutkonserven und Arzneimittel,&gt;&lt;(Liste)Gefriergeräte zur Lagerung von Blutplasma.&gt;</v>
          </cell>
          <cell r="M162" t="str">
            <v>The working committee is responsible for standardization in the field of refrigerators and freezers for pharmaceuticals. This includes:&lt;(Liste)refrigerators for conserved blood and medicinal products,&gt;&lt;(Liste)freezers for storage of blood plasma.&gt;</v>
          </cell>
          <cell r="R162" t="str">
            <v>A</v>
          </cell>
          <cell r="T162">
            <v>43907</v>
          </cell>
          <cell r="U162" t="str">
            <v>2020-03-17,2019-11-06,2018-10-17,2018-03-21,2017-09-27,2017-03-09,2016-09-20,2016-03-08,2015-10-20,2015-03-03,2014-09-23,2014-02-04,2013-04-25,2012-10-18,2003-11-12</v>
          </cell>
          <cell r="W162" t="str">
            <v>Produkte und Einrichtungen für das Gesundheitswesen</v>
          </cell>
          <cell r="Y162" t="str">
            <v>Produkte und Einrichtungen für das Gesundheitswesen</v>
          </cell>
        </row>
        <row r="163">
          <cell r="E163" t="str">
            <v>NA 176-08-03 AA</v>
          </cell>
          <cell r="F163" t="str">
            <v>AA</v>
          </cell>
          <cell r="G163" t="str">
            <v>B</v>
          </cell>
          <cell r="H163" t="str">
            <v>B_HEM</v>
          </cell>
          <cell r="I163" t="str">
            <v>Photometer</v>
          </cell>
          <cell r="J163" t="str">
            <v>Photometers</v>
          </cell>
          <cell r="R163" t="str">
            <v>D</v>
          </cell>
          <cell r="W163" t="str">
            <v>Labor und Diagnostik</v>
          </cell>
          <cell r="Y163" t="str">
            <v>Labor und Diagnostik</v>
          </cell>
        </row>
        <row r="164">
          <cell r="E164" t="str">
            <v>NA 176-08-04 AA</v>
          </cell>
          <cell r="F164" t="str">
            <v>AA</v>
          </cell>
          <cell r="G164" t="str">
            <v>B</v>
          </cell>
          <cell r="H164" t="str">
            <v>B_HEM</v>
          </cell>
          <cell r="I164" t="str">
            <v>Hämostaseologie</v>
          </cell>
          <cell r="J164" t="str">
            <v>Haemostaseology</v>
          </cell>
          <cell r="L164" t="str">
            <v>Der Arbeitsausschuss ist zuständig für die Normung und Standardisierung von Referenzmethoden auf dem Gebiet der Hämostaseologie.</v>
          </cell>
          <cell r="M164" t="str">
            <v>The working committee is responsible for standardization of reference methods in the field of haemostaseology.</v>
          </cell>
          <cell r="R164" t="str">
            <v>A</v>
          </cell>
          <cell r="T164">
            <v>44083</v>
          </cell>
          <cell r="U164" t="str">
            <v>2020-09-09,2020-04-01,2019-12-17,2019-09-10,2019-05-07,2019-01-22,2018-10-10,2018-06-28,2018-05-08,2018-02-22,2018-01-09,2017-09-05,2017-04-28,2017-03-22,2016-11-28,2016-09-15,2013-10-16,2012-04-23,2011-09-29,2011-01-26,2010-09-27,2003-09-29</v>
          </cell>
          <cell r="W164" t="str">
            <v>Labor und Diagnostik</v>
          </cell>
          <cell r="Y164" t="str">
            <v>Labor und Diagnostik</v>
          </cell>
        </row>
        <row r="165">
          <cell r="E165" t="str">
            <v>NA 176-08-05 AA</v>
          </cell>
          <cell r="F165" t="str">
            <v>AA</v>
          </cell>
          <cell r="G165" t="str">
            <v>B</v>
          </cell>
          <cell r="H165" t="str">
            <v>B_KRL</v>
          </cell>
          <cell r="I165" t="str">
            <v>Hämatologie</v>
          </cell>
          <cell r="J165" t="str">
            <v>Haematology</v>
          </cell>
          <cell r="L165" t="str">
            <v>Der Arbeitsausschuss ist zuständig für die Normung und Standardisierung von Referenzmethoden und ausgewählten Methoden für die Messgrößen des Kleinen Blutbildes. Bei der Konzentrationsbestimmung von Blutkörperchen werden dabei immunologische Verfahren zur Identifikation der Targetzellen berücksichtigt. Neben dem Kleinen Blutbild werden Anforderungen für die Blutentnahme, die Erythrozytensedimentation und für Kontrollmaterialien festgelegt.&lt;Absatz&gt;Zielsetzung ist die Überführung der nationalen Normen in das CEN/TC 140 ''In-vitro Diagnostik'' und in das ISO/TC 212 ''Clinical laboratory testing and in vitro diagnostic test systems'' bzw. in die WG 3 ''Analytical methods'' des ISO/TC 276 ''Biotechnology''.</v>
          </cell>
          <cell r="M165" t="str">
            <v>The working committee is responsible for the standardisation of reference methods and specific methods for the measurands of the blood count. For the determination of blood cell concentrations immunological staining is included to identify the target cells. In addition, requirements are defined for the blood withdrawal, erythrocyte sedimentation and control materials.&lt;Absatz&gt;It is intended to transfer the national standards into international standards (ISO/TC 212) via CEN/TC 140.</v>
          </cell>
          <cell r="R165" t="str">
            <v>A</v>
          </cell>
          <cell r="T165">
            <v>43943</v>
          </cell>
          <cell r="U165" t="str">
            <v>2020-04-22,2019-11-08,2017-11-24,2016-04-22,2015-11-27,2015-04-24,2014-12-05,2014-03-28,2013-04-10,2012-02-24,2011-04-08,2010-11-26,2004-03-12</v>
          </cell>
          <cell r="W165" t="str">
            <v>Labor und Diagnostik</v>
          </cell>
          <cell r="Y165" t="str">
            <v>Labor und Diagnostik</v>
          </cell>
        </row>
        <row r="166">
          <cell r="E166" t="str">
            <v>NA 176-08-06 AA</v>
          </cell>
          <cell r="F166" t="str">
            <v>AA</v>
          </cell>
          <cell r="G166" t="str">
            <v>B</v>
          </cell>
          <cell r="H166" t="str">
            <v>B_BOS</v>
          </cell>
          <cell r="I166" t="str">
            <v>Patientennahe Sofortdiagnostik (POCT)</v>
          </cell>
          <cell r="J166" t="str">
            <v>Point-of-Care-Testing (POCT)</v>
          </cell>
          <cell r="L166" t="str">
            <v>Der Arbeitsausschuss ist zuständig für die Normung und Standardisierung auf dem Gebiet der patientennahen bzw. zur Eigenanwendung vorgesehenen Labordiagnostik. Diese Diagnostik beinhaltet sowohl qualitative als auch quantitative Analysenverfahren und führt in der Regel zu unmittelbaren diagnostischen oder therapeutischen Konsequenzen.</v>
          </cell>
          <cell r="M166" t="str">
            <v>The working committee is responsible for standardization in the field of point-of-care-testing and laboratory diagnostics for self-testing respectively. This diagnostics includes qualitive and quantitative methods of analysis and it normally leads directly to diagnostic and therapeutic implications.</v>
          </cell>
          <cell r="R166" t="str">
            <v>A</v>
          </cell>
          <cell r="S166">
            <v>39464</v>
          </cell>
          <cell r="T166">
            <v>41564</v>
          </cell>
          <cell r="U166">
            <v>41564</v>
          </cell>
          <cell r="W166" t="str">
            <v>Labor und Diagnostik</v>
          </cell>
          <cell r="Y166" t="str">
            <v>Labor und Diagnostik</v>
          </cell>
        </row>
        <row r="167">
          <cell r="E167" t="str">
            <v xml:space="preserve">NA 176-08-07 AA </v>
          </cell>
          <cell r="F167" t="str">
            <v>AA</v>
          </cell>
          <cell r="G167" t="str">
            <v>B</v>
          </cell>
          <cell r="H167" t="str">
            <v>B_HEM</v>
          </cell>
          <cell r="I167" t="str">
            <v>Tuberkulose- und Mykobakteriendiagnostik</v>
          </cell>
          <cell r="J167" t="str">
            <v>Diagnosis of tuberculosis and mycobacteria</v>
          </cell>
          <cell r="L167" t="str">
            <v>Der Arbeitsausschuss ist zuständig für die Normung und Standardisierung im Bereich der mykobakteriellen Diagnostik. Hierzu gehören die Festlegung von Anforderungen an:&lt;(Liste)die Herstellung von Nährböden,&gt;&lt;(Liste)die Qualitätssicherung,&gt;&lt;(Liste)die Labororganisation,&gt;&lt;(Liste)die Arbeitssicherheit,&gt;&lt;(Liste)molekularbiologische Verfahren,&gt;&lt;(Liste)die Beurteilung der Laborergebnisse.&gt;</v>
          </cell>
          <cell r="M167" t="str">
            <v>The working committee is responsible for standardization in the field of diagnosis of mycobacteria. This includes the determination of requirements for:&lt;(Liste)the production of culture medium,&gt;&lt;(Liste)the quality management,&gt;&lt;(Liste)the laboratory organization,&gt;&lt;(Liste)the occupational safety,&gt;&lt;(Liste)molecular-biological methods,&gt;&lt;(Liste)the assessment of laboratory data.&gt;</v>
          </cell>
          <cell r="R167" t="str">
            <v>D</v>
          </cell>
          <cell r="T167">
            <v>40637</v>
          </cell>
          <cell r="U167">
            <v>40637</v>
          </cell>
          <cell r="W167" t="str">
            <v>Labor und Diagnostik</v>
          </cell>
          <cell r="Y167" t="str">
            <v>Labor und Diagnostik</v>
          </cell>
        </row>
        <row r="168">
          <cell r="E168" t="str">
            <v>NA 176-08-08 AA</v>
          </cell>
          <cell r="F168" t="str">
            <v>AA</v>
          </cell>
          <cell r="G168" t="str">
            <v>B</v>
          </cell>
          <cell r="H168" t="str">
            <v>B_HEM</v>
          </cell>
          <cell r="I168" t="str">
            <v>Qualitätsmanagement in medizinischen Laboratorien</v>
          </cell>
          <cell r="J168" t="str">
            <v>Quality management in medical laboratories</v>
          </cell>
          <cell r="L168" t="str">
            <v>Der Arbeitsauschuss ist zuständig für die Normung und Standardisierung&lt;(Liste)von Referenzmessverfahren der verschiedenen labormedizinischen Bereiche;&gt;&lt;(Liste)auf dem Gebiet der Qualität und Kompetenz in medizinischen Laboratorien;&gt;&lt;(Liste)von Medizinprodukten für die In-vitro-Diagnose.&gt;</v>
          </cell>
          <cell r="M168" t="str">
            <v>The working committee is responsible for standardization in the field of quality and competence in medical laboratories.</v>
          </cell>
          <cell r="R168" t="str">
            <v>A</v>
          </cell>
          <cell r="T168">
            <v>43654</v>
          </cell>
          <cell r="U168">
            <v>43654</v>
          </cell>
          <cell r="W168" t="str">
            <v>Labor und Diagnostik</v>
          </cell>
          <cell r="X168" t="str">
            <v>Qualitätsmanagement und allgemeine Aspekte</v>
          </cell>
          <cell r="Y168" t="str">
            <v>Labor und Diagnostik</v>
          </cell>
          <cell r="Z168" t="str">
            <v>Qualitätsmanagement und allgemeine Aspekte</v>
          </cell>
        </row>
        <row r="169">
          <cell r="E169" t="str">
            <v>NA 176-09-01 AA</v>
          </cell>
          <cell r="F169" t="str">
            <v>AA</v>
          </cell>
          <cell r="G169" t="str">
            <v>B</v>
          </cell>
          <cell r="H169" t="str">
            <v>B_KRL</v>
          </cell>
          <cell r="I169" t="str">
            <v>Biotechnik</v>
          </cell>
          <cell r="J169" t="str">
            <v>Biotechnology</v>
          </cell>
          <cell r="R169" t="str">
            <v>D</v>
          </cell>
          <cell r="W169" t="str">
            <v>Biotechnologie und Nanotechnologie</v>
          </cell>
          <cell r="Y169" t="str">
            <v>Biotechnologie und Nanotechnologie</v>
          </cell>
        </row>
        <row r="170">
          <cell r="E170" t="str">
            <v>NA 176-09-02 AA</v>
          </cell>
          <cell r="F170" t="str">
            <v>AA</v>
          </cell>
          <cell r="G170" t="str">
            <v>B</v>
          </cell>
          <cell r="H170" t="str">
            <v>B_KRL</v>
          </cell>
          <cell r="I170" t="str">
            <v>Biotechnologie</v>
          </cell>
          <cell r="J170" t="str">
            <v>Biotechnology</v>
          </cell>
          <cell r="K170" t="str">
            <v>Biotechnologie</v>
          </cell>
          <cell r="R170" t="str">
            <v>A</v>
          </cell>
          <cell r="T170">
            <v>44132</v>
          </cell>
          <cell r="U170" t="str">
            <v>2020-10-28,2020-04-30,2019-11-22,2019-07-11,2018-06-25,2018-05-25,2018-01-26,2015-10-05,2015-05-05,2015-03-30,2014-03-13</v>
          </cell>
          <cell r="W170" t="str">
            <v>Biotechnologie und Nanotechnologie</v>
          </cell>
          <cell r="Y170" t="str">
            <v>Biotechnologie und Nanotechnologie</v>
          </cell>
        </row>
        <row r="171">
          <cell r="E171" t="str">
            <v>NA 176-09-02-02 AK</v>
          </cell>
          <cell r="F171" t="str">
            <v>AK</v>
          </cell>
          <cell r="G171" t="str">
            <v>B</v>
          </cell>
          <cell r="H171" t="str">
            <v>B_KRL</v>
          </cell>
          <cell r="I171" t="str">
            <v>Biobanken/Bioressourcen</v>
          </cell>
          <cell r="J171" t="str">
            <v>Biobanks/Bioresources</v>
          </cell>
          <cell r="R171" t="str">
            <v>A</v>
          </cell>
          <cell r="T171" t="str">
            <v>2020-07-14,</v>
          </cell>
          <cell r="U171" t="str">
            <v>2020-07-14,2020-03-23,2019-11-18,2019-07-01,2018-02-16,2015-09-25,2015-06-01,2015-03-27,2014-11-21,2014-06-25</v>
          </cell>
          <cell r="W171" t="str">
            <v>Biotechnologie und Nanotechnologie</v>
          </cell>
          <cell r="Y171" t="str">
            <v>Biotechnologie und Nanotechnologie</v>
          </cell>
        </row>
        <row r="172">
          <cell r="E172" t="str">
            <v>NA 176-09-03 AA</v>
          </cell>
          <cell r="F172" t="str">
            <v>AK</v>
          </cell>
          <cell r="G172" t="str">
            <v>B</v>
          </cell>
          <cell r="H172" t="str">
            <v>B_KRL</v>
          </cell>
          <cell r="I172" t="str">
            <v>Analytische Methoden</v>
          </cell>
          <cell r="J172" t="str">
            <v>Analytical methods</v>
          </cell>
          <cell r="R172" t="str">
            <v>D</v>
          </cell>
          <cell r="T172">
            <v>42271</v>
          </cell>
          <cell r="U172" t="str">
            <v>2015-09-24,2015-03-17,2014-11-17,2014-07-09</v>
          </cell>
          <cell r="W172" t="str">
            <v>Biotechnologie und Nanotechnologie</v>
          </cell>
          <cell r="Y172" t="str">
            <v>Biotechnologie und Nanotechnologie</v>
          </cell>
        </row>
        <row r="173">
          <cell r="E173" t="str">
            <v>NA 080</v>
          </cell>
          <cell r="F173" t="str">
            <v>NA</v>
          </cell>
          <cell r="G173" t="str">
            <v>P</v>
          </cell>
          <cell r="H173" t="str">
            <v>P_BKE</v>
          </cell>
          <cell r="I173" t="str">
            <v>DIN-Normenausschuss Radiologie (NAR)</v>
          </cell>
          <cell r="J173" t="str">
            <v>DIN Standards Committee Radiology</v>
          </cell>
          <cell r="R173" t="str">
            <v>A</v>
          </cell>
          <cell r="S173" t="str">
            <v>1951-01</v>
          </cell>
          <cell r="W173" t="str">
            <v>Radiologie</v>
          </cell>
          <cell r="Y173" t="str">
            <v>Radiologie</v>
          </cell>
        </row>
        <row r="174">
          <cell r="E174" t="str">
            <v>NA 080 BR</v>
          </cell>
          <cell r="F174" t="str">
            <v>BR</v>
          </cell>
          <cell r="G174" t="str">
            <v>P</v>
          </cell>
          <cell r="H174" t="str">
            <v>P_BKE</v>
          </cell>
          <cell r="I174" t="str">
            <v>Beirat des DIN-Normenausschusses Radiologie (NAR)</v>
          </cell>
          <cell r="J174" t="str">
            <v>Advisory Council of DIN Standards Committee Radiology</v>
          </cell>
          <cell r="R174" t="str">
            <v>A</v>
          </cell>
          <cell r="W174" t="str">
            <v>Radiologie</v>
          </cell>
          <cell r="Y174" t="str">
            <v>Radiologie</v>
          </cell>
        </row>
        <row r="175">
          <cell r="E175" t="str">
            <v>NA 080 BR-01 SO</v>
          </cell>
          <cell r="F175" t="str">
            <v>SO</v>
          </cell>
          <cell r="G175" t="str">
            <v>P</v>
          </cell>
          <cell r="H175" t="str">
            <v>P_BKE</v>
          </cell>
          <cell r="I175" t="str">
            <v>Vorstand des DIN-Normenausschusses Radiologie (NAR)</v>
          </cell>
          <cell r="J175" t="str">
            <v>Board of Radiology DIN Standards Committee</v>
          </cell>
          <cell r="R175" t="str">
            <v>A</v>
          </cell>
          <cell r="W175" t="str">
            <v>Radiologie</v>
          </cell>
          <cell r="Y175" t="str">
            <v>Radiologie</v>
          </cell>
        </row>
        <row r="176">
          <cell r="E176" t="str">
            <v>NA 080-00-01 AA</v>
          </cell>
          <cell r="F176" t="str">
            <v>AA</v>
          </cell>
          <cell r="G176" t="str">
            <v>B</v>
          </cell>
          <cell r="H176" t="str">
            <v>B_PEB</v>
          </cell>
          <cell r="I176" t="str">
            <v>Dosimetrie</v>
          </cell>
          <cell r="J176" t="str">
            <v>Dosimetry</v>
          </cell>
          <cell r="L176" t="str">
            <v>Normen für die Dosimetrie in Strahlentherapie, Strahlenschutz und Radiologischer Diagnostik. Eingeschlossen sind auch daraus abgeleitete Themen, beispielsweise die nichtinvasive Messung der Röntgenröhrenspannung auf der Basis von Dosismessungen.</v>
          </cell>
          <cell r="R176" t="str">
            <v>A</v>
          </cell>
          <cell r="T176">
            <v>43916</v>
          </cell>
          <cell r="U176">
            <v>43916</v>
          </cell>
          <cell r="W176" t="str">
            <v>Radiologie</v>
          </cell>
          <cell r="Y176" t="str">
            <v>Radiologie</v>
          </cell>
        </row>
        <row r="177">
          <cell r="E177" t="str">
            <v>NA 080-00-02 AA</v>
          </cell>
          <cell r="F177" t="str">
            <v>AA</v>
          </cell>
          <cell r="G177" t="str">
            <v>B</v>
          </cell>
          <cell r="H177" t="str">
            <v>B_PEB</v>
          </cell>
          <cell r="I177" t="str">
            <v>Strahlenschutz</v>
          </cell>
          <cell r="J177" t="str">
            <v>Radiation protection</v>
          </cell>
          <cell r="L177" t="str">
            <v>Normen zum Thema Strahlenschutz. Strahlenschutz bedeutet in diesem Zusammenhang Schutz von Patienten, Anwendern und Dritten vor Strahlen in der Medizin.</v>
          </cell>
          <cell r="R177" t="str">
            <v>A</v>
          </cell>
          <cell r="T177">
            <v>43914</v>
          </cell>
          <cell r="U177">
            <v>43914</v>
          </cell>
          <cell r="W177" t="str">
            <v>Radiologie</v>
          </cell>
          <cell r="Y177" t="str">
            <v>Radiologie</v>
          </cell>
        </row>
        <row r="178">
          <cell r="E178" t="str">
            <v>NA 080-00-03 AA</v>
          </cell>
          <cell r="F178" t="str">
            <v>AA</v>
          </cell>
          <cell r="G178" t="str">
            <v>B</v>
          </cell>
          <cell r="H178" t="str">
            <v>B_PEB</v>
          </cell>
          <cell r="I178" t="str">
            <v>Nuklearmedizin</v>
          </cell>
          <cell r="J178" t="str">
            <v>Nuclear medicine</v>
          </cell>
          <cell r="L178" t="str">
            <v>Normen im Zusammenhang mit Fragen der Leistung und Qualitätssicherung von Meßgeräten für die nuklearmedizinische Diagnostik, wie bildgebende Systeme (Gammakameras, Emissionstomographen), Meßsysteme zur Messung der Körperaktivität und Aktivitätsmeßgeräte.</v>
          </cell>
          <cell r="R178" t="str">
            <v>A</v>
          </cell>
          <cell r="T178">
            <v>43965</v>
          </cell>
          <cell r="U178">
            <v>43965</v>
          </cell>
          <cell r="W178" t="str">
            <v>Radiologie</v>
          </cell>
          <cell r="Y178" t="str">
            <v>Radiologie</v>
          </cell>
        </row>
        <row r="179">
          <cell r="E179" t="str">
            <v>NA 080-00-04 AA</v>
          </cell>
          <cell r="F179" t="str">
            <v>AA</v>
          </cell>
          <cell r="G179" t="str">
            <v>B</v>
          </cell>
          <cell r="H179" t="str">
            <v>B_PEB</v>
          </cell>
          <cell r="I179" t="str">
            <v>Informationsverarbeitung</v>
          </cell>
          <cell r="J179" t="str">
            <v>Information processing</v>
          </cell>
          <cell r="L179" t="str">
            <v>Normen für Geräte, Komponenten und Zubehör für diagnostische Röntgeneinrichtungen, für die Identifizierung und Kennzeichnung von Bildaufzeichnungen, die Archivierung digitaler Bildinformationen sowie für die Magnetresonanztomographie.</v>
          </cell>
          <cell r="R179" t="str">
            <v>A</v>
          </cell>
          <cell r="T179">
            <v>43872</v>
          </cell>
          <cell r="U179">
            <v>43872</v>
          </cell>
          <cell r="W179" t="str">
            <v>Radiologie</v>
          </cell>
          <cell r="X179" t="str">
            <v>Medizinische Informatik</v>
          </cell>
          <cell r="Y179" t="str">
            <v>Radiologie</v>
          </cell>
          <cell r="Z179" t="str">
            <v>Medizinische Informatik</v>
          </cell>
        </row>
        <row r="180">
          <cell r="E180" t="str">
            <v>NA 080-00-05 AA</v>
          </cell>
          <cell r="F180" t="str">
            <v>AA</v>
          </cell>
          <cell r="G180" t="str">
            <v>B</v>
          </cell>
          <cell r="H180" t="str">
            <v>B_PEB</v>
          </cell>
          <cell r="I180" t="str">
            <v>Strahlentherapie</v>
          </cell>
          <cell r="J180" t="str">
            <v>Radiotherapy</v>
          </cell>
          <cell r="L180" t="str">
            <v>Normen bezüglich der Leistung und der Sicherheit medizinischer Einrichtungen zur Anwendung hochenergetischer ionisierender Strahlung in der Strahlentherapie sowie für die dazu erforderlichen Hilfsgeräte, wie beispielsweise Simulatoren.</v>
          </cell>
          <cell r="R180" t="str">
            <v>A</v>
          </cell>
          <cell r="W180" t="str">
            <v>Radiologie</v>
          </cell>
          <cell r="X180" t="str">
            <v>Qualitätsmanagement und allgemeine Aspekte</v>
          </cell>
          <cell r="Y180" t="str">
            <v>Radiologie</v>
          </cell>
          <cell r="Z180" t="str">
            <v>Qualitätsmanagement und allgemeine Aspekte</v>
          </cell>
        </row>
        <row r="181">
          <cell r="E181" t="str">
            <v>NA 080-00-06 AA</v>
          </cell>
          <cell r="F181" t="str">
            <v>AA</v>
          </cell>
          <cell r="G181" t="str">
            <v>B</v>
          </cell>
          <cell r="H181" t="str">
            <v>B_PEB</v>
          </cell>
          <cell r="I181" t="str">
            <v>Bildgebende Systeme</v>
          </cell>
          <cell r="J181" t="str">
            <v>Image acquisition systems</v>
          </cell>
          <cell r="L181" t="str">
            <v>Normen für bildgebende Systeme (analog und digital), Filmverarbeitung einschließlich Sensitometrie, Sicherung der Bildqualität durch Abnahmeprüfung und Konstanzprüfung, Computertomographie sowie für die Anwendung des Ultraschalls in der Radiologie.</v>
          </cell>
          <cell r="R181" t="str">
            <v>A</v>
          </cell>
          <cell r="W181" t="str">
            <v>Radiologie</v>
          </cell>
          <cell r="Y181" t="str">
            <v>Radiologie</v>
          </cell>
        </row>
        <row r="182">
          <cell r="E182" t="str">
            <v>NA 080-00-08 AA</v>
          </cell>
          <cell r="F182" t="str">
            <v>AA</v>
          </cell>
          <cell r="G182" t="str">
            <v>B</v>
          </cell>
          <cell r="H182" t="str">
            <v>B_PEB</v>
          </cell>
          <cell r="I182" t="str">
            <v>Magnetresonanzverfahren</v>
          </cell>
          <cell r="J182" t="str">
            <v>Magnetic resonance procedures</v>
          </cell>
          <cell r="L182" t="str">
            <v>Normung im Bereich Magnetresonanz für die Medizin. Das Arbeitsgebiet umfasst Normen für Magnetresonanzgeräte und deren Komponenten, Prozessabläufe bei der Anwendung dieser Geräte und des Zubehörs in der Medizin sowie die Terminologie des Fachgebietes. Der Arbeitsausschuss leistet einen Beitrag zur Normung auf dem Gebiet des Schutzes von Personen vor der Wirkung von Magnetfeldern.</v>
          </cell>
          <cell r="R182" t="str">
            <v>A</v>
          </cell>
          <cell r="W182" t="str">
            <v>Radiologie</v>
          </cell>
          <cell r="Y182" t="str">
            <v>Radiologie</v>
          </cell>
        </row>
        <row r="183">
          <cell r="E183" t="str">
            <v>NA 080-00-11 GA</v>
          </cell>
          <cell r="F183" t="str">
            <v>GA</v>
          </cell>
          <cell r="G183" t="str">
            <v>B</v>
          </cell>
          <cell r="H183" t="str">
            <v>B_PEB</v>
          </cell>
          <cell r="I183" t="str">
            <v>Gemeinschaftsarbeitsausschuss NAR/DKE: Dosimetrie</v>
          </cell>
          <cell r="J183" t="str">
            <v>Joint working committee NAR/DKE: Dosimetry</v>
          </cell>
          <cell r="R183" t="str">
            <v>A</v>
          </cell>
          <cell r="W183" t="str">
            <v>Radiologie</v>
          </cell>
          <cell r="Y183" t="str">
            <v>Radiologie</v>
          </cell>
        </row>
        <row r="184">
          <cell r="E184" t="str">
            <v>NA 080-00-12 GA</v>
          </cell>
          <cell r="F184" t="str">
            <v>GA</v>
          </cell>
          <cell r="G184" t="str">
            <v>B</v>
          </cell>
          <cell r="H184" t="str">
            <v>B_PEB</v>
          </cell>
          <cell r="I184" t="str">
            <v>Gemeinschaftsarbeitsausschuss NAR/DKE: Strahlenschutz</v>
          </cell>
          <cell r="J184" t="str">
            <v>Joint working committee NAR/DKE: Radiation protection</v>
          </cell>
          <cell r="R184" t="str">
            <v>A</v>
          </cell>
          <cell r="W184" t="str">
            <v>Radiologie</v>
          </cell>
          <cell r="Y184" t="str">
            <v>Radiologie</v>
          </cell>
        </row>
        <row r="185">
          <cell r="E185" t="str">
            <v>NA 080-00-13 GA</v>
          </cell>
          <cell r="F185" t="str">
            <v>GA</v>
          </cell>
          <cell r="G185" t="str">
            <v>B</v>
          </cell>
          <cell r="H185" t="str">
            <v>B_PEB</v>
          </cell>
          <cell r="I185" t="str">
            <v>Gemeinschaftsarbeitsausschuss NAR/DKE: Nuklearmedizin</v>
          </cell>
          <cell r="J185" t="str">
            <v>Joint working committee NAR/DKE: Nuclear medicine</v>
          </cell>
          <cell r="R185" t="str">
            <v>A</v>
          </cell>
          <cell r="W185" t="str">
            <v>Radiologie</v>
          </cell>
          <cell r="Y185" t="str">
            <v>Radiologie</v>
          </cell>
        </row>
        <row r="186">
          <cell r="E186" t="str">
            <v>NA 080-00-14 GA</v>
          </cell>
          <cell r="F186" t="str">
            <v>GA</v>
          </cell>
          <cell r="G186" t="str">
            <v>B</v>
          </cell>
          <cell r="H186" t="str">
            <v>B_PEB</v>
          </cell>
          <cell r="I186" t="str">
            <v>Gemeinschaftsarbeitsausschuss NAR/DKE: Informationsverarbeitung</v>
          </cell>
          <cell r="J186" t="str">
            <v>Joint working committee NAR/DKE: Information processing</v>
          </cell>
          <cell r="R186" t="str">
            <v>A</v>
          </cell>
          <cell r="W186" t="str">
            <v>Radiologie</v>
          </cell>
          <cell r="Y186" t="str">
            <v>Radiologie</v>
          </cell>
        </row>
        <row r="187">
          <cell r="E187" t="str">
            <v>NA 080-00-15 GA</v>
          </cell>
          <cell r="F187" t="str">
            <v>GA</v>
          </cell>
          <cell r="G187" t="str">
            <v>B</v>
          </cell>
          <cell r="H187" t="str">
            <v>B_PEB</v>
          </cell>
          <cell r="I187" t="str">
            <v>Gemeinschaftsarbeitsausschuss NAR/DKE: Strahlentherapie</v>
          </cell>
          <cell r="J187" t="str">
            <v>Joint working committee NAR/DKE: Radiotherapy</v>
          </cell>
          <cell r="R187" t="str">
            <v>A</v>
          </cell>
          <cell r="W187" t="str">
            <v>Radiologie</v>
          </cell>
          <cell r="Y187" t="str">
            <v>Radiologie</v>
          </cell>
        </row>
        <row r="188">
          <cell r="E188" t="str">
            <v>NA 080-00-16 GA</v>
          </cell>
          <cell r="F188" t="str">
            <v>GA</v>
          </cell>
          <cell r="G188" t="str">
            <v>B</v>
          </cell>
          <cell r="H188" t="str">
            <v>B_PEB</v>
          </cell>
          <cell r="I188" t="str">
            <v>Gemeinschaftsarbeitsausschuss NAR/DKE: Bildgebende Systeme</v>
          </cell>
          <cell r="J188" t="str">
            <v>Joint working committee NAR/DKE: Image acquisition systems</v>
          </cell>
          <cell r="R188" t="str">
            <v>A</v>
          </cell>
          <cell r="W188" t="str">
            <v>Radiologie</v>
          </cell>
          <cell r="Y188" t="str">
            <v>Radiologie</v>
          </cell>
        </row>
        <row r="189">
          <cell r="E189" t="str">
            <v>NA 080-00-16-01 AK</v>
          </cell>
          <cell r="F189" t="str">
            <v>AK</v>
          </cell>
          <cell r="G189" t="str">
            <v>B</v>
          </cell>
          <cell r="H189" t="str">
            <v>B_PEB</v>
          </cell>
          <cell r="I189" t="str">
            <v>Protokolle intern</v>
          </cell>
          <cell r="J189" t="str">
            <v>Internal protocols</v>
          </cell>
          <cell r="R189" t="str">
            <v>A</v>
          </cell>
          <cell r="W189" t="str">
            <v>Radiologie</v>
          </cell>
          <cell r="Y189" t="str">
            <v>Radiologie</v>
          </cell>
        </row>
        <row r="190">
          <cell r="E190" t="str">
            <v>NA 080-00-18 GA</v>
          </cell>
          <cell r="F190" t="str">
            <v>GA</v>
          </cell>
          <cell r="G190" t="str">
            <v>B</v>
          </cell>
          <cell r="H190" t="str">
            <v>B_PEB</v>
          </cell>
          <cell r="I190" t="str">
            <v>Gemeinschaftsarbeitsausschuss NAR/DKE: Magnetresonanzverfahren</v>
          </cell>
          <cell r="J190" t="str">
            <v>Joint working committee NAR/DKE: Magnetic resonance procedures</v>
          </cell>
          <cell r="R190" t="str">
            <v>A</v>
          </cell>
          <cell r="W190" t="str">
            <v>Radiologie</v>
          </cell>
          <cell r="Y190" t="str">
            <v>Radiologie</v>
          </cell>
        </row>
        <row r="191">
          <cell r="E191" t="str">
            <v>NA 023-00-02 GA</v>
          </cell>
          <cell r="W191" t="str">
            <v>Hilfsmittel</v>
          </cell>
          <cell r="Y191" t="str">
            <v>Hilfsmittel</v>
          </cell>
        </row>
        <row r="192">
          <cell r="E192" t="str">
            <v>NA 041-02-21 AA</v>
          </cell>
          <cell r="W192" t="str">
            <v>Sterilisation, Desinfektion und Aufbereitung</v>
          </cell>
          <cell r="Y192" t="str">
            <v>Sterilisation, Desinfektion und Aufbereitung</v>
          </cell>
        </row>
        <row r="193">
          <cell r="E193" t="str">
            <v>NA 041-02-53 AA</v>
          </cell>
          <cell r="W193" t="str">
            <v>Sterilisation, Desinfektion und Aufbereitung</v>
          </cell>
          <cell r="Y193" t="str">
            <v>Sterilisation, Desinfektion und Aufbereitung</v>
          </cell>
        </row>
        <row r="194">
          <cell r="E194" t="str">
            <v>NA 055</v>
          </cell>
          <cell r="I194" t="str">
            <v>Laborgeräte und Laboreinrichtungen</v>
          </cell>
          <cell r="W194" t="str">
            <v>Labor und Diagnostik</v>
          </cell>
          <cell r="Y194" t="str">
            <v>Labor und Diagnostik</v>
          </cell>
        </row>
        <row r="195">
          <cell r="E195" t="str">
            <v>NA 062-08-17-03 UA</v>
          </cell>
          <cell r="W195" t="str">
            <v>Biotechnologie und Nanotechnologie</v>
          </cell>
          <cell r="Y195" t="str">
            <v>Biotechnologie und Nanotechnologie</v>
          </cell>
        </row>
        <row r="196">
          <cell r="E196" t="str">
            <v>NA 159 BR</v>
          </cell>
          <cell r="W196" t="str">
            <v>MANUELL</v>
          </cell>
          <cell r="Y196" t="str">
            <v>MANUELL</v>
          </cell>
        </row>
        <row r="197">
          <cell r="E197" t="str">
            <v>NA 176-01-09 AA (früher NA 159­-03-­02 AA)</v>
          </cell>
          <cell r="I197" t="str">
            <v>Traditionelle Chinesische Medizin</v>
          </cell>
          <cell r="W197" t="str">
            <v>Produkte und Einrichtungen für das Gesundheitswesen</v>
          </cell>
          <cell r="X197" t="str">
            <v>Dienstleistungen</v>
          </cell>
          <cell r="Y197" t="str">
            <v>Produkte und Einrichtungen für das Gesundheitswesen</v>
          </cell>
          <cell r="Z197" t="str">
            <v>Dienstleistungen</v>
          </cell>
        </row>
        <row r="198">
          <cell r="E198" t="str">
            <v xml:space="preserve">NA 159-03-03 AA </v>
          </cell>
          <cell r="F198" t="str">
            <v xml:space="preserve">Name Leistungen in der plastisch-ästhetischen Chirurgie </v>
          </cell>
          <cell r="I198" t="str">
            <v>Leistungen in der plastisch-ästhetischen Chirurgie</v>
          </cell>
          <cell r="W198" t="str">
            <v>Dienstleistungen</v>
          </cell>
          <cell r="Y198" t="str">
            <v>Dienstleistungen (im Gesundheitssektor)</v>
          </cell>
        </row>
        <row r="199">
          <cell r="E199" t="str">
            <v xml:space="preserve">NA 159-03-04 AA </v>
          </cell>
          <cell r="F199" t="str">
            <v xml:space="preserve">Name Qualitätskriterien in der Osteopathie </v>
          </cell>
          <cell r="I199" t="str">
            <v>Qualitätskriterien in der Osteopathie</v>
          </cell>
          <cell r="W199" t="str">
            <v>Dienstleistungen</v>
          </cell>
          <cell r="Y199" t="str">
            <v>Dienstleistungen (im Gesundheitssektor)</v>
          </cell>
        </row>
        <row r="200">
          <cell r="E200" t="str">
            <v xml:space="preserve">NA 159-03-05 AA </v>
          </cell>
          <cell r="F200" t="str">
            <v xml:space="preserve">Name Qualitätsanforderungen an externe AAL-Dienstleistungen </v>
          </cell>
          <cell r="I200" t="str">
            <v xml:space="preserve">Qualitätsanforderungen an externe AAL-Dienstleistungen </v>
          </cell>
          <cell r="W200" t="str">
            <v>Dienstleistungen</v>
          </cell>
          <cell r="Y200" t="str">
            <v>Dienstleistungen (im Gesundheitssektor)</v>
          </cell>
        </row>
        <row r="201">
          <cell r="E201" t="str">
            <v>NA 159-08-02 AA</v>
          </cell>
          <cell r="I201" t="str">
            <v xml:space="preserve">Betreutes Wohnen </v>
          </cell>
          <cell r="W201" t="str">
            <v>Dienstleistungen</v>
          </cell>
          <cell r="Y201" t="str">
            <v>Dienstleistungen (im Gesundheitssektor)</v>
          </cell>
        </row>
        <row r="202">
          <cell r="E202" t="str">
            <v>NA 022 ((=DKE))</v>
          </cell>
          <cell r="W202" t="str">
            <v>Produkte und Einrichtungen für das Gesundheitswesen</v>
          </cell>
          <cell r="Y202" t="str">
            <v>Produkte und Einrichtungen für das Gesundheitswesen</v>
          </cell>
        </row>
        <row r="203">
          <cell r="E203" t="str">
            <v>BACKUP DKE-GREMIEN; FÜR KÜNFTIGE VERFEINERUNG</v>
          </cell>
        </row>
        <row r="204">
          <cell r="E204" t="str">
            <v>DKE/FB 8 Medizintechnik, Elektroakustik, Ultraschall, Laser</v>
          </cell>
        </row>
        <row r="205">
          <cell r="E205" t="str">
            <v>DKE/K 801    System Komitee AAL </v>
          </cell>
        </row>
        <row r="206">
          <cell r="E206" t="str">
            <v> DKE/K 802    Wearables </v>
          </cell>
        </row>
        <row r="207">
          <cell r="E207" t="str">
            <v> DKE/K 810    Elektrische Geräte in medizinischer Anwendung </v>
          </cell>
        </row>
        <row r="208">
          <cell r="E208" t="str">
            <v> DKE/K 811    Allgemeine Bestimmungen für elektrische Einrichtungen in medizinischer Anwendung </v>
          </cell>
        </row>
        <row r="209">
          <cell r="E209" t="str">
            <v>  DKE/UK 811.1     Überarbeitung und Anpassung der allgemeinen Bestimmungen</v>
          </cell>
        </row>
        <row r="210">
          <cell r="E210" t="str">
            <v> DKE/UK 811.2     Elektromagnetische Verträglichkeit medizinischer elektrischer Geräte und/oder Systeme</v>
          </cell>
        </row>
        <row r="211">
          <cell r="E211" t="str">
            <v>  DKE/UK 811.3     Sicherheit von medizinisch genutzten Geräten/Systemen/Einrichtungen in der vernetzten Anwendung</v>
          </cell>
        </row>
        <row r="212">
          <cell r="E212" t="str">
            <v>  DKE/UK 811.4     Ergonomie, Gebrauchstauglichkeit, Gebrauchsanweisung</v>
          </cell>
        </row>
        <row r="213">
          <cell r="E213" t="str">
            <v>DKE/K 812    Elektromedizinische Geräte </v>
          </cell>
        </row>
        <row r="214">
          <cell r="E214" t="str">
            <v>  DKE/GUK 812.5     Aktiv betriebene Implantate (= Implantate und chirurgische Instrumente)</v>
          </cell>
        </row>
        <row r="215">
          <cell r="E215" t="str">
            <v>  DKE/GUK 812.6     Apparate für extrakorporale Zirkulations- und Infusionstechnik</v>
          </cell>
        </row>
        <row r="216">
          <cell r="E216" t="str">
            <v> DKE/UK 812.1     Diagnostik</v>
          </cell>
        </row>
        <row r="217">
          <cell r="E217" t="str">
            <v>  DKE/UK 812.10     Allgemeine Signalanlagen und Signalgeräte</v>
          </cell>
        </row>
        <row r="218">
          <cell r="E218" t="str">
            <v>  DKE/UK 812.2     Therapie, Chirurgie</v>
          </cell>
        </row>
        <row r="219">
          <cell r="E219" t="str">
            <v>  DKE/UK 812.3     Inhalationsnarkose- und Beatmungsgeräte</v>
          </cell>
        </row>
        <row r="220">
          <cell r="E220" t="str">
            <v>  DKE/UK 812.4     Elektrooptische Geräte</v>
          </cell>
        </row>
        <row r="221">
          <cell r="E221" t="str">
            <v>  DKE/UK 812.7     Medizinische Geräte in der Pädiatrie</v>
          </cell>
        </row>
        <row r="222">
          <cell r="E222" t="str">
            <v>  DKE/UK 812.8     Medizinische Versorgungseinheiten</v>
          </cell>
        </row>
        <row r="223">
          <cell r="E223" t="str">
            <v>  DKE/UK 812.9     Patientenlagerungseinrichtungen</v>
          </cell>
        </row>
        <row r="224">
          <cell r="E224" t="str">
            <v>DKE/GK 813              Elektrische und mechanische Sicherheit in der radiologischen Technik </v>
          </cell>
        </row>
        <row r="225">
          <cell r="E225" t="str">
            <v> DKE/K 821    Elektroakustik </v>
          </cell>
        </row>
        <row r="226">
          <cell r="E226" t="str">
            <v>  DKE/GUK 821.2     Elektroakustische Messeinrichtungen (Schallmessgeräte)</v>
          </cell>
        </row>
        <row r="227">
          <cell r="E227" t="str">
            <v>  DKE/GUK 821.3     Medizinische Ultraschallgeräte</v>
          </cell>
        </row>
        <row r="228">
          <cell r="E228" t="str">
            <v>  DKE/GUK 821.6     Hörgeräte, Audiometer und Kuppler</v>
          </cell>
        </row>
        <row r="229">
          <cell r="E229" t="str">
            <v>DKE/GK 831              Leistungs-Ultraschallgeräte </v>
          </cell>
        </row>
        <row r="230">
          <cell r="E230" t="str">
            <v> DKE/GK 841              Optische Strahlungssicherheit und Lasereinrichtungen (weglassen)</v>
          </cell>
        </row>
        <row r="231">
          <cell r="E231" t="str">
            <v> DKE/GK 851              Aktivitätsmessgeräte für den Strahlenschutz (weglassen)</v>
          </cell>
        </row>
        <row r="232">
          <cell r="E232" t="str">
            <v> DKE/GK 852              Strahlenschutzdosimeter (weglassen)</v>
          </cell>
        </row>
      </sheetData>
      <sheetData sheetId="4"/>
      <sheetData sheetId="5"/>
      <sheetData sheetId="6"/>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7"/>
  <sheetViews>
    <sheetView topLeftCell="A12" zoomScale="90" zoomScaleNormal="90" workbookViewId="0">
      <selection activeCell="A48" sqref="A48"/>
    </sheetView>
  </sheetViews>
  <sheetFormatPr baseColWidth="10" defaultColWidth="11" defaultRowHeight="12.5" x14ac:dyDescent="0.25"/>
  <cols>
    <col min="1" max="16384" width="11" style="1"/>
  </cols>
  <sheetData>
    <row r="1" spans="1:3" ht="20" x14ac:dyDescent="0.4">
      <c r="A1" s="6" t="s">
        <v>28</v>
      </c>
    </row>
    <row r="3" spans="1:3" x14ac:dyDescent="0.25">
      <c r="A3" s="4" t="s">
        <v>53</v>
      </c>
    </row>
    <row r="4" spans="1:3" x14ac:dyDescent="0.25">
      <c r="A4" s="4"/>
    </row>
    <row r="5" spans="1:3" x14ac:dyDescent="0.25">
      <c r="A5" s="4" t="s">
        <v>29</v>
      </c>
    </row>
    <row r="6" spans="1:3" x14ac:dyDescent="0.25">
      <c r="A6" s="4" t="s">
        <v>47</v>
      </c>
    </row>
    <row r="7" spans="1:3" x14ac:dyDescent="0.25">
      <c r="A7" s="4"/>
    </row>
    <row r="8" spans="1:3" ht="13" x14ac:dyDescent="0.25">
      <c r="A8" s="7" t="s">
        <v>27</v>
      </c>
    </row>
    <row r="9" spans="1:3" x14ac:dyDescent="0.25">
      <c r="A9" s="4"/>
      <c r="B9" s="4"/>
      <c r="C9" s="4"/>
    </row>
    <row r="10" spans="1:3" x14ac:dyDescent="0.25">
      <c r="A10" s="4" t="s">
        <v>36</v>
      </c>
      <c r="B10" s="4" t="s">
        <v>30</v>
      </c>
      <c r="C10" s="4"/>
    </row>
    <row r="11" spans="1:3" x14ac:dyDescent="0.25">
      <c r="A11" s="4" t="s">
        <v>37</v>
      </c>
      <c r="B11" s="4" t="s">
        <v>31</v>
      </c>
      <c r="C11" s="4"/>
    </row>
    <row r="12" spans="1:3" x14ac:dyDescent="0.25">
      <c r="A12" s="4" t="s">
        <v>38</v>
      </c>
      <c r="B12" s="4" t="s">
        <v>32</v>
      </c>
      <c r="C12" s="4"/>
    </row>
    <row r="13" spans="1:3" x14ac:dyDescent="0.25">
      <c r="A13" s="4" t="s">
        <v>39</v>
      </c>
      <c r="B13" s="4" t="s">
        <v>56</v>
      </c>
      <c r="C13" s="4"/>
    </row>
    <row r="14" spans="1:3" x14ac:dyDescent="0.25">
      <c r="A14" s="4" t="s">
        <v>40</v>
      </c>
      <c r="B14" s="4" t="s">
        <v>33</v>
      </c>
      <c r="C14" s="4"/>
    </row>
    <row r="15" spans="1:3" x14ac:dyDescent="0.25">
      <c r="A15" s="4" t="s">
        <v>41</v>
      </c>
      <c r="B15" s="4" t="s">
        <v>34</v>
      </c>
      <c r="C15" s="4"/>
    </row>
    <row r="16" spans="1:3" x14ac:dyDescent="0.25">
      <c r="A16" s="4" t="s">
        <v>42</v>
      </c>
      <c r="B16" s="4" t="s">
        <v>35</v>
      </c>
      <c r="C16" s="4"/>
    </row>
    <row r="17" spans="1:3" x14ac:dyDescent="0.25">
      <c r="A17" s="4" t="s">
        <v>43</v>
      </c>
      <c r="B17" s="4" t="s">
        <v>54</v>
      </c>
      <c r="C17" s="4"/>
    </row>
    <row r="18" spans="1:3" x14ac:dyDescent="0.25">
      <c r="A18" s="4" t="s">
        <v>44</v>
      </c>
      <c r="B18" s="4" t="s">
        <v>46</v>
      </c>
      <c r="C18" s="4"/>
    </row>
    <row r="19" spans="1:3" x14ac:dyDescent="0.25">
      <c r="A19" s="4" t="s">
        <v>45</v>
      </c>
      <c r="B19" s="4" t="s">
        <v>55</v>
      </c>
    </row>
    <row r="20" spans="1:3" x14ac:dyDescent="0.25">
      <c r="A20" s="4"/>
      <c r="B20" s="4"/>
    </row>
    <row r="21" spans="1:3" x14ac:dyDescent="0.25">
      <c r="A21" s="4"/>
      <c r="B21" s="4"/>
    </row>
    <row r="22" spans="1:3" ht="13" x14ac:dyDescent="0.3">
      <c r="A22" s="3" t="s">
        <v>63</v>
      </c>
    </row>
    <row r="23" spans="1:3" ht="13" x14ac:dyDescent="0.3">
      <c r="A23" s="3"/>
    </row>
    <row r="24" spans="1:3" x14ac:dyDescent="0.25">
      <c r="A24" s="5" t="s">
        <v>48</v>
      </c>
      <c r="B24" s="4"/>
    </row>
    <row r="25" spans="1:3" x14ac:dyDescent="0.25">
      <c r="A25" s="1" t="s">
        <v>22</v>
      </c>
    </row>
    <row r="26" spans="1:3" x14ac:dyDescent="0.25">
      <c r="A26" s="1" t="s">
        <v>20</v>
      </c>
    </row>
    <row r="27" spans="1:3" x14ac:dyDescent="0.25">
      <c r="A27" s="1" t="s">
        <v>57</v>
      </c>
    </row>
    <row r="28" spans="1:3" x14ac:dyDescent="0.25">
      <c r="A28" s="1" t="s">
        <v>50</v>
      </c>
    </row>
    <row r="30" spans="1:3" x14ac:dyDescent="0.25">
      <c r="A30" s="5" t="s">
        <v>49</v>
      </c>
    </row>
    <row r="31" spans="1:3" x14ac:dyDescent="0.25">
      <c r="A31" s="1" t="s">
        <v>59</v>
      </c>
    </row>
    <row r="32" spans="1:3" x14ac:dyDescent="0.25">
      <c r="A32" s="1" t="s">
        <v>21</v>
      </c>
    </row>
    <row r="33" spans="1:1" x14ac:dyDescent="0.25">
      <c r="A33" s="1" t="s">
        <v>25</v>
      </c>
    </row>
    <row r="34" spans="1:1" x14ac:dyDescent="0.25">
      <c r="A34" s="1" t="s">
        <v>26</v>
      </c>
    </row>
    <row r="35" spans="1:1" x14ac:dyDescent="0.25">
      <c r="A35" s="1" t="s">
        <v>18</v>
      </c>
    </row>
    <row r="36" spans="1:1" x14ac:dyDescent="0.25">
      <c r="A36" s="1" t="s">
        <v>19</v>
      </c>
    </row>
    <row r="37" spans="1:1" x14ac:dyDescent="0.25">
      <c r="A37" s="1" t="s">
        <v>16</v>
      </c>
    </row>
    <row r="38" spans="1:1" x14ac:dyDescent="0.25">
      <c r="A38" s="1" t="s">
        <v>19</v>
      </c>
    </row>
    <row r="39" spans="1:1" x14ac:dyDescent="0.25">
      <c r="A39" s="1" t="s">
        <v>58</v>
      </c>
    </row>
    <row r="40" spans="1:1" x14ac:dyDescent="0.25">
      <c r="A40" s="1" t="s">
        <v>17</v>
      </c>
    </row>
    <row r="41" spans="1:1" x14ac:dyDescent="0.25">
      <c r="A41" s="2" t="s">
        <v>15</v>
      </c>
    </row>
    <row r="42" spans="1:1" x14ac:dyDescent="0.25">
      <c r="A42" s="1" t="s">
        <v>14</v>
      </c>
    </row>
    <row r="43" spans="1:1" x14ac:dyDescent="0.25">
      <c r="A43" s="2"/>
    </row>
    <row r="44" spans="1:1" x14ac:dyDescent="0.25">
      <c r="A44" s="4" t="s">
        <v>61</v>
      </c>
    </row>
    <row r="45" spans="1:1" x14ac:dyDescent="0.25">
      <c r="A45" s="4" t="s">
        <v>62</v>
      </c>
    </row>
    <row r="47" spans="1:1" x14ac:dyDescent="0.25">
      <c r="A47" s="8" t="s">
        <v>111</v>
      </c>
    </row>
  </sheetData>
  <sheetProtection sheet="1" objects="1" scenarios="1"/>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CDF13-CAB0-47BC-A12A-A8160A842E41}">
  <dimension ref="A1:J207"/>
  <sheetViews>
    <sheetView topLeftCell="E1" zoomScale="70" zoomScaleNormal="70" workbookViewId="0">
      <selection activeCell="H1" sqref="H1:J1048576"/>
    </sheetView>
  </sheetViews>
  <sheetFormatPr baseColWidth="10" defaultColWidth="11" defaultRowHeight="12.5" x14ac:dyDescent="0.25"/>
  <cols>
    <col min="1" max="1" width="6.9140625" style="9" customWidth="1"/>
    <col min="2" max="2" width="11.58203125" style="9" customWidth="1"/>
    <col min="3" max="3" width="22.5" style="9" customWidth="1"/>
    <col min="4" max="4" width="12.4140625" style="10" customWidth="1"/>
    <col min="5" max="5" width="116" style="9" customWidth="1"/>
    <col min="6" max="6" width="46.08203125" style="9" customWidth="1"/>
    <col min="7" max="7" width="48.58203125" style="9" customWidth="1"/>
    <col min="8" max="8" width="25.08203125" style="9" customWidth="1"/>
    <col min="9" max="9" width="75.4140625" style="9" customWidth="1"/>
    <col min="10" max="10" width="48.4140625" style="9" customWidth="1"/>
    <col min="11" max="16384" width="11" style="9"/>
  </cols>
  <sheetData>
    <row r="1" spans="1:10" ht="13" x14ac:dyDescent="0.3">
      <c r="A1" s="11" t="s">
        <v>13</v>
      </c>
      <c r="B1" s="11" t="s">
        <v>12</v>
      </c>
      <c r="C1" s="11" t="s">
        <v>11</v>
      </c>
      <c r="D1" s="12" t="s">
        <v>10</v>
      </c>
      <c r="E1" s="11" t="s">
        <v>9</v>
      </c>
      <c r="F1" s="11" t="s">
        <v>8</v>
      </c>
      <c r="G1" s="11" t="s">
        <v>7</v>
      </c>
      <c r="H1" s="11" t="s">
        <v>6</v>
      </c>
      <c r="I1" s="11" t="s">
        <v>51</v>
      </c>
      <c r="J1" s="11" t="s">
        <v>52</v>
      </c>
    </row>
    <row r="2" spans="1:10" s="1" customFormat="1" x14ac:dyDescent="0.25">
      <c r="A2" s="2" t="s">
        <v>4</v>
      </c>
      <c r="B2" s="2" t="s">
        <v>5</v>
      </c>
      <c r="C2" s="1" t="s">
        <v>112</v>
      </c>
      <c r="D2" s="2">
        <v>46082</v>
      </c>
      <c r="E2" s="1" t="s">
        <v>113</v>
      </c>
      <c r="F2" s="1" t="s">
        <v>114</v>
      </c>
      <c r="G2" s="1" t="s">
        <v>115</v>
      </c>
      <c r="H2" s="9" t="s">
        <v>116</v>
      </c>
      <c r="I2" s="1" t="s">
        <v>19</v>
      </c>
    </row>
    <row r="3" spans="1:10" s="1" customFormat="1" x14ac:dyDescent="0.25">
      <c r="A3" s="2" t="s">
        <v>4</v>
      </c>
      <c r="B3" s="2" t="s">
        <v>5</v>
      </c>
      <c r="C3" s="1" t="s">
        <v>117</v>
      </c>
      <c r="D3" s="2">
        <v>46054</v>
      </c>
      <c r="E3" s="1" t="s">
        <v>118</v>
      </c>
      <c r="F3" s="1" t="s">
        <v>119</v>
      </c>
      <c r="G3" s="1" t="s">
        <v>120</v>
      </c>
      <c r="H3" s="9" t="s">
        <v>116</v>
      </c>
      <c r="I3" s="1" t="s">
        <v>19</v>
      </c>
    </row>
    <row r="4" spans="1:10" s="1" customFormat="1" x14ac:dyDescent="0.25">
      <c r="A4" s="2" t="s">
        <v>4</v>
      </c>
      <c r="B4" s="2" t="s">
        <v>5</v>
      </c>
      <c r="C4" s="1" t="s">
        <v>121</v>
      </c>
      <c r="D4" s="2">
        <v>46023</v>
      </c>
      <c r="E4" s="1" t="s">
        <v>122</v>
      </c>
      <c r="F4" s="1" t="s">
        <v>123</v>
      </c>
      <c r="G4" s="1" t="s">
        <v>124</v>
      </c>
      <c r="H4" s="9" t="s">
        <v>125</v>
      </c>
      <c r="I4" s="1" t="s">
        <v>14</v>
      </c>
      <c r="J4" s="1" t="s">
        <v>16</v>
      </c>
    </row>
    <row r="5" spans="1:10" s="1" customFormat="1" x14ac:dyDescent="0.25">
      <c r="A5" s="2" t="s">
        <v>4</v>
      </c>
      <c r="B5" s="2" t="s">
        <v>5</v>
      </c>
      <c r="C5" s="1" t="s">
        <v>126</v>
      </c>
      <c r="D5" s="2">
        <v>46054</v>
      </c>
      <c r="E5" s="1" t="s">
        <v>127</v>
      </c>
      <c r="F5" s="1" t="s">
        <v>75</v>
      </c>
      <c r="G5" s="1" t="s">
        <v>75</v>
      </c>
      <c r="H5" s="9" t="s">
        <v>128</v>
      </c>
      <c r="I5" s="1" t="s">
        <v>14</v>
      </c>
      <c r="J5" s="1" t="s">
        <v>16</v>
      </c>
    </row>
    <row r="6" spans="1:10" s="1" customFormat="1" x14ac:dyDescent="0.25">
      <c r="A6" s="2" t="s">
        <v>4</v>
      </c>
      <c r="B6" s="2" t="s">
        <v>2</v>
      </c>
      <c r="C6" s="1" t="s">
        <v>129</v>
      </c>
      <c r="D6" s="2">
        <v>46082</v>
      </c>
      <c r="E6" s="1" t="s">
        <v>130</v>
      </c>
      <c r="F6" s="1" t="s">
        <v>131</v>
      </c>
      <c r="G6" s="1" t="s">
        <v>132</v>
      </c>
      <c r="H6" s="9" t="s">
        <v>133</v>
      </c>
      <c r="I6" s="1" t="s">
        <v>18</v>
      </c>
    </row>
    <row r="7" spans="1:10" s="1" customFormat="1" x14ac:dyDescent="0.25">
      <c r="A7" s="2" t="s">
        <v>4</v>
      </c>
      <c r="B7" s="2" t="s">
        <v>2</v>
      </c>
      <c r="C7" s="1" t="s">
        <v>134</v>
      </c>
      <c r="D7" s="2">
        <v>46082</v>
      </c>
      <c r="E7" s="1" t="s">
        <v>135</v>
      </c>
      <c r="F7" s="1" t="s">
        <v>136</v>
      </c>
      <c r="G7" s="1" t="s">
        <v>137</v>
      </c>
      <c r="H7" s="9" t="s">
        <v>133</v>
      </c>
      <c r="I7" s="1" t="s">
        <v>18</v>
      </c>
    </row>
    <row r="8" spans="1:10" s="1" customFormat="1" x14ac:dyDescent="0.25">
      <c r="A8" s="2" t="s">
        <v>4</v>
      </c>
      <c r="B8" s="2" t="s">
        <v>2</v>
      </c>
      <c r="C8" s="1" t="s">
        <v>138</v>
      </c>
      <c r="D8" s="2">
        <v>46054</v>
      </c>
      <c r="E8" s="1" t="s">
        <v>139</v>
      </c>
      <c r="F8" s="1" t="s">
        <v>140</v>
      </c>
      <c r="G8" s="1" t="s">
        <v>141</v>
      </c>
      <c r="H8" s="9" t="s">
        <v>142</v>
      </c>
      <c r="I8" s="1" t="s">
        <v>19</v>
      </c>
    </row>
    <row r="9" spans="1:10" s="1" customFormat="1" x14ac:dyDescent="0.25">
      <c r="A9" s="2" t="s">
        <v>4</v>
      </c>
      <c r="B9" s="2" t="s">
        <v>5</v>
      </c>
      <c r="C9" s="1" t="s">
        <v>143</v>
      </c>
      <c r="D9" s="2">
        <v>46054</v>
      </c>
      <c r="E9" s="1" t="s">
        <v>144</v>
      </c>
      <c r="F9" s="1" t="s">
        <v>75</v>
      </c>
      <c r="G9" s="1" t="s">
        <v>75</v>
      </c>
      <c r="H9" s="9" t="s">
        <v>142</v>
      </c>
      <c r="I9" s="1" t="s">
        <v>19</v>
      </c>
    </row>
    <row r="10" spans="1:10" s="1" customFormat="1" x14ac:dyDescent="0.25">
      <c r="A10" s="2" t="s">
        <v>4</v>
      </c>
      <c r="B10" s="2" t="s">
        <v>2</v>
      </c>
      <c r="C10" s="1" t="s">
        <v>145</v>
      </c>
      <c r="D10" s="2">
        <v>46054</v>
      </c>
      <c r="E10" s="1" t="s">
        <v>146</v>
      </c>
      <c r="F10" s="1" t="s">
        <v>147</v>
      </c>
      <c r="G10" s="1" t="s">
        <v>148</v>
      </c>
      <c r="H10" s="9" t="s">
        <v>149</v>
      </c>
      <c r="I10" s="1" t="s">
        <v>19</v>
      </c>
    </row>
    <row r="11" spans="1:10" s="1" customFormat="1" x14ac:dyDescent="0.25">
      <c r="A11" s="2" t="s">
        <v>4</v>
      </c>
      <c r="B11" s="2" t="s">
        <v>2</v>
      </c>
      <c r="C11" s="1" t="s">
        <v>150</v>
      </c>
      <c r="D11" s="2">
        <v>46054</v>
      </c>
      <c r="E11" s="1" t="s">
        <v>151</v>
      </c>
      <c r="F11" s="1" t="s">
        <v>152</v>
      </c>
      <c r="G11" s="1" t="s">
        <v>153</v>
      </c>
      <c r="H11" s="9" t="s">
        <v>149</v>
      </c>
      <c r="I11" s="1" t="s">
        <v>19</v>
      </c>
    </row>
    <row r="12" spans="1:10" s="1" customFormat="1" x14ac:dyDescent="0.25">
      <c r="A12" s="2" t="s">
        <v>4</v>
      </c>
      <c r="B12" s="2" t="s">
        <v>2</v>
      </c>
      <c r="C12" s="1" t="s">
        <v>154</v>
      </c>
      <c r="D12" s="2">
        <v>46023</v>
      </c>
      <c r="E12" s="1" t="s">
        <v>155</v>
      </c>
      <c r="F12" s="1" t="s">
        <v>156</v>
      </c>
      <c r="G12" s="1" t="s">
        <v>157</v>
      </c>
      <c r="H12" s="9" t="s">
        <v>158</v>
      </c>
      <c r="I12" s="1" t="s">
        <v>59</v>
      </c>
      <c r="J12" s="1" t="s">
        <v>18</v>
      </c>
    </row>
    <row r="13" spans="1:10" s="1" customFormat="1" x14ac:dyDescent="0.25">
      <c r="A13" s="2" t="s">
        <v>4</v>
      </c>
      <c r="B13" s="2" t="s">
        <v>2</v>
      </c>
      <c r="C13" s="1" t="s">
        <v>159</v>
      </c>
      <c r="D13" s="2">
        <v>46082</v>
      </c>
      <c r="E13" s="1" t="s">
        <v>160</v>
      </c>
      <c r="F13" s="1" t="s">
        <v>161</v>
      </c>
      <c r="G13" s="1" t="s">
        <v>162</v>
      </c>
      <c r="H13" s="9" t="s">
        <v>163</v>
      </c>
      <c r="I13" s="1" t="s">
        <v>24</v>
      </c>
    </row>
    <row r="14" spans="1:10" s="1" customFormat="1" x14ac:dyDescent="0.25">
      <c r="A14" s="2" t="s">
        <v>4</v>
      </c>
      <c r="B14" s="2" t="s">
        <v>5</v>
      </c>
      <c r="C14" s="1" t="s">
        <v>164</v>
      </c>
      <c r="D14" s="2">
        <v>46054</v>
      </c>
      <c r="E14" s="1" t="s">
        <v>165</v>
      </c>
      <c r="F14" s="1" t="s">
        <v>166</v>
      </c>
      <c r="G14" s="1" t="s">
        <v>167</v>
      </c>
      <c r="H14" s="9" t="s">
        <v>74</v>
      </c>
      <c r="I14" s="1" t="s">
        <v>24</v>
      </c>
    </row>
    <row r="15" spans="1:10" s="1" customFormat="1" x14ac:dyDescent="0.25">
      <c r="A15" s="2" t="s">
        <v>4</v>
      </c>
      <c r="B15" s="2" t="s">
        <v>5</v>
      </c>
      <c r="C15" s="1" t="s">
        <v>168</v>
      </c>
      <c r="D15" s="2">
        <v>46054</v>
      </c>
      <c r="E15" s="1" t="s">
        <v>169</v>
      </c>
      <c r="F15" s="1" t="s">
        <v>170</v>
      </c>
      <c r="G15" s="1" t="s">
        <v>171</v>
      </c>
      <c r="H15" s="9" t="s">
        <v>74</v>
      </c>
      <c r="I15" s="1" t="s">
        <v>24</v>
      </c>
    </row>
    <row r="16" spans="1:10" s="1" customFormat="1" x14ac:dyDescent="0.25">
      <c r="A16" s="2" t="s">
        <v>4</v>
      </c>
      <c r="B16" s="2" t="s">
        <v>5</v>
      </c>
      <c r="C16" s="1" t="s">
        <v>172</v>
      </c>
      <c r="D16" s="2">
        <v>46054</v>
      </c>
      <c r="E16" s="1" t="s">
        <v>173</v>
      </c>
      <c r="F16" s="1" t="s">
        <v>174</v>
      </c>
      <c r="G16" s="1" t="s">
        <v>175</v>
      </c>
      <c r="H16" s="9" t="s">
        <v>74</v>
      </c>
      <c r="I16" s="1" t="s">
        <v>24</v>
      </c>
    </row>
    <row r="17" spans="1:9" s="1" customFormat="1" x14ac:dyDescent="0.25">
      <c r="A17" s="2" t="s">
        <v>4</v>
      </c>
      <c r="B17" s="2" t="s">
        <v>5</v>
      </c>
      <c r="C17" s="1" t="s">
        <v>176</v>
      </c>
      <c r="D17" s="2">
        <v>46054</v>
      </c>
      <c r="E17" s="1" t="s">
        <v>177</v>
      </c>
      <c r="F17" s="1" t="s">
        <v>178</v>
      </c>
      <c r="G17" s="1" t="s">
        <v>179</v>
      </c>
      <c r="H17" s="9" t="s">
        <v>74</v>
      </c>
      <c r="I17" s="1" t="s">
        <v>24</v>
      </c>
    </row>
    <row r="18" spans="1:9" s="1" customFormat="1" x14ac:dyDescent="0.25">
      <c r="A18" s="2" t="s">
        <v>4</v>
      </c>
      <c r="B18" s="2" t="s">
        <v>2</v>
      </c>
      <c r="C18" s="1" t="s">
        <v>180</v>
      </c>
      <c r="D18" s="2">
        <v>46054</v>
      </c>
      <c r="E18" s="1" t="s">
        <v>181</v>
      </c>
      <c r="F18" s="1" t="s">
        <v>182</v>
      </c>
      <c r="G18" s="1" t="s">
        <v>183</v>
      </c>
      <c r="H18" s="9" t="s">
        <v>184</v>
      </c>
      <c r="I18" s="1" t="s">
        <v>17</v>
      </c>
    </row>
    <row r="19" spans="1:9" s="1" customFormat="1" x14ac:dyDescent="0.25">
      <c r="A19" s="2" t="s">
        <v>4</v>
      </c>
      <c r="B19" s="2" t="s">
        <v>2</v>
      </c>
      <c r="C19" s="1" t="s">
        <v>185</v>
      </c>
      <c r="D19" s="2">
        <v>46082</v>
      </c>
      <c r="E19" s="1" t="s">
        <v>186</v>
      </c>
      <c r="F19" s="1" t="s">
        <v>187</v>
      </c>
      <c r="G19" s="1" t="s">
        <v>188</v>
      </c>
      <c r="H19" s="9" t="s">
        <v>189</v>
      </c>
      <c r="I19" s="1" t="s">
        <v>17</v>
      </c>
    </row>
    <row r="20" spans="1:9" s="1" customFormat="1" x14ac:dyDescent="0.25">
      <c r="A20" s="2" t="s">
        <v>4</v>
      </c>
      <c r="B20" s="2" t="s">
        <v>2</v>
      </c>
      <c r="C20" s="1" t="s">
        <v>190</v>
      </c>
      <c r="D20" s="2">
        <v>46054</v>
      </c>
      <c r="E20" s="1" t="s">
        <v>191</v>
      </c>
      <c r="F20" s="1" t="s">
        <v>192</v>
      </c>
      <c r="G20" s="1" t="s">
        <v>193</v>
      </c>
      <c r="H20" s="9" t="s">
        <v>83</v>
      </c>
      <c r="I20" s="1" t="s">
        <v>17</v>
      </c>
    </row>
    <row r="21" spans="1:9" s="1" customFormat="1" x14ac:dyDescent="0.25">
      <c r="A21" s="2" t="s">
        <v>4</v>
      </c>
      <c r="B21" s="2" t="s">
        <v>5</v>
      </c>
      <c r="C21" s="1" t="s">
        <v>194</v>
      </c>
      <c r="D21" s="2">
        <v>46054</v>
      </c>
      <c r="E21" s="1" t="s">
        <v>195</v>
      </c>
      <c r="F21" s="1" t="s">
        <v>196</v>
      </c>
      <c r="G21" s="1" t="s">
        <v>75</v>
      </c>
      <c r="H21" s="9" t="s">
        <v>197</v>
      </c>
      <c r="I21" s="1" t="s">
        <v>17</v>
      </c>
    </row>
    <row r="22" spans="1:9" s="1" customFormat="1" x14ac:dyDescent="0.25">
      <c r="A22" s="2" t="s">
        <v>4</v>
      </c>
      <c r="B22" s="2" t="s">
        <v>5</v>
      </c>
      <c r="C22" s="1" t="s">
        <v>198</v>
      </c>
      <c r="D22" s="2">
        <v>46054</v>
      </c>
      <c r="E22" s="1" t="s">
        <v>199</v>
      </c>
      <c r="F22" s="1" t="s">
        <v>75</v>
      </c>
      <c r="G22" s="1" t="s">
        <v>75</v>
      </c>
      <c r="H22" s="9" t="s">
        <v>197</v>
      </c>
      <c r="I22" s="1" t="s">
        <v>17</v>
      </c>
    </row>
    <row r="23" spans="1:9" s="1" customFormat="1" x14ac:dyDescent="0.25">
      <c r="A23" s="2" t="s">
        <v>4</v>
      </c>
      <c r="B23" s="2" t="s">
        <v>5</v>
      </c>
      <c r="C23" s="1" t="s">
        <v>200</v>
      </c>
      <c r="D23" s="2">
        <v>46023</v>
      </c>
      <c r="E23" s="1" t="s">
        <v>201</v>
      </c>
      <c r="F23" s="1" t="s">
        <v>202</v>
      </c>
      <c r="G23" s="1" t="s">
        <v>203</v>
      </c>
      <c r="H23" s="9" t="s">
        <v>204</v>
      </c>
      <c r="I23" s="1" t="s">
        <v>17</v>
      </c>
    </row>
    <row r="24" spans="1:9" s="1" customFormat="1" x14ac:dyDescent="0.25">
      <c r="A24" s="2" t="s">
        <v>4</v>
      </c>
      <c r="B24" s="2" t="s">
        <v>2</v>
      </c>
      <c r="C24" s="1" t="s">
        <v>205</v>
      </c>
      <c r="D24" s="2">
        <v>46082</v>
      </c>
      <c r="E24" s="1" t="s">
        <v>206</v>
      </c>
      <c r="F24" s="1" t="s">
        <v>207</v>
      </c>
      <c r="G24" s="1" t="s">
        <v>208</v>
      </c>
      <c r="H24" s="9" t="s">
        <v>209</v>
      </c>
      <c r="I24" s="1" t="s">
        <v>17</v>
      </c>
    </row>
    <row r="25" spans="1:9" s="1" customFormat="1" x14ac:dyDescent="0.25">
      <c r="A25" s="2" t="s">
        <v>4</v>
      </c>
      <c r="B25" s="2" t="s">
        <v>5</v>
      </c>
      <c r="C25" s="1" t="s">
        <v>210</v>
      </c>
      <c r="D25" s="2">
        <v>46082</v>
      </c>
      <c r="E25" s="1" t="s">
        <v>211</v>
      </c>
      <c r="F25" s="1" t="s">
        <v>212</v>
      </c>
      <c r="G25" s="1" t="s">
        <v>213</v>
      </c>
      <c r="H25" s="9" t="s">
        <v>214</v>
      </c>
      <c r="I25" s="1" t="s">
        <v>17</v>
      </c>
    </row>
    <row r="26" spans="1:9" s="1" customFormat="1" x14ac:dyDescent="0.25">
      <c r="A26" s="2" t="s">
        <v>4</v>
      </c>
      <c r="B26" s="2" t="s">
        <v>5</v>
      </c>
      <c r="C26" s="1" t="s">
        <v>215</v>
      </c>
      <c r="D26" s="2">
        <v>46082</v>
      </c>
      <c r="E26" s="1" t="s">
        <v>216</v>
      </c>
      <c r="F26" s="1" t="s">
        <v>217</v>
      </c>
      <c r="G26" s="1" t="s">
        <v>218</v>
      </c>
      <c r="H26" s="9" t="s">
        <v>214</v>
      </c>
      <c r="I26" s="1" t="s">
        <v>17</v>
      </c>
    </row>
    <row r="27" spans="1:9" s="1" customFormat="1" x14ac:dyDescent="0.25">
      <c r="A27" s="2" t="s">
        <v>4</v>
      </c>
      <c r="B27" s="2" t="s">
        <v>2</v>
      </c>
      <c r="C27" s="1" t="s">
        <v>219</v>
      </c>
      <c r="D27" s="2">
        <v>46082</v>
      </c>
      <c r="E27" s="1" t="s">
        <v>220</v>
      </c>
      <c r="F27" s="1" t="s">
        <v>221</v>
      </c>
      <c r="G27" s="1" t="s">
        <v>222</v>
      </c>
      <c r="H27" s="9" t="s">
        <v>3</v>
      </c>
      <c r="I27" s="1" t="s">
        <v>57</v>
      </c>
    </row>
    <row r="28" spans="1:9" s="1" customFormat="1" x14ac:dyDescent="0.25">
      <c r="A28" s="2" t="s">
        <v>4</v>
      </c>
      <c r="B28" s="2" t="s">
        <v>2</v>
      </c>
      <c r="C28" s="1" t="s">
        <v>223</v>
      </c>
      <c r="D28" s="2">
        <v>46054</v>
      </c>
      <c r="E28" s="1" t="s">
        <v>224</v>
      </c>
      <c r="F28" s="1" t="s">
        <v>225</v>
      </c>
      <c r="G28" s="1" t="s">
        <v>226</v>
      </c>
      <c r="H28" s="9" t="s">
        <v>3</v>
      </c>
      <c r="I28" s="1" t="s">
        <v>57</v>
      </c>
    </row>
    <row r="29" spans="1:9" s="1" customFormat="1" x14ac:dyDescent="0.25">
      <c r="A29" s="2" t="s">
        <v>4</v>
      </c>
      <c r="B29" s="2" t="s">
        <v>2</v>
      </c>
      <c r="C29" s="1" t="s">
        <v>227</v>
      </c>
      <c r="D29" s="2">
        <v>46082</v>
      </c>
      <c r="E29" s="1" t="s">
        <v>228</v>
      </c>
      <c r="F29" s="1" t="s">
        <v>229</v>
      </c>
      <c r="G29" s="1" t="s">
        <v>230</v>
      </c>
      <c r="H29" s="9" t="s">
        <v>3</v>
      </c>
      <c r="I29" s="1" t="s">
        <v>57</v>
      </c>
    </row>
    <row r="30" spans="1:9" s="1" customFormat="1" x14ac:dyDescent="0.25">
      <c r="A30" s="2" t="s">
        <v>4</v>
      </c>
      <c r="B30" s="2" t="s">
        <v>5</v>
      </c>
      <c r="C30" s="1" t="s">
        <v>231</v>
      </c>
      <c r="D30" s="2">
        <v>46054</v>
      </c>
      <c r="E30" s="1" t="s">
        <v>232</v>
      </c>
      <c r="F30" s="1" t="s">
        <v>233</v>
      </c>
      <c r="G30" s="1" t="s">
        <v>234</v>
      </c>
      <c r="H30" s="9" t="s">
        <v>68</v>
      </c>
      <c r="I30" s="1" t="s">
        <v>20</v>
      </c>
    </row>
    <row r="31" spans="1:9" s="1" customFormat="1" x14ac:dyDescent="0.25">
      <c r="A31" s="2" t="s">
        <v>4</v>
      </c>
      <c r="B31" s="2" t="s">
        <v>5</v>
      </c>
      <c r="C31" s="1" t="s">
        <v>235</v>
      </c>
      <c r="D31" s="2">
        <v>46082</v>
      </c>
      <c r="E31" s="1" t="s">
        <v>236</v>
      </c>
      <c r="F31" s="1" t="s">
        <v>75</v>
      </c>
      <c r="G31" s="1" t="s">
        <v>75</v>
      </c>
      <c r="H31" s="9" t="s">
        <v>69</v>
      </c>
      <c r="I31" s="1" t="s">
        <v>24</v>
      </c>
    </row>
    <row r="32" spans="1:9" s="1" customFormat="1" x14ac:dyDescent="0.25">
      <c r="A32" s="2" t="s">
        <v>4</v>
      </c>
      <c r="B32" s="2" t="s">
        <v>5</v>
      </c>
      <c r="C32" s="1" t="s">
        <v>237</v>
      </c>
      <c r="D32" s="2">
        <v>46082</v>
      </c>
      <c r="E32" s="1" t="s">
        <v>238</v>
      </c>
      <c r="F32" s="1" t="s">
        <v>239</v>
      </c>
      <c r="G32" s="1" t="s">
        <v>240</v>
      </c>
      <c r="H32" s="9" t="s">
        <v>88</v>
      </c>
      <c r="I32" s="1" t="s">
        <v>17</v>
      </c>
    </row>
    <row r="33" spans="1:10" s="1" customFormat="1" x14ac:dyDescent="0.25">
      <c r="A33" s="2" t="s">
        <v>4</v>
      </c>
      <c r="B33" s="2" t="s">
        <v>5</v>
      </c>
      <c r="C33" s="1" t="s">
        <v>241</v>
      </c>
      <c r="D33" s="2">
        <v>46082</v>
      </c>
      <c r="E33" s="1" t="s">
        <v>242</v>
      </c>
      <c r="F33" s="1" t="s">
        <v>243</v>
      </c>
      <c r="G33" s="1" t="s">
        <v>244</v>
      </c>
      <c r="H33" s="9" t="s">
        <v>88</v>
      </c>
      <c r="I33" s="1" t="s">
        <v>17</v>
      </c>
    </row>
    <row r="34" spans="1:10" s="1" customFormat="1" x14ac:dyDescent="0.25">
      <c r="A34" s="2" t="s">
        <v>4</v>
      </c>
      <c r="B34" s="2" t="s">
        <v>5</v>
      </c>
      <c r="C34" s="1" t="s">
        <v>245</v>
      </c>
      <c r="D34" s="2">
        <v>46082</v>
      </c>
      <c r="E34" s="1" t="s">
        <v>246</v>
      </c>
      <c r="F34" s="1" t="s">
        <v>247</v>
      </c>
      <c r="G34" s="1" t="s">
        <v>248</v>
      </c>
      <c r="H34" s="9" t="s">
        <v>88</v>
      </c>
      <c r="I34" s="1" t="s">
        <v>17</v>
      </c>
    </row>
    <row r="35" spans="1:10" s="1" customFormat="1" x14ac:dyDescent="0.25">
      <c r="A35" s="2" t="s">
        <v>4</v>
      </c>
      <c r="B35" s="2" t="s">
        <v>2</v>
      </c>
      <c r="C35" s="1" t="s">
        <v>249</v>
      </c>
      <c r="D35" s="2">
        <v>46023</v>
      </c>
      <c r="E35" s="1" t="s">
        <v>250</v>
      </c>
      <c r="F35" s="1" t="s">
        <v>251</v>
      </c>
      <c r="G35" s="1" t="s">
        <v>252</v>
      </c>
      <c r="H35" s="9" t="s">
        <v>158</v>
      </c>
      <c r="I35" s="1" t="s">
        <v>59</v>
      </c>
      <c r="J35" s="1" t="s">
        <v>18</v>
      </c>
    </row>
    <row r="36" spans="1:10" s="1" customFormat="1" x14ac:dyDescent="0.25">
      <c r="A36" s="2" t="s">
        <v>4</v>
      </c>
      <c r="B36" s="2" t="s">
        <v>2</v>
      </c>
      <c r="C36" s="1" t="s">
        <v>253</v>
      </c>
      <c r="D36" s="2">
        <v>46054</v>
      </c>
      <c r="E36" s="1" t="s">
        <v>254</v>
      </c>
      <c r="F36" s="1" t="s">
        <v>255</v>
      </c>
      <c r="G36" s="1" t="s">
        <v>256</v>
      </c>
      <c r="H36" s="9" t="s">
        <v>257</v>
      </c>
      <c r="I36" s="1" t="s">
        <v>16</v>
      </c>
    </row>
    <row r="37" spans="1:10" s="1" customFormat="1" x14ac:dyDescent="0.25">
      <c r="A37" s="2" t="s">
        <v>4</v>
      </c>
      <c r="B37" s="2" t="s">
        <v>5</v>
      </c>
      <c r="C37" s="1" t="s">
        <v>258</v>
      </c>
      <c r="D37" s="2">
        <v>46023</v>
      </c>
      <c r="E37" s="1" t="s">
        <v>259</v>
      </c>
      <c r="F37" s="1" t="s">
        <v>260</v>
      </c>
      <c r="G37" s="1" t="s">
        <v>261</v>
      </c>
      <c r="H37" s="9" t="s">
        <v>76</v>
      </c>
      <c r="I37" s="1" t="s">
        <v>24</v>
      </c>
    </row>
    <row r="38" spans="1:10" s="1" customFormat="1" x14ac:dyDescent="0.25">
      <c r="A38" s="2" t="s">
        <v>4</v>
      </c>
      <c r="B38" s="2" t="s">
        <v>2</v>
      </c>
      <c r="C38" s="1" t="s">
        <v>262</v>
      </c>
      <c r="D38" s="2">
        <v>46082</v>
      </c>
      <c r="E38" s="1" t="s">
        <v>263</v>
      </c>
      <c r="F38" s="1" t="s">
        <v>264</v>
      </c>
      <c r="G38" s="1" t="s">
        <v>265</v>
      </c>
      <c r="H38" s="9" t="s">
        <v>125</v>
      </c>
      <c r="I38" s="1" t="s">
        <v>14</v>
      </c>
      <c r="J38" s="1" t="s">
        <v>16</v>
      </c>
    </row>
    <row r="39" spans="1:10" s="1" customFormat="1" x14ac:dyDescent="0.25">
      <c r="A39" s="2" t="s">
        <v>4</v>
      </c>
      <c r="B39" s="2" t="s">
        <v>2</v>
      </c>
      <c r="C39" s="1" t="s">
        <v>266</v>
      </c>
      <c r="D39" s="2">
        <v>46082</v>
      </c>
      <c r="E39" s="1" t="s">
        <v>267</v>
      </c>
      <c r="F39" s="1" t="s">
        <v>268</v>
      </c>
      <c r="G39" s="1" t="s">
        <v>269</v>
      </c>
      <c r="H39" s="9" t="s">
        <v>60</v>
      </c>
      <c r="I39" s="1" t="s">
        <v>59</v>
      </c>
    </row>
    <row r="40" spans="1:10" s="1" customFormat="1" x14ac:dyDescent="0.25">
      <c r="A40" s="2" t="s">
        <v>4</v>
      </c>
      <c r="B40" s="2" t="s">
        <v>2</v>
      </c>
      <c r="C40" s="1" t="s">
        <v>270</v>
      </c>
      <c r="D40" s="2">
        <v>46054</v>
      </c>
      <c r="E40" s="1" t="s">
        <v>271</v>
      </c>
      <c r="F40" s="1" t="s">
        <v>272</v>
      </c>
      <c r="G40" s="1" t="s">
        <v>273</v>
      </c>
      <c r="H40" s="9" t="s">
        <v>82</v>
      </c>
      <c r="I40" s="1" t="s">
        <v>15</v>
      </c>
    </row>
    <row r="41" spans="1:10" s="1" customFormat="1" x14ac:dyDescent="0.25">
      <c r="A41" s="2" t="s">
        <v>4</v>
      </c>
      <c r="B41" s="2" t="s">
        <v>2</v>
      </c>
      <c r="C41" s="1" t="s">
        <v>274</v>
      </c>
      <c r="D41" s="2">
        <v>46082</v>
      </c>
      <c r="E41" s="1" t="s">
        <v>275</v>
      </c>
      <c r="F41" s="1" t="s">
        <v>276</v>
      </c>
      <c r="G41" s="1" t="s">
        <v>277</v>
      </c>
      <c r="H41" s="9" t="s">
        <v>68</v>
      </c>
      <c r="I41" s="1" t="s">
        <v>20</v>
      </c>
    </row>
    <row r="42" spans="1:10" s="1" customFormat="1" x14ac:dyDescent="0.25">
      <c r="A42" s="2" t="s">
        <v>4</v>
      </c>
      <c r="B42" s="2" t="s">
        <v>5</v>
      </c>
      <c r="C42" s="1" t="s">
        <v>278</v>
      </c>
      <c r="D42" s="2">
        <v>46054</v>
      </c>
      <c r="E42" s="1" t="s">
        <v>279</v>
      </c>
      <c r="F42" s="1" t="s">
        <v>280</v>
      </c>
      <c r="G42" s="1" t="s">
        <v>281</v>
      </c>
      <c r="H42" s="9" t="s">
        <v>282</v>
      </c>
      <c r="I42" s="1" t="s">
        <v>14</v>
      </c>
    </row>
    <row r="43" spans="1:10" s="1" customFormat="1" x14ac:dyDescent="0.25">
      <c r="A43" s="2" t="s">
        <v>4</v>
      </c>
      <c r="B43" s="2" t="s">
        <v>5</v>
      </c>
      <c r="C43" s="1" t="s">
        <v>283</v>
      </c>
      <c r="D43" s="2">
        <v>46054</v>
      </c>
      <c r="E43" s="1" t="s">
        <v>284</v>
      </c>
      <c r="F43" s="1" t="s">
        <v>75</v>
      </c>
      <c r="G43" s="1" t="s">
        <v>75</v>
      </c>
      <c r="H43" s="9" t="s">
        <v>72</v>
      </c>
      <c r="I43" s="1" t="s">
        <v>17</v>
      </c>
    </row>
    <row r="44" spans="1:10" s="1" customFormat="1" x14ac:dyDescent="0.25">
      <c r="A44" s="2" t="s">
        <v>4</v>
      </c>
      <c r="B44" s="2" t="s">
        <v>5</v>
      </c>
      <c r="C44" s="1" t="s">
        <v>285</v>
      </c>
      <c r="D44" s="2">
        <v>46054</v>
      </c>
      <c r="E44" s="1" t="s">
        <v>286</v>
      </c>
      <c r="F44" s="1" t="s">
        <v>75</v>
      </c>
      <c r="G44" s="1" t="s">
        <v>75</v>
      </c>
      <c r="H44" s="9" t="s">
        <v>70</v>
      </c>
      <c r="I44" s="1" t="s">
        <v>17</v>
      </c>
    </row>
    <row r="45" spans="1:10" s="1" customFormat="1" x14ac:dyDescent="0.25">
      <c r="A45" s="2" t="s">
        <v>4</v>
      </c>
      <c r="B45" s="2" t="s">
        <v>5</v>
      </c>
      <c r="C45" s="1" t="s">
        <v>287</v>
      </c>
      <c r="D45" s="2">
        <v>46023</v>
      </c>
      <c r="E45" s="1" t="s">
        <v>288</v>
      </c>
      <c r="F45" s="1" t="s">
        <v>75</v>
      </c>
      <c r="G45" s="1" t="s">
        <v>75</v>
      </c>
      <c r="H45" s="9" t="s">
        <v>289</v>
      </c>
      <c r="I45" s="13" t="s">
        <v>57</v>
      </c>
    </row>
    <row r="46" spans="1:10" s="1" customFormat="1" x14ac:dyDescent="0.25">
      <c r="A46" s="2" t="s">
        <v>4</v>
      </c>
      <c r="B46" s="2" t="s">
        <v>5</v>
      </c>
      <c r="C46" s="1" t="s">
        <v>290</v>
      </c>
      <c r="D46" s="2">
        <v>46082</v>
      </c>
      <c r="E46" s="1" t="s">
        <v>291</v>
      </c>
      <c r="F46" s="1" t="s">
        <v>75</v>
      </c>
      <c r="G46" s="1" t="s">
        <v>75</v>
      </c>
      <c r="H46" s="9" t="s">
        <v>292</v>
      </c>
      <c r="I46" s="1" t="s">
        <v>24</v>
      </c>
    </row>
    <row r="47" spans="1:10" s="1" customFormat="1" x14ac:dyDescent="0.25">
      <c r="A47" s="2" t="s">
        <v>4</v>
      </c>
      <c r="B47" s="2" t="s">
        <v>2</v>
      </c>
      <c r="C47" s="1" t="s">
        <v>293</v>
      </c>
      <c r="D47" s="2">
        <v>46082</v>
      </c>
      <c r="E47" s="1" t="s">
        <v>294</v>
      </c>
      <c r="F47" s="1" t="s">
        <v>75</v>
      </c>
      <c r="G47" s="1" t="s">
        <v>75</v>
      </c>
      <c r="H47" s="9" t="s">
        <v>82</v>
      </c>
      <c r="I47" s="1" t="s">
        <v>15</v>
      </c>
    </row>
    <row r="48" spans="1:10" s="1" customFormat="1" x14ac:dyDescent="0.25">
      <c r="A48" s="2" t="s">
        <v>4</v>
      </c>
      <c r="B48" s="2" t="s">
        <v>5</v>
      </c>
      <c r="C48" s="1" t="s">
        <v>295</v>
      </c>
      <c r="D48" s="2">
        <v>46054</v>
      </c>
      <c r="E48" s="1" t="s">
        <v>296</v>
      </c>
      <c r="F48" s="1" t="s">
        <v>297</v>
      </c>
      <c r="G48" s="1" t="s">
        <v>298</v>
      </c>
      <c r="H48" s="9" t="s">
        <v>81</v>
      </c>
      <c r="I48" s="1" t="s">
        <v>17</v>
      </c>
    </row>
    <row r="49" spans="1:10" s="1" customFormat="1" x14ac:dyDescent="0.25">
      <c r="A49" s="2" t="s">
        <v>4</v>
      </c>
      <c r="B49" s="2" t="s">
        <v>5</v>
      </c>
      <c r="C49" s="1" t="s">
        <v>299</v>
      </c>
      <c r="D49" s="2">
        <v>46082</v>
      </c>
      <c r="E49" s="1" t="s">
        <v>300</v>
      </c>
      <c r="F49" s="1" t="s">
        <v>301</v>
      </c>
      <c r="G49" s="1" t="s">
        <v>302</v>
      </c>
      <c r="H49" s="9" t="s">
        <v>85</v>
      </c>
      <c r="I49" s="1" t="s">
        <v>14</v>
      </c>
    </row>
    <row r="50" spans="1:10" s="1" customFormat="1" x14ac:dyDescent="0.25">
      <c r="A50" s="2" t="s">
        <v>4</v>
      </c>
      <c r="B50" s="2" t="s">
        <v>5</v>
      </c>
      <c r="C50" s="1" t="s">
        <v>303</v>
      </c>
      <c r="D50" s="2">
        <v>46054</v>
      </c>
      <c r="E50" s="1" t="s">
        <v>304</v>
      </c>
      <c r="F50" s="1" t="s">
        <v>305</v>
      </c>
      <c r="G50" s="1" t="s">
        <v>306</v>
      </c>
      <c r="H50" s="9" t="s">
        <v>85</v>
      </c>
      <c r="I50" s="1" t="s">
        <v>14</v>
      </c>
    </row>
    <row r="51" spans="1:10" s="1" customFormat="1" x14ac:dyDescent="0.25">
      <c r="A51" s="2" t="s">
        <v>4</v>
      </c>
      <c r="B51" s="2" t="s">
        <v>5</v>
      </c>
      <c r="C51" s="1" t="s">
        <v>307</v>
      </c>
      <c r="D51" s="2">
        <v>46054</v>
      </c>
      <c r="E51" s="1" t="s">
        <v>308</v>
      </c>
      <c r="F51" s="1" t="s">
        <v>309</v>
      </c>
      <c r="G51" s="1" t="s">
        <v>310</v>
      </c>
      <c r="H51" s="9" t="s">
        <v>85</v>
      </c>
      <c r="I51" s="1" t="s">
        <v>14</v>
      </c>
    </row>
    <row r="52" spans="1:10" s="1" customFormat="1" x14ac:dyDescent="0.25">
      <c r="A52" s="2" t="s">
        <v>4</v>
      </c>
      <c r="B52" s="2" t="s">
        <v>2</v>
      </c>
      <c r="C52" s="1" t="s">
        <v>311</v>
      </c>
      <c r="D52" s="2">
        <v>46023</v>
      </c>
      <c r="E52" s="1" t="s">
        <v>312</v>
      </c>
      <c r="F52" s="1" t="s">
        <v>313</v>
      </c>
      <c r="G52" s="1" t="s">
        <v>314</v>
      </c>
      <c r="H52" s="9" t="s">
        <v>315</v>
      </c>
      <c r="I52" s="1" t="s">
        <v>17</v>
      </c>
    </row>
    <row r="53" spans="1:10" s="1" customFormat="1" x14ac:dyDescent="0.25">
      <c r="A53" s="2" t="s">
        <v>4</v>
      </c>
      <c r="B53" s="2" t="s">
        <v>2</v>
      </c>
      <c r="C53" s="1" t="s">
        <v>316</v>
      </c>
      <c r="D53" s="2">
        <v>46054</v>
      </c>
      <c r="E53" s="1" t="s">
        <v>317</v>
      </c>
      <c r="F53" s="1" t="s">
        <v>318</v>
      </c>
      <c r="G53" s="1" t="s">
        <v>319</v>
      </c>
      <c r="H53" s="9" t="s">
        <v>67</v>
      </c>
      <c r="I53" s="1" t="s">
        <v>20</v>
      </c>
      <c r="J53" s="1" t="s">
        <v>25</v>
      </c>
    </row>
    <row r="54" spans="1:10" s="1" customFormat="1" x14ac:dyDescent="0.25">
      <c r="A54" s="2" t="s">
        <v>4</v>
      </c>
      <c r="B54" s="2" t="s">
        <v>2</v>
      </c>
      <c r="C54" s="1" t="s">
        <v>90</v>
      </c>
      <c r="D54" s="2">
        <v>46082</v>
      </c>
      <c r="E54" s="1" t="s">
        <v>320</v>
      </c>
      <c r="F54" s="1" t="s">
        <v>321</v>
      </c>
      <c r="G54" s="1" t="s">
        <v>322</v>
      </c>
      <c r="H54" s="9" t="s">
        <v>78</v>
      </c>
      <c r="I54" s="1" t="s">
        <v>20</v>
      </c>
    </row>
    <row r="55" spans="1:10" s="1" customFormat="1" x14ac:dyDescent="0.25">
      <c r="A55" s="2" t="s">
        <v>4</v>
      </c>
      <c r="B55" s="2" t="s">
        <v>5</v>
      </c>
      <c r="C55" s="1" t="s">
        <v>323</v>
      </c>
      <c r="D55" s="2">
        <v>46082</v>
      </c>
      <c r="E55" s="1" t="s">
        <v>324</v>
      </c>
      <c r="F55" s="1" t="s">
        <v>325</v>
      </c>
      <c r="G55" s="1" t="s">
        <v>326</v>
      </c>
      <c r="H55" s="9" t="s">
        <v>65</v>
      </c>
      <c r="I55" s="1" t="s">
        <v>14</v>
      </c>
    </row>
    <row r="56" spans="1:10" s="1" customFormat="1" x14ac:dyDescent="0.25">
      <c r="A56" s="2" t="s">
        <v>4</v>
      </c>
      <c r="B56" s="2" t="s">
        <v>5</v>
      </c>
      <c r="C56" s="1" t="s">
        <v>327</v>
      </c>
      <c r="D56" s="2">
        <v>46082</v>
      </c>
      <c r="E56" s="1" t="s">
        <v>328</v>
      </c>
      <c r="F56" s="1" t="s">
        <v>329</v>
      </c>
      <c r="G56" s="1" t="s">
        <v>330</v>
      </c>
      <c r="H56" s="9" t="s">
        <v>331</v>
      </c>
      <c r="I56" s="1" t="s">
        <v>19</v>
      </c>
      <c r="J56" s="1" t="s">
        <v>17</v>
      </c>
    </row>
    <row r="57" spans="1:10" s="1" customFormat="1" x14ac:dyDescent="0.25">
      <c r="A57" s="2" t="s">
        <v>4</v>
      </c>
      <c r="B57" s="2" t="s">
        <v>5</v>
      </c>
      <c r="C57" s="1" t="s">
        <v>332</v>
      </c>
      <c r="D57" s="2">
        <v>46082</v>
      </c>
      <c r="E57" s="1" t="s">
        <v>333</v>
      </c>
      <c r="F57" s="1" t="s">
        <v>334</v>
      </c>
      <c r="G57" s="1" t="s">
        <v>335</v>
      </c>
      <c r="H57" s="9" t="s">
        <v>331</v>
      </c>
      <c r="I57" s="1" t="s">
        <v>19</v>
      </c>
      <c r="J57" s="1" t="s">
        <v>17</v>
      </c>
    </row>
    <row r="58" spans="1:10" s="1" customFormat="1" x14ac:dyDescent="0.25">
      <c r="A58" s="2" t="s">
        <v>4</v>
      </c>
      <c r="B58" s="2" t="s">
        <v>5</v>
      </c>
      <c r="C58" s="1" t="s">
        <v>336</v>
      </c>
      <c r="D58" s="2">
        <v>46082</v>
      </c>
      <c r="E58" s="1" t="s">
        <v>337</v>
      </c>
      <c r="F58" s="1" t="s">
        <v>338</v>
      </c>
      <c r="G58" s="1" t="s">
        <v>339</v>
      </c>
      <c r="H58" s="9" t="s">
        <v>331</v>
      </c>
      <c r="I58" s="1" t="s">
        <v>19</v>
      </c>
      <c r="J58" s="1" t="s">
        <v>17</v>
      </c>
    </row>
    <row r="59" spans="1:10" s="1" customFormat="1" x14ac:dyDescent="0.25">
      <c r="A59" s="2" t="s">
        <v>4</v>
      </c>
      <c r="B59" s="2" t="s">
        <v>5</v>
      </c>
      <c r="C59" s="1" t="s">
        <v>340</v>
      </c>
      <c r="D59" s="2">
        <v>46082</v>
      </c>
      <c r="E59" s="1" t="s">
        <v>341</v>
      </c>
      <c r="F59" s="1" t="s">
        <v>75</v>
      </c>
      <c r="G59" s="1" t="s">
        <v>75</v>
      </c>
      <c r="H59" s="9" t="s">
        <v>91</v>
      </c>
      <c r="I59" s="1" t="s">
        <v>14</v>
      </c>
      <c r="J59" s="1" t="s">
        <v>16</v>
      </c>
    </row>
    <row r="60" spans="1:10" s="1" customFormat="1" x14ac:dyDescent="0.25">
      <c r="A60" s="2" t="s">
        <v>4</v>
      </c>
      <c r="B60" s="2" t="s">
        <v>2</v>
      </c>
      <c r="C60" s="1" t="s">
        <v>342</v>
      </c>
      <c r="D60" s="2">
        <v>46054</v>
      </c>
      <c r="E60" s="1" t="s">
        <v>343</v>
      </c>
      <c r="F60" s="1" t="s">
        <v>344</v>
      </c>
      <c r="G60" s="1" t="s">
        <v>345</v>
      </c>
      <c r="H60" s="9" t="s">
        <v>72</v>
      </c>
      <c r="I60" s="1" t="s">
        <v>17</v>
      </c>
    </row>
    <row r="61" spans="1:10" s="1" customFormat="1" x14ac:dyDescent="0.25">
      <c r="A61" s="2" t="s">
        <v>4</v>
      </c>
      <c r="B61" s="2" t="s">
        <v>2</v>
      </c>
      <c r="C61" s="1" t="s">
        <v>346</v>
      </c>
      <c r="D61" s="2">
        <v>46023</v>
      </c>
      <c r="E61" s="1" t="s">
        <v>347</v>
      </c>
      <c r="F61" s="1" t="s">
        <v>75</v>
      </c>
      <c r="G61" s="1" t="s">
        <v>75</v>
      </c>
      <c r="H61" s="9" t="s">
        <v>71</v>
      </c>
      <c r="I61" s="1" t="s">
        <v>17</v>
      </c>
    </row>
    <row r="62" spans="1:10" s="1" customFormat="1" x14ac:dyDescent="0.25">
      <c r="A62" s="2" t="s">
        <v>4</v>
      </c>
      <c r="B62" s="2" t="s">
        <v>5</v>
      </c>
      <c r="C62" s="1" t="s">
        <v>348</v>
      </c>
      <c r="D62" s="2">
        <v>46023</v>
      </c>
      <c r="E62" s="1" t="s">
        <v>349</v>
      </c>
      <c r="F62" s="1" t="s">
        <v>350</v>
      </c>
      <c r="G62" s="1" t="s">
        <v>351</v>
      </c>
      <c r="H62" s="9" t="s">
        <v>86</v>
      </c>
      <c r="I62" s="1" t="s">
        <v>17</v>
      </c>
    </row>
    <row r="63" spans="1:10" s="1" customFormat="1" x14ac:dyDescent="0.25">
      <c r="A63" s="2" t="s">
        <v>4</v>
      </c>
      <c r="B63" s="2" t="s">
        <v>5</v>
      </c>
      <c r="C63" s="1" t="s">
        <v>352</v>
      </c>
      <c r="D63" s="2">
        <v>46082</v>
      </c>
      <c r="E63" s="1" t="s">
        <v>353</v>
      </c>
      <c r="F63" s="1" t="s">
        <v>354</v>
      </c>
      <c r="G63" s="1" t="s">
        <v>355</v>
      </c>
      <c r="H63" s="9" t="s">
        <v>72</v>
      </c>
      <c r="I63" s="1" t="s">
        <v>17</v>
      </c>
    </row>
    <row r="64" spans="1:10" s="1" customFormat="1" x14ac:dyDescent="0.25">
      <c r="A64" s="2" t="s">
        <v>4</v>
      </c>
      <c r="B64" s="2" t="s">
        <v>5</v>
      </c>
      <c r="C64" s="1" t="s">
        <v>356</v>
      </c>
      <c r="D64" s="2">
        <v>46082</v>
      </c>
      <c r="E64" s="1" t="s">
        <v>357</v>
      </c>
      <c r="F64" s="1" t="s">
        <v>358</v>
      </c>
      <c r="G64" s="1" t="s">
        <v>359</v>
      </c>
      <c r="H64" s="9" t="s">
        <v>360</v>
      </c>
      <c r="I64" s="1" t="s">
        <v>14</v>
      </c>
    </row>
    <row r="65" spans="1:10" s="1" customFormat="1" x14ac:dyDescent="0.25">
      <c r="A65" s="2" t="s">
        <v>4</v>
      </c>
      <c r="B65" s="2" t="s">
        <v>5</v>
      </c>
      <c r="C65" s="1" t="s">
        <v>361</v>
      </c>
      <c r="D65" s="2">
        <v>46082</v>
      </c>
      <c r="E65" s="1" t="s">
        <v>362</v>
      </c>
      <c r="F65" s="1" t="s">
        <v>75</v>
      </c>
      <c r="G65" s="1" t="s">
        <v>75</v>
      </c>
      <c r="H65" s="9" t="s">
        <v>363</v>
      </c>
      <c r="I65" s="1" t="s">
        <v>17</v>
      </c>
    </row>
    <row r="66" spans="1:10" s="1" customFormat="1" x14ac:dyDescent="0.25">
      <c r="A66" s="2" t="s">
        <v>4</v>
      </c>
      <c r="B66" s="2" t="s">
        <v>5</v>
      </c>
      <c r="C66" s="1" t="s">
        <v>364</v>
      </c>
      <c r="D66" s="2">
        <v>46023</v>
      </c>
      <c r="E66" s="1" t="s">
        <v>365</v>
      </c>
      <c r="F66" s="1" t="s">
        <v>75</v>
      </c>
      <c r="G66" s="1" t="s">
        <v>75</v>
      </c>
      <c r="H66" s="9" t="s">
        <v>103</v>
      </c>
      <c r="I66" s="1" t="s">
        <v>21</v>
      </c>
    </row>
    <row r="67" spans="1:10" s="1" customFormat="1" x14ac:dyDescent="0.25">
      <c r="A67" s="2" t="s">
        <v>4</v>
      </c>
      <c r="B67" s="2" t="s">
        <v>5</v>
      </c>
      <c r="C67" s="1" t="s">
        <v>366</v>
      </c>
      <c r="D67" s="2">
        <v>46023</v>
      </c>
      <c r="E67" s="1" t="s">
        <v>367</v>
      </c>
      <c r="F67" s="1" t="s">
        <v>75</v>
      </c>
      <c r="G67" s="1" t="s">
        <v>75</v>
      </c>
      <c r="H67" s="9" t="s">
        <v>103</v>
      </c>
      <c r="I67" s="1" t="s">
        <v>21</v>
      </c>
    </row>
    <row r="68" spans="1:10" s="1" customFormat="1" x14ac:dyDescent="0.25">
      <c r="A68" s="2" t="s">
        <v>4</v>
      </c>
      <c r="B68" s="2" t="s">
        <v>5</v>
      </c>
      <c r="C68" s="1" t="s">
        <v>368</v>
      </c>
      <c r="D68" s="2">
        <v>46023</v>
      </c>
      <c r="E68" s="1" t="s">
        <v>369</v>
      </c>
      <c r="F68" s="1" t="s">
        <v>370</v>
      </c>
      <c r="G68" s="1" t="s">
        <v>371</v>
      </c>
      <c r="H68" s="9" t="s">
        <v>95</v>
      </c>
      <c r="I68" s="1" t="s">
        <v>17</v>
      </c>
    </row>
    <row r="69" spans="1:10" s="1" customFormat="1" x14ac:dyDescent="0.25">
      <c r="A69" s="2" t="s">
        <v>1</v>
      </c>
      <c r="B69" s="2" t="s">
        <v>5</v>
      </c>
      <c r="C69" s="1" t="s">
        <v>372</v>
      </c>
      <c r="D69" s="2"/>
      <c r="E69" s="1" t="s">
        <v>373</v>
      </c>
      <c r="F69" s="1" t="s">
        <v>374</v>
      </c>
      <c r="G69" s="1" t="s">
        <v>75</v>
      </c>
      <c r="H69" s="9" t="s">
        <v>84</v>
      </c>
      <c r="I69" s="1" t="s">
        <v>59</v>
      </c>
      <c r="J69" s="1" t="s">
        <v>18</v>
      </c>
    </row>
    <row r="70" spans="1:10" s="1" customFormat="1" x14ac:dyDescent="0.25">
      <c r="A70" s="2" t="s">
        <v>1</v>
      </c>
      <c r="B70" s="2" t="s">
        <v>5</v>
      </c>
      <c r="C70" s="1" t="s">
        <v>375</v>
      </c>
      <c r="D70" s="2"/>
      <c r="E70" s="1" t="s">
        <v>376</v>
      </c>
      <c r="F70" s="1" t="s">
        <v>377</v>
      </c>
      <c r="G70" s="1" t="s">
        <v>75</v>
      </c>
      <c r="H70" s="9" t="s">
        <v>315</v>
      </c>
      <c r="I70" s="1" t="s">
        <v>17</v>
      </c>
    </row>
    <row r="71" spans="1:10" s="1" customFormat="1" x14ac:dyDescent="0.25">
      <c r="A71" s="2" t="s">
        <v>1</v>
      </c>
      <c r="B71" s="2" t="s">
        <v>5</v>
      </c>
      <c r="C71" s="1" t="s">
        <v>378</v>
      </c>
      <c r="D71" s="2"/>
      <c r="E71" s="1" t="s">
        <v>379</v>
      </c>
      <c r="F71" s="1" t="s">
        <v>380</v>
      </c>
      <c r="G71" s="1" t="s">
        <v>75</v>
      </c>
      <c r="H71" s="9" t="s">
        <v>315</v>
      </c>
      <c r="I71" s="1" t="s">
        <v>17</v>
      </c>
    </row>
    <row r="72" spans="1:10" s="1" customFormat="1" x14ac:dyDescent="0.25">
      <c r="A72" s="2" t="s">
        <v>1</v>
      </c>
      <c r="B72" s="2" t="s">
        <v>2</v>
      </c>
      <c r="C72" s="1" t="s">
        <v>381</v>
      </c>
      <c r="D72" s="2">
        <v>46080</v>
      </c>
      <c r="E72" s="1" t="s">
        <v>98</v>
      </c>
      <c r="F72" s="1" t="s">
        <v>382</v>
      </c>
      <c r="G72" s="1" t="s">
        <v>75</v>
      </c>
      <c r="H72" s="9" t="s">
        <v>60</v>
      </c>
      <c r="I72" s="1" t="s">
        <v>59</v>
      </c>
    </row>
    <row r="73" spans="1:10" s="1" customFormat="1" x14ac:dyDescent="0.25">
      <c r="A73" s="2" t="s">
        <v>1</v>
      </c>
      <c r="B73" s="2" t="s">
        <v>2</v>
      </c>
      <c r="C73" s="1" t="s">
        <v>383</v>
      </c>
      <c r="D73" s="2">
        <v>46071</v>
      </c>
      <c r="E73" s="1" t="s">
        <v>99</v>
      </c>
      <c r="F73" s="1" t="s">
        <v>384</v>
      </c>
      <c r="G73" s="1" t="s">
        <v>75</v>
      </c>
      <c r="H73" s="9" t="s">
        <v>60</v>
      </c>
      <c r="I73" s="1" t="s">
        <v>59</v>
      </c>
    </row>
    <row r="74" spans="1:10" s="1" customFormat="1" x14ac:dyDescent="0.25">
      <c r="A74" s="2" t="s">
        <v>1</v>
      </c>
      <c r="B74" s="2" t="s">
        <v>2</v>
      </c>
      <c r="C74" s="1" t="s">
        <v>385</v>
      </c>
      <c r="D74" s="2">
        <v>46035</v>
      </c>
      <c r="E74" s="1" t="s">
        <v>386</v>
      </c>
      <c r="F74" s="1" t="s">
        <v>387</v>
      </c>
      <c r="G74" s="1" t="s">
        <v>75</v>
      </c>
      <c r="H74" s="9" t="s">
        <v>388</v>
      </c>
      <c r="I74" s="1" t="s">
        <v>59</v>
      </c>
      <c r="J74" s="1" t="s">
        <v>18</v>
      </c>
    </row>
    <row r="75" spans="1:10" s="1" customFormat="1" x14ac:dyDescent="0.25">
      <c r="A75" s="2" t="s">
        <v>1</v>
      </c>
      <c r="B75" s="2" t="s">
        <v>2</v>
      </c>
      <c r="C75" s="1" t="s">
        <v>389</v>
      </c>
      <c r="D75" s="2">
        <v>46035</v>
      </c>
      <c r="E75" s="1" t="s">
        <v>390</v>
      </c>
      <c r="F75" s="1" t="s">
        <v>391</v>
      </c>
      <c r="G75" s="1" t="s">
        <v>75</v>
      </c>
      <c r="H75" s="9" t="s">
        <v>388</v>
      </c>
      <c r="I75" s="1" t="s">
        <v>59</v>
      </c>
      <c r="J75" s="1" t="s">
        <v>18</v>
      </c>
    </row>
    <row r="76" spans="1:10" s="1" customFormat="1" x14ac:dyDescent="0.25">
      <c r="A76" s="2" t="s">
        <v>1</v>
      </c>
      <c r="B76" s="2" t="s">
        <v>2</v>
      </c>
      <c r="C76" s="1" t="s">
        <v>392</v>
      </c>
      <c r="D76" s="2">
        <v>46071</v>
      </c>
      <c r="E76" s="1" t="s">
        <v>100</v>
      </c>
      <c r="F76" s="1" t="s">
        <v>393</v>
      </c>
      <c r="G76" s="1" t="s">
        <v>75</v>
      </c>
      <c r="H76" s="9" t="s">
        <v>67</v>
      </c>
      <c r="I76" s="1" t="s">
        <v>20</v>
      </c>
    </row>
    <row r="77" spans="1:10" s="1" customFormat="1" x14ac:dyDescent="0.25">
      <c r="A77" s="2" t="s">
        <v>1</v>
      </c>
      <c r="B77" s="2" t="s">
        <v>2</v>
      </c>
      <c r="C77" s="1" t="s">
        <v>394</v>
      </c>
      <c r="D77" s="2">
        <v>46078</v>
      </c>
      <c r="E77" s="1" t="s">
        <v>395</v>
      </c>
      <c r="F77" s="1" t="s">
        <v>396</v>
      </c>
      <c r="G77" s="1" t="s">
        <v>75</v>
      </c>
      <c r="H77" s="9" t="s">
        <v>76</v>
      </c>
      <c r="I77" s="1" t="s">
        <v>24</v>
      </c>
    </row>
    <row r="78" spans="1:10" s="1" customFormat="1" x14ac:dyDescent="0.25">
      <c r="A78" s="2" t="s">
        <v>1</v>
      </c>
      <c r="B78" s="2" t="s">
        <v>2</v>
      </c>
      <c r="C78" s="1" t="s">
        <v>397</v>
      </c>
      <c r="D78" s="2">
        <v>46078</v>
      </c>
      <c r="E78" s="1" t="s">
        <v>398</v>
      </c>
      <c r="F78" s="1" t="s">
        <v>399</v>
      </c>
      <c r="G78" s="1" t="s">
        <v>75</v>
      </c>
      <c r="H78" s="9" t="s">
        <v>76</v>
      </c>
      <c r="I78" s="1" t="s">
        <v>24</v>
      </c>
    </row>
    <row r="79" spans="1:10" s="1" customFormat="1" x14ac:dyDescent="0.25">
      <c r="A79" s="2" t="s">
        <v>1</v>
      </c>
      <c r="B79" s="2" t="s">
        <v>2</v>
      </c>
      <c r="C79" s="1" t="s">
        <v>400</v>
      </c>
      <c r="D79" s="2">
        <v>46072</v>
      </c>
      <c r="E79" s="1" t="s">
        <v>401</v>
      </c>
      <c r="F79" s="1" t="s">
        <v>402</v>
      </c>
      <c r="G79" s="1" t="s">
        <v>75</v>
      </c>
      <c r="H79" s="9" t="s">
        <v>87</v>
      </c>
      <c r="I79" s="1" t="s">
        <v>18</v>
      </c>
    </row>
    <row r="80" spans="1:10" s="1" customFormat="1" x14ac:dyDescent="0.25">
      <c r="A80" s="2" t="s">
        <v>1</v>
      </c>
      <c r="B80" s="2" t="s">
        <v>2</v>
      </c>
      <c r="C80" s="1" t="s">
        <v>403</v>
      </c>
      <c r="D80" s="2">
        <v>46048</v>
      </c>
      <c r="E80" s="1" t="s">
        <v>101</v>
      </c>
      <c r="F80" s="1" t="s">
        <v>404</v>
      </c>
      <c r="G80" s="1" t="s">
        <v>75</v>
      </c>
      <c r="H80" s="9" t="s">
        <v>77</v>
      </c>
      <c r="I80" s="1" t="s">
        <v>24</v>
      </c>
    </row>
    <row r="81" spans="1:10" s="1" customFormat="1" x14ac:dyDescent="0.25">
      <c r="A81" s="2" t="s">
        <v>1</v>
      </c>
      <c r="B81" s="2" t="s">
        <v>5</v>
      </c>
      <c r="C81" s="1" t="s">
        <v>405</v>
      </c>
      <c r="D81" s="2"/>
      <c r="E81" s="1" t="s">
        <v>406</v>
      </c>
      <c r="F81" s="1" t="s">
        <v>407</v>
      </c>
      <c r="G81" s="1" t="s">
        <v>75</v>
      </c>
      <c r="H81" s="9" t="s">
        <v>71</v>
      </c>
      <c r="I81" s="1" t="s">
        <v>17</v>
      </c>
    </row>
    <row r="82" spans="1:10" s="1" customFormat="1" x14ac:dyDescent="0.25">
      <c r="A82" s="2" t="s">
        <v>1</v>
      </c>
      <c r="B82" s="2" t="s">
        <v>5</v>
      </c>
      <c r="C82" s="1" t="s">
        <v>408</v>
      </c>
      <c r="D82" s="2"/>
      <c r="E82" s="1" t="s">
        <v>409</v>
      </c>
      <c r="F82" s="1" t="s">
        <v>410</v>
      </c>
      <c r="G82" s="1" t="s">
        <v>75</v>
      </c>
      <c r="H82" s="9" t="s">
        <v>68</v>
      </c>
      <c r="I82" s="1" t="s">
        <v>20</v>
      </c>
    </row>
    <row r="83" spans="1:10" s="1" customFormat="1" x14ac:dyDescent="0.25">
      <c r="A83" s="2" t="s">
        <v>1</v>
      </c>
      <c r="B83" s="2" t="s">
        <v>2</v>
      </c>
      <c r="C83" s="1" t="s">
        <v>411</v>
      </c>
      <c r="D83" s="2">
        <v>46045</v>
      </c>
      <c r="E83" s="1" t="s">
        <v>102</v>
      </c>
      <c r="F83" s="1" t="s">
        <v>412</v>
      </c>
      <c r="G83" s="1" t="s">
        <v>75</v>
      </c>
      <c r="H83" s="9" t="s">
        <v>94</v>
      </c>
      <c r="I83" s="1" t="s">
        <v>18</v>
      </c>
    </row>
    <row r="84" spans="1:10" s="1" customFormat="1" x14ac:dyDescent="0.25">
      <c r="A84" s="2" t="s">
        <v>1</v>
      </c>
      <c r="B84" s="2" t="s">
        <v>2</v>
      </c>
      <c r="C84" s="1" t="s">
        <v>413</v>
      </c>
      <c r="D84" s="2">
        <v>46031</v>
      </c>
      <c r="E84" s="1" t="s">
        <v>414</v>
      </c>
      <c r="F84" s="1" t="s">
        <v>75</v>
      </c>
      <c r="G84" s="1" t="s">
        <v>75</v>
      </c>
      <c r="H84" s="9" t="s">
        <v>103</v>
      </c>
      <c r="I84" s="1" t="s">
        <v>21</v>
      </c>
    </row>
    <row r="85" spans="1:10" s="1" customFormat="1" x14ac:dyDescent="0.25">
      <c r="A85" s="2" t="s">
        <v>1</v>
      </c>
      <c r="B85" s="2" t="s">
        <v>2</v>
      </c>
      <c r="C85" s="1" t="s">
        <v>415</v>
      </c>
      <c r="D85" s="2">
        <v>46052</v>
      </c>
      <c r="E85" s="1" t="s">
        <v>104</v>
      </c>
      <c r="F85" s="1" t="s">
        <v>416</v>
      </c>
      <c r="G85" s="1" t="s">
        <v>75</v>
      </c>
      <c r="H85" s="9" t="s">
        <v>78</v>
      </c>
      <c r="I85" s="1" t="s">
        <v>20</v>
      </c>
    </row>
    <row r="86" spans="1:10" s="1" customFormat="1" x14ac:dyDescent="0.25">
      <c r="A86" s="2" t="s">
        <v>1</v>
      </c>
      <c r="B86" s="2" t="s">
        <v>2</v>
      </c>
      <c r="C86" s="1" t="s">
        <v>417</v>
      </c>
      <c r="D86" s="2">
        <v>46056</v>
      </c>
      <c r="E86" s="1" t="s">
        <v>418</v>
      </c>
      <c r="F86" s="1" t="s">
        <v>75</v>
      </c>
      <c r="G86" s="1" t="s">
        <v>75</v>
      </c>
      <c r="H86" s="9" t="s">
        <v>73</v>
      </c>
      <c r="I86" s="1" t="s">
        <v>19</v>
      </c>
      <c r="J86" s="1" t="s">
        <v>22</v>
      </c>
    </row>
    <row r="87" spans="1:10" s="1" customFormat="1" x14ac:dyDescent="0.25">
      <c r="A87" s="2" t="s">
        <v>1</v>
      </c>
      <c r="B87" s="2" t="s">
        <v>2</v>
      </c>
      <c r="C87" s="1" t="s">
        <v>419</v>
      </c>
      <c r="D87" s="2">
        <v>46071</v>
      </c>
      <c r="E87" s="1" t="s">
        <v>420</v>
      </c>
      <c r="F87" s="1" t="s">
        <v>421</v>
      </c>
      <c r="G87" s="1" t="s">
        <v>75</v>
      </c>
      <c r="H87" s="9" t="s">
        <v>70</v>
      </c>
      <c r="I87" s="1" t="s">
        <v>17</v>
      </c>
    </row>
    <row r="88" spans="1:10" s="1" customFormat="1" x14ac:dyDescent="0.25">
      <c r="A88" s="2" t="s">
        <v>1</v>
      </c>
      <c r="B88" s="2" t="s">
        <v>2</v>
      </c>
      <c r="C88" s="1" t="s">
        <v>422</v>
      </c>
      <c r="D88" s="2">
        <v>46065</v>
      </c>
      <c r="E88" s="1" t="s">
        <v>423</v>
      </c>
      <c r="F88" s="1" t="s">
        <v>75</v>
      </c>
      <c r="G88" s="1" t="s">
        <v>75</v>
      </c>
      <c r="H88" s="9" t="s">
        <v>79</v>
      </c>
      <c r="I88" s="1" t="s">
        <v>17</v>
      </c>
      <c r="J88" s="1" t="s">
        <v>25</v>
      </c>
    </row>
    <row r="89" spans="1:10" s="1" customFormat="1" x14ac:dyDescent="0.25">
      <c r="A89" s="2" t="s">
        <v>1</v>
      </c>
      <c r="B89" s="2" t="s">
        <v>2</v>
      </c>
      <c r="C89" s="1" t="s">
        <v>424</v>
      </c>
      <c r="D89" s="2">
        <v>46080</v>
      </c>
      <c r="E89" s="1" t="s">
        <v>105</v>
      </c>
      <c r="F89" s="1" t="s">
        <v>75</v>
      </c>
      <c r="G89" s="1" t="s">
        <v>75</v>
      </c>
      <c r="H89" s="9" t="s">
        <v>106</v>
      </c>
      <c r="I89" s="1" t="s">
        <v>21</v>
      </c>
    </row>
    <row r="90" spans="1:10" s="1" customFormat="1" x14ac:dyDescent="0.25">
      <c r="A90" s="2" t="s">
        <v>1</v>
      </c>
      <c r="B90" s="2" t="s">
        <v>2</v>
      </c>
      <c r="C90" s="1" t="s">
        <v>425</v>
      </c>
      <c r="D90" s="2">
        <v>46059</v>
      </c>
      <c r="E90" s="1" t="s">
        <v>426</v>
      </c>
      <c r="F90" s="1" t="s">
        <v>75</v>
      </c>
      <c r="G90" s="1" t="s">
        <v>75</v>
      </c>
      <c r="H90" s="9" t="s">
        <v>427</v>
      </c>
      <c r="I90" s="1" t="s">
        <v>17</v>
      </c>
    </row>
    <row r="91" spans="1:10" s="1" customFormat="1" x14ac:dyDescent="0.25">
      <c r="A91" s="2" t="s">
        <v>1</v>
      </c>
      <c r="B91" s="2" t="s">
        <v>2</v>
      </c>
      <c r="C91" s="1" t="s">
        <v>428</v>
      </c>
      <c r="D91" s="2">
        <v>46064</v>
      </c>
      <c r="E91" s="1" t="s">
        <v>429</v>
      </c>
      <c r="F91" s="1" t="s">
        <v>430</v>
      </c>
      <c r="G91" s="1" t="s">
        <v>75</v>
      </c>
      <c r="H91" s="9" t="s">
        <v>79</v>
      </c>
      <c r="I91" s="1" t="s">
        <v>17</v>
      </c>
      <c r="J91" s="1" t="s">
        <v>25</v>
      </c>
    </row>
    <row r="92" spans="1:10" s="1" customFormat="1" x14ac:dyDescent="0.25">
      <c r="A92" s="2" t="s">
        <v>1</v>
      </c>
      <c r="B92" s="2" t="s">
        <v>2</v>
      </c>
      <c r="C92" s="1" t="s">
        <v>431</v>
      </c>
      <c r="D92" s="2">
        <v>46059</v>
      </c>
      <c r="E92" s="1" t="s">
        <v>432</v>
      </c>
      <c r="F92" s="1" t="s">
        <v>433</v>
      </c>
      <c r="G92" s="1" t="s">
        <v>75</v>
      </c>
      <c r="H92" s="9" t="s">
        <v>79</v>
      </c>
      <c r="I92" s="1" t="s">
        <v>17</v>
      </c>
      <c r="J92" s="1" t="s">
        <v>25</v>
      </c>
    </row>
    <row r="93" spans="1:10" s="1" customFormat="1" x14ac:dyDescent="0.25">
      <c r="A93" s="2" t="s">
        <v>1</v>
      </c>
      <c r="B93" s="2" t="s">
        <v>2</v>
      </c>
      <c r="C93" s="1" t="s">
        <v>434</v>
      </c>
      <c r="D93" s="2">
        <v>46073</v>
      </c>
      <c r="E93" s="1" t="s">
        <v>435</v>
      </c>
      <c r="F93" s="1" t="s">
        <v>75</v>
      </c>
      <c r="G93" s="1" t="s">
        <v>75</v>
      </c>
      <c r="H93" s="9" t="s">
        <v>79</v>
      </c>
      <c r="I93" s="1" t="s">
        <v>17</v>
      </c>
      <c r="J93" s="1" t="s">
        <v>25</v>
      </c>
    </row>
    <row r="94" spans="1:10" s="1" customFormat="1" x14ac:dyDescent="0.25">
      <c r="A94" s="2" t="s">
        <v>1</v>
      </c>
      <c r="B94" s="2" t="s">
        <v>5</v>
      </c>
      <c r="C94" s="1" t="s">
        <v>436</v>
      </c>
      <c r="D94" s="2"/>
      <c r="E94" s="1" t="s">
        <v>437</v>
      </c>
      <c r="F94" s="1" t="s">
        <v>438</v>
      </c>
      <c r="G94" s="1" t="s">
        <v>75</v>
      </c>
      <c r="H94" s="9" t="s">
        <v>73</v>
      </c>
      <c r="I94" s="1" t="s">
        <v>19</v>
      </c>
      <c r="J94" s="1" t="s">
        <v>22</v>
      </c>
    </row>
    <row r="95" spans="1:10" s="1" customFormat="1" x14ac:dyDescent="0.25">
      <c r="A95" s="2" t="s">
        <v>1</v>
      </c>
      <c r="B95" s="2" t="s">
        <v>2</v>
      </c>
      <c r="C95" s="1" t="s">
        <v>439</v>
      </c>
      <c r="D95" s="2">
        <v>46065</v>
      </c>
      <c r="E95" s="1" t="s">
        <v>440</v>
      </c>
      <c r="F95" s="1" t="s">
        <v>75</v>
      </c>
      <c r="G95" s="1" t="s">
        <v>75</v>
      </c>
      <c r="H95" s="9" t="s">
        <v>79</v>
      </c>
      <c r="I95" s="1" t="s">
        <v>17</v>
      </c>
      <c r="J95" s="1" t="s">
        <v>25</v>
      </c>
    </row>
    <row r="96" spans="1:10" s="1" customFormat="1" x14ac:dyDescent="0.25">
      <c r="A96" s="2" t="s">
        <v>1</v>
      </c>
      <c r="B96" s="2" t="s">
        <v>2</v>
      </c>
      <c r="C96" s="1" t="s">
        <v>441</v>
      </c>
      <c r="D96" s="2">
        <v>46052</v>
      </c>
      <c r="E96" s="1" t="s">
        <v>442</v>
      </c>
      <c r="F96" s="1" t="s">
        <v>75</v>
      </c>
      <c r="G96" s="1" t="s">
        <v>75</v>
      </c>
      <c r="H96" s="9" t="s">
        <v>79</v>
      </c>
      <c r="I96" s="1" t="s">
        <v>17</v>
      </c>
      <c r="J96" s="1" t="s">
        <v>25</v>
      </c>
    </row>
    <row r="97" spans="1:10" s="1" customFormat="1" x14ac:dyDescent="0.25">
      <c r="A97" s="2" t="s">
        <v>1</v>
      </c>
      <c r="B97" s="2" t="s">
        <v>2</v>
      </c>
      <c r="C97" s="1" t="s">
        <v>443</v>
      </c>
      <c r="D97" s="2">
        <v>46059</v>
      </c>
      <c r="E97" s="1" t="s">
        <v>444</v>
      </c>
      <c r="F97" s="1" t="s">
        <v>75</v>
      </c>
      <c r="G97" s="1" t="s">
        <v>75</v>
      </c>
      <c r="H97" s="9" t="s">
        <v>79</v>
      </c>
      <c r="I97" s="1" t="s">
        <v>17</v>
      </c>
      <c r="J97" s="1" t="s">
        <v>25</v>
      </c>
    </row>
    <row r="98" spans="1:10" s="1" customFormat="1" x14ac:dyDescent="0.25">
      <c r="A98" s="2" t="s">
        <v>1</v>
      </c>
      <c r="B98" s="2" t="s">
        <v>2</v>
      </c>
      <c r="C98" s="1" t="s">
        <v>445</v>
      </c>
      <c r="D98" s="2">
        <v>46063</v>
      </c>
      <c r="E98" s="1" t="s">
        <v>446</v>
      </c>
      <c r="F98" s="1" t="s">
        <v>75</v>
      </c>
      <c r="G98" s="1" t="s">
        <v>75</v>
      </c>
      <c r="H98" s="9" t="s">
        <v>79</v>
      </c>
      <c r="I98" s="1" t="s">
        <v>17</v>
      </c>
      <c r="J98" s="1" t="s">
        <v>25</v>
      </c>
    </row>
    <row r="99" spans="1:10" s="1" customFormat="1" x14ac:dyDescent="0.25">
      <c r="A99" s="2" t="s">
        <v>1</v>
      </c>
      <c r="B99" s="2" t="s">
        <v>5</v>
      </c>
      <c r="C99" s="1" t="s">
        <v>447</v>
      </c>
      <c r="D99" s="2"/>
      <c r="E99" s="1" t="s">
        <v>448</v>
      </c>
      <c r="F99" s="1" t="s">
        <v>449</v>
      </c>
      <c r="G99" s="1" t="s">
        <v>75</v>
      </c>
      <c r="H99" s="9" t="s">
        <v>450</v>
      </c>
      <c r="I99" s="1" t="s">
        <v>17</v>
      </c>
    </row>
    <row r="100" spans="1:10" s="1" customFormat="1" x14ac:dyDescent="0.25">
      <c r="A100" s="2" t="s">
        <v>1</v>
      </c>
      <c r="B100" s="2" t="s">
        <v>2</v>
      </c>
      <c r="C100" s="1" t="s">
        <v>451</v>
      </c>
      <c r="D100" s="2">
        <v>46058</v>
      </c>
      <c r="E100" s="1" t="s">
        <v>108</v>
      </c>
      <c r="F100" s="1" t="s">
        <v>75</v>
      </c>
      <c r="G100" s="1" t="s">
        <v>75</v>
      </c>
      <c r="H100" s="9" t="s">
        <v>66</v>
      </c>
      <c r="I100" s="1" t="s">
        <v>16</v>
      </c>
    </row>
    <row r="101" spans="1:10" s="1" customFormat="1" x14ac:dyDescent="0.25">
      <c r="A101" s="2" t="s">
        <v>1</v>
      </c>
      <c r="B101" s="2" t="s">
        <v>2</v>
      </c>
      <c r="C101" s="1" t="s">
        <v>452</v>
      </c>
      <c r="D101" s="2">
        <v>46058</v>
      </c>
      <c r="E101" s="1" t="s">
        <v>109</v>
      </c>
      <c r="F101" s="1" t="s">
        <v>75</v>
      </c>
      <c r="G101" s="1" t="s">
        <v>75</v>
      </c>
      <c r="H101" s="9" t="s">
        <v>66</v>
      </c>
      <c r="I101" s="1" t="s">
        <v>16</v>
      </c>
    </row>
    <row r="102" spans="1:10" s="1" customFormat="1" x14ac:dyDescent="0.25">
      <c r="A102" s="2" t="s">
        <v>1</v>
      </c>
      <c r="B102" s="2" t="s">
        <v>5</v>
      </c>
      <c r="C102" s="1" t="s">
        <v>453</v>
      </c>
      <c r="D102" s="2"/>
      <c r="E102" s="1" t="s">
        <v>454</v>
      </c>
      <c r="F102" s="1" t="s">
        <v>455</v>
      </c>
      <c r="G102" s="1" t="s">
        <v>75</v>
      </c>
      <c r="H102" s="9" t="s">
        <v>70</v>
      </c>
      <c r="I102" s="1" t="s">
        <v>17</v>
      </c>
    </row>
    <row r="103" spans="1:10" s="1" customFormat="1" x14ac:dyDescent="0.25">
      <c r="A103" s="2" t="s">
        <v>1</v>
      </c>
      <c r="B103" s="2" t="s">
        <v>5</v>
      </c>
      <c r="C103" s="1" t="s">
        <v>456</v>
      </c>
      <c r="D103" s="2"/>
      <c r="E103" s="1" t="s">
        <v>457</v>
      </c>
      <c r="F103" s="1" t="s">
        <v>458</v>
      </c>
      <c r="G103" s="1" t="s">
        <v>75</v>
      </c>
      <c r="H103" s="9" t="s">
        <v>65</v>
      </c>
      <c r="I103" s="1" t="s">
        <v>14</v>
      </c>
    </row>
    <row r="104" spans="1:10" s="1" customFormat="1" x14ac:dyDescent="0.25">
      <c r="A104" s="2" t="s">
        <v>1</v>
      </c>
      <c r="B104" s="2" t="s">
        <v>2</v>
      </c>
      <c r="C104" s="1" t="s">
        <v>459</v>
      </c>
      <c r="D104" s="2">
        <v>46055</v>
      </c>
      <c r="E104" s="1" t="s">
        <v>460</v>
      </c>
      <c r="F104" s="1" t="s">
        <v>75</v>
      </c>
      <c r="G104" s="1" t="s">
        <v>75</v>
      </c>
      <c r="H104" s="9" t="s">
        <v>103</v>
      </c>
      <c r="I104" s="1" t="s">
        <v>21</v>
      </c>
    </row>
    <row r="105" spans="1:10" s="1" customFormat="1" x14ac:dyDescent="0.25">
      <c r="A105" s="2" t="s">
        <v>1</v>
      </c>
      <c r="B105" s="2" t="s">
        <v>2</v>
      </c>
      <c r="C105" s="1" t="s">
        <v>461</v>
      </c>
      <c r="D105" s="2"/>
      <c r="E105" s="1" t="s">
        <v>462</v>
      </c>
      <c r="F105" s="1" t="s">
        <v>75</v>
      </c>
      <c r="G105" s="1" t="s">
        <v>75</v>
      </c>
      <c r="H105" s="9" t="s">
        <v>67</v>
      </c>
      <c r="I105" s="1" t="s">
        <v>20</v>
      </c>
    </row>
    <row r="106" spans="1:10" s="1" customFormat="1" x14ac:dyDescent="0.25">
      <c r="A106" s="2" t="s">
        <v>1</v>
      </c>
      <c r="B106" s="2" t="s">
        <v>2</v>
      </c>
      <c r="C106" s="1" t="s">
        <v>463</v>
      </c>
      <c r="D106" s="2"/>
      <c r="E106" s="1" t="s">
        <v>464</v>
      </c>
      <c r="F106" s="1" t="s">
        <v>75</v>
      </c>
      <c r="G106" s="1" t="s">
        <v>75</v>
      </c>
      <c r="H106" s="9" t="s">
        <v>67</v>
      </c>
      <c r="I106" s="1" t="s">
        <v>20</v>
      </c>
    </row>
    <row r="107" spans="1:10" s="1" customFormat="1" x14ac:dyDescent="0.25">
      <c r="A107" s="2" t="s">
        <v>1</v>
      </c>
      <c r="B107" s="2" t="s">
        <v>2</v>
      </c>
      <c r="C107" s="1" t="s">
        <v>465</v>
      </c>
      <c r="D107" s="2"/>
      <c r="E107" s="1" t="s">
        <v>466</v>
      </c>
      <c r="F107" s="1" t="s">
        <v>75</v>
      </c>
      <c r="G107" s="1" t="s">
        <v>75</v>
      </c>
      <c r="H107" s="9" t="s">
        <v>67</v>
      </c>
      <c r="I107" s="1" t="s">
        <v>20</v>
      </c>
    </row>
    <row r="108" spans="1:10" s="1" customFormat="1" x14ac:dyDescent="0.25">
      <c r="A108" s="2" t="s">
        <v>1</v>
      </c>
      <c r="B108" s="2" t="s">
        <v>2</v>
      </c>
      <c r="C108" s="1" t="s">
        <v>467</v>
      </c>
      <c r="D108" s="2"/>
      <c r="E108" s="1" t="s">
        <v>468</v>
      </c>
      <c r="F108" s="1" t="s">
        <v>75</v>
      </c>
      <c r="G108" s="1" t="s">
        <v>75</v>
      </c>
      <c r="H108" s="9" t="s">
        <v>69</v>
      </c>
      <c r="I108" s="1" t="s">
        <v>24</v>
      </c>
    </row>
    <row r="109" spans="1:10" s="1" customFormat="1" x14ac:dyDescent="0.25">
      <c r="A109" s="2" t="s">
        <v>1</v>
      </c>
      <c r="B109" s="2" t="s">
        <v>2</v>
      </c>
      <c r="C109" s="1" t="s">
        <v>469</v>
      </c>
      <c r="D109" s="2"/>
      <c r="E109" s="1" t="s">
        <v>470</v>
      </c>
      <c r="F109" s="1" t="s">
        <v>471</v>
      </c>
      <c r="G109" s="1" t="s">
        <v>75</v>
      </c>
      <c r="H109" s="9" t="s">
        <v>68</v>
      </c>
      <c r="I109" s="1" t="s">
        <v>20</v>
      </c>
    </row>
    <row r="110" spans="1:10" s="1" customFormat="1" x14ac:dyDescent="0.25">
      <c r="A110" s="2" t="s">
        <v>1</v>
      </c>
      <c r="B110" s="2" t="s">
        <v>2</v>
      </c>
      <c r="C110" s="1" t="s">
        <v>472</v>
      </c>
      <c r="D110" s="2"/>
      <c r="E110" s="1" t="s">
        <v>473</v>
      </c>
      <c r="F110" s="1" t="s">
        <v>474</v>
      </c>
      <c r="G110" s="1" t="s">
        <v>75</v>
      </c>
      <c r="H110" s="9" t="s">
        <v>93</v>
      </c>
      <c r="I110" s="1" t="s">
        <v>22</v>
      </c>
    </row>
    <row r="111" spans="1:10" s="1" customFormat="1" x14ac:dyDescent="0.25">
      <c r="A111" s="2" t="s">
        <v>1</v>
      </c>
      <c r="B111" s="2" t="s">
        <v>5</v>
      </c>
      <c r="C111" s="1" t="s">
        <v>475</v>
      </c>
      <c r="D111" s="2"/>
      <c r="E111" s="1" t="s">
        <v>96</v>
      </c>
      <c r="F111" s="1" t="s">
        <v>476</v>
      </c>
      <c r="G111" s="1" t="s">
        <v>75</v>
      </c>
      <c r="H111" s="9" t="s">
        <v>64</v>
      </c>
      <c r="I111" s="1" t="s">
        <v>14</v>
      </c>
    </row>
    <row r="112" spans="1:10" s="1" customFormat="1" x14ac:dyDescent="0.25">
      <c r="A112" s="2" t="s">
        <v>1</v>
      </c>
      <c r="B112" s="2" t="s">
        <v>5</v>
      </c>
      <c r="C112" s="1" t="s">
        <v>477</v>
      </c>
      <c r="D112" s="2"/>
      <c r="E112" s="1" t="s">
        <v>97</v>
      </c>
      <c r="F112" s="1" t="s">
        <v>478</v>
      </c>
      <c r="G112" s="1" t="s">
        <v>75</v>
      </c>
      <c r="H112" s="9" t="s">
        <v>80</v>
      </c>
      <c r="I112" s="1" t="s">
        <v>14</v>
      </c>
    </row>
    <row r="113" spans="1:10" s="1" customFormat="1" x14ac:dyDescent="0.25">
      <c r="A113" s="2" t="s">
        <v>1</v>
      </c>
      <c r="B113" s="2" t="s">
        <v>5</v>
      </c>
      <c r="C113" s="1" t="s">
        <v>479</v>
      </c>
      <c r="D113" s="2"/>
      <c r="E113" s="1" t="s">
        <v>480</v>
      </c>
      <c r="F113" s="1" t="s">
        <v>481</v>
      </c>
      <c r="G113" s="1" t="s">
        <v>75</v>
      </c>
      <c r="H113" s="9" t="s">
        <v>80</v>
      </c>
      <c r="I113" s="1" t="s">
        <v>14</v>
      </c>
    </row>
    <row r="114" spans="1:10" s="1" customFormat="1" x14ac:dyDescent="0.25">
      <c r="A114" s="2" t="s">
        <v>1</v>
      </c>
      <c r="B114" s="2" t="s">
        <v>5</v>
      </c>
      <c r="C114" s="1" t="s">
        <v>482</v>
      </c>
      <c r="D114" s="2"/>
      <c r="E114" s="1" t="s">
        <v>483</v>
      </c>
      <c r="F114" s="1" t="s">
        <v>484</v>
      </c>
      <c r="G114" s="1" t="s">
        <v>75</v>
      </c>
      <c r="H114" s="9" t="s">
        <v>331</v>
      </c>
      <c r="I114" s="1" t="s">
        <v>19</v>
      </c>
      <c r="J114" s="1" t="s">
        <v>17</v>
      </c>
    </row>
    <row r="115" spans="1:10" s="1" customFormat="1" x14ac:dyDescent="0.25">
      <c r="A115" s="2" t="s">
        <v>1</v>
      </c>
      <c r="B115" s="2" t="s">
        <v>5</v>
      </c>
      <c r="C115" s="1" t="s">
        <v>485</v>
      </c>
      <c r="D115" s="2"/>
      <c r="E115" s="1" t="s">
        <v>486</v>
      </c>
      <c r="F115" s="1" t="s">
        <v>487</v>
      </c>
      <c r="G115" s="1" t="s">
        <v>75</v>
      </c>
      <c r="H115" s="9" t="s">
        <v>79</v>
      </c>
      <c r="I115" s="1" t="s">
        <v>17</v>
      </c>
      <c r="J115" s="1" t="s">
        <v>25</v>
      </c>
    </row>
    <row r="116" spans="1:10" s="1" customFormat="1" x14ac:dyDescent="0.25">
      <c r="A116" s="2" t="s">
        <v>1</v>
      </c>
      <c r="B116" s="2" t="s">
        <v>5</v>
      </c>
      <c r="C116" s="1" t="s">
        <v>488</v>
      </c>
      <c r="D116" s="2"/>
      <c r="E116" s="1" t="s">
        <v>107</v>
      </c>
      <c r="F116" s="1" t="s">
        <v>489</v>
      </c>
      <c r="G116" s="1" t="s">
        <v>75</v>
      </c>
      <c r="H116" s="9" t="s">
        <v>89</v>
      </c>
      <c r="I116" s="1" t="s">
        <v>14</v>
      </c>
    </row>
    <row r="117" spans="1:10" s="1" customFormat="1" x14ac:dyDescent="0.25">
      <c r="A117" s="2" t="s">
        <v>1</v>
      </c>
      <c r="B117" s="2" t="s">
        <v>5</v>
      </c>
      <c r="C117" s="1" t="s">
        <v>490</v>
      </c>
      <c r="D117" s="2"/>
      <c r="E117" s="1" t="s">
        <v>491</v>
      </c>
      <c r="F117" s="1" t="s">
        <v>492</v>
      </c>
      <c r="G117" s="1" t="s">
        <v>75</v>
      </c>
      <c r="H117" s="9" t="s">
        <v>79</v>
      </c>
      <c r="I117" s="1" t="s">
        <v>17</v>
      </c>
      <c r="J117" s="1" t="s">
        <v>25</v>
      </c>
    </row>
    <row r="118" spans="1:10" s="1" customFormat="1" x14ac:dyDescent="0.25">
      <c r="A118" s="2" t="s">
        <v>1</v>
      </c>
      <c r="B118" s="2" t="s">
        <v>5</v>
      </c>
      <c r="C118" s="1" t="s">
        <v>493</v>
      </c>
      <c r="D118" s="2"/>
      <c r="E118" s="1" t="s">
        <v>494</v>
      </c>
      <c r="F118" s="1" t="s">
        <v>495</v>
      </c>
      <c r="G118" s="1" t="s">
        <v>75</v>
      </c>
      <c r="H118" s="9" t="s">
        <v>65</v>
      </c>
      <c r="I118" s="1" t="s">
        <v>14</v>
      </c>
    </row>
    <row r="119" spans="1:10" s="1" customFormat="1" x14ac:dyDescent="0.25">
      <c r="A119" s="2" t="s">
        <v>1</v>
      </c>
      <c r="B119" s="2" t="s">
        <v>5</v>
      </c>
      <c r="C119" s="1" t="s">
        <v>496</v>
      </c>
      <c r="D119" s="2"/>
      <c r="E119" s="1" t="s">
        <v>497</v>
      </c>
      <c r="F119" s="1" t="s">
        <v>498</v>
      </c>
      <c r="G119" s="1" t="s">
        <v>75</v>
      </c>
      <c r="H119" s="9" t="s">
        <v>499</v>
      </c>
      <c r="I119" s="1" t="s">
        <v>14</v>
      </c>
    </row>
    <row r="120" spans="1:10" s="1" customFormat="1" x14ac:dyDescent="0.25">
      <c r="A120" s="2" t="s">
        <v>1</v>
      </c>
      <c r="B120" s="2" t="s">
        <v>5</v>
      </c>
      <c r="C120" s="1" t="s">
        <v>500</v>
      </c>
      <c r="D120" s="2"/>
      <c r="E120" s="1" t="s">
        <v>501</v>
      </c>
      <c r="F120" s="1" t="s">
        <v>502</v>
      </c>
      <c r="G120" s="1" t="s">
        <v>75</v>
      </c>
      <c r="H120" s="9" t="s">
        <v>72</v>
      </c>
      <c r="I120" s="1" t="s">
        <v>17</v>
      </c>
    </row>
    <row r="121" spans="1:10" s="1" customFormat="1" x14ac:dyDescent="0.25">
      <c r="A121" s="2" t="s">
        <v>1</v>
      </c>
      <c r="B121" s="2" t="s">
        <v>5</v>
      </c>
      <c r="C121" s="1" t="s">
        <v>503</v>
      </c>
      <c r="D121" s="2"/>
      <c r="E121" s="1" t="s">
        <v>110</v>
      </c>
      <c r="F121" s="1" t="s">
        <v>504</v>
      </c>
      <c r="G121" s="1" t="s">
        <v>75</v>
      </c>
      <c r="H121" s="9" t="s">
        <v>103</v>
      </c>
      <c r="I121" s="1" t="s">
        <v>21</v>
      </c>
    </row>
    <row r="122" spans="1:10" s="1" customFormat="1" x14ac:dyDescent="0.25">
      <c r="A122" s="2" t="s">
        <v>1</v>
      </c>
      <c r="B122" s="2" t="s">
        <v>5</v>
      </c>
      <c r="C122" s="1" t="s">
        <v>505</v>
      </c>
      <c r="D122" s="2"/>
      <c r="E122" s="1" t="s">
        <v>506</v>
      </c>
      <c r="F122" s="1" t="s">
        <v>507</v>
      </c>
      <c r="G122" s="1" t="s">
        <v>75</v>
      </c>
      <c r="H122" s="9" t="s">
        <v>92</v>
      </c>
      <c r="I122" s="1" t="s">
        <v>14</v>
      </c>
    </row>
    <row r="123" spans="1:10" s="1" customFormat="1" x14ac:dyDescent="0.25">
      <c r="A123" s="2" t="s">
        <v>1</v>
      </c>
      <c r="B123" s="2" t="s">
        <v>5</v>
      </c>
      <c r="C123" s="1" t="s">
        <v>508</v>
      </c>
      <c r="D123" s="2"/>
      <c r="E123" s="1" t="s">
        <v>509</v>
      </c>
      <c r="F123" s="1" t="s">
        <v>510</v>
      </c>
      <c r="G123" s="1" t="s">
        <v>75</v>
      </c>
      <c r="H123" s="9" t="s">
        <v>360</v>
      </c>
      <c r="I123" s="1" t="s">
        <v>14</v>
      </c>
    </row>
    <row r="124" spans="1:10" s="1" customFormat="1" x14ac:dyDescent="0.25">
      <c r="A124" s="2" t="s">
        <v>1</v>
      </c>
      <c r="B124" s="2" t="s">
        <v>23</v>
      </c>
      <c r="C124" s="1" t="s">
        <v>511</v>
      </c>
      <c r="D124" s="2">
        <v>46031</v>
      </c>
      <c r="E124" s="1" t="s">
        <v>512</v>
      </c>
      <c r="F124" s="1" t="s">
        <v>75</v>
      </c>
      <c r="G124" s="1" t="s">
        <v>75</v>
      </c>
      <c r="H124" s="9" t="s">
        <v>67</v>
      </c>
      <c r="I124" s="1" t="s">
        <v>20</v>
      </c>
    </row>
    <row r="125" spans="1:10" s="1" customFormat="1" x14ac:dyDescent="0.25">
      <c r="A125" s="2" t="s">
        <v>1</v>
      </c>
      <c r="B125" s="2" t="s">
        <v>23</v>
      </c>
      <c r="C125" s="1" t="s">
        <v>513</v>
      </c>
      <c r="D125" s="2">
        <v>46041</v>
      </c>
      <c r="E125" s="1" t="s">
        <v>514</v>
      </c>
      <c r="F125" s="1" t="s">
        <v>75</v>
      </c>
      <c r="G125" s="1" t="s">
        <v>75</v>
      </c>
      <c r="H125" s="9" t="s">
        <v>67</v>
      </c>
      <c r="I125" s="1" t="s">
        <v>20</v>
      </c>
    </row>
    <row r="126" spans="1:10" s="1" customFormat="1" x14ac:dyDescent="0.25">
      <c r="A126" s="2" t="s">
        <v>1</v>
      </c>
      <c r="B126" s="2" t="s">
        <v>0</v>
      </c>
      <c r="C126" s="1" t="s">
        <v>515</v>
      </c>
      <c r="D126" s="2">
        <v>46059</v>
      </c>
      <c r="E126" s="1" t="s">
        <v>516</v>
      </c>
      <c r="F126" s="1" t="s">
        <v>75</v>
      </c>
      <c r="G126" s="1" t="s">
        <v>75</v>
      </c>
      <c r="H126" s="9" t="s">
        <v>68</v>
      </c>
      <c r="I126" s="1" t="s">
        <v>20</v>
      </c>
    </row>
    <row r="127" spans="1:10" s="1" customFormat="1" x14ac:dyDescent="0.25">
      <c r="A127" s="2" t="s">
        <v>1</v>
      </c>
      <c r="B127" s="2" t="s">
        <v>0</v>
      </c>
      <c r="C127" s="1" t="s">
        <v>517</v>
      </c>
      <c r="D127" s="2">
        <v>46058</v>
      </c>
      <c r="E127" s="1" t="s">
        <v>518</v>
      </c>
      <c r="F127" s="1" t="s">
        <v>75</v>
      </c>
      <c r="G127" s="1" t="s">
        <v>75</v>
      </c>
      <c r="H127" s="9" t="s">
        <v>103</v>
      </c>
      <c r="I127" s="1" t="s">
        <v>21</v>
      </c>
    </row>
    <row r="128" spans="1:10" s="1" customFormat="1" x14ac:dyDescent="0.25">
      <c r="A128" s="2" t="s">
        <v>1</v>
      </c>
      <c r="B128" s="2" t="s">
        <v>0</v>
      </c>
      <c r="C128" s="1" t="s">
        <v>519</v>
      </c>
      <c r="D128" s="2">
        <v>46048</v>
      </c>
      <c r="E128" s="1" t="s">
        <v>520</v>
      </c>
      <c r="F128" s="1" t="s">
        <v>75</v>
      </c>
      <c r="G128" s="1" t="s">
        <v>75</v>
      </c>
      <c r="H128" s="9" t="s">
        <v>79</v>
      </c>
      <c r="I128" s="1" t="s">
        <v>17</v>
      </c>
      <c r="J128" s="1" t="s">
        <v>25</v>
      </c>
    </row>
    <row r="129" spans="1:10" s="1" customFormat="1" x14ac:dyDescent="0.25">
      <c r="A129" s="2" t="s">
        <v>1</v>
      </c>
      <c r="B129" s="2" t="s">
        <v>0</v>
      </c>
      <c r="C129" s="1" t="s">
        <v>521</v>
      </c>
      <c r="D129" s="2">
        <v>46052</v>
      </c>
      <c r="E129" s="1" t="s">
        <v>522</v>
      </c>
      <c r="F129" s="1" t="s">
        <v>75</v>
      </c>
      <c r="G129" s="1" t="s">
        <v>75</v>
      </c>
      <c r="H129" s="9" t="s">
        <v>73</v>
      </c>
      <c r="I129" s="1" t="s">
        <v>19</v>
      </c>
      <c r="J129" s="1" t="s">
        <v>22</v>
      </c>
    </row>
    <row r="130" spans="1:10" s="1" customFormat="1" x14ac:dyDescent="0.25">
      <c r="A130" s="2"/>
      <c r="B130" s="2"/>
      <c r="D130" s="2"/>
      <c r="H130" s="9"/>
    </row>
    <row r="131" spans="1:10" s="1" customFormat="1" x14ac:dyDescent="0.25">
      <c r="A131" s="2"/>
      <c r="B131" s="2"/>
      <c r="D131" s="2"/>
      <c r="H131" s="9"/>
    </row>
    <row r="132" spans="1:10" s="1" customFormat="1" x14ac:dyDescent="0.25">
      <c r="A132" s="2"/>
      <c r="B132" s="2"/>
      <c r="D132" s="2"/>
      <c r="H132" s="9"/>
    </row>
    <row r="133" spans="1:10" s="1" customFormat="1" x14ac:dyDescent="0.25">
      <c r="A133" s="2"/>
      <c r="B133" s="2"/>
      <c r="D133" s="2"/>
      <c r="H133" s="9"/>
    </row>
    <row r="134" spans="1:10" s="1" customFormat="1" x14ac:dyDescent="0.25">
      <c r="A134" s="2"/>
      <c r="B134" s="2"/>
      <c r="D134" s="2"/>
      <c r="H134" s="9"/>
    </row>
    <row r="135" spans="1:10" s="1" customFormat="1" x14ac:dyDescent="0.25">
      <c r="A135" s="2"/>
      <c r="B135" s="2"/>
      <c r="D135" s="2"/>
      <c r="H135" s="9"/>
    </row>
    <row r="136" spans="1:10" s="1" customFormat="1" x14ac:dyDescent="0.25">
      <c r="A136" s="2"/>
      <c r="B136" s="2"/>
      <c r="D136" s="2"/>
      <c r="H136" s="9"/>
    </row>
    <row r="137" spans="1:10" s="1" customFormat="1" x14ac:dyDescent="0.25">
      <c r="A137" s="2"/>
      <c r="B137" s="2"/>
      <c r="D137" s="2"/>
      <c r="H137" s="9"/>
    </row>
    <row r="138" spans="1:10" s="1" customFormat="1" x14ac:dyDescent="0.25">
      <c r="A138" s="2"/>
      <c r="B138" s="2"/>
      <c r="D138" s="2"/>
      <c r="H138" s="9"/>
    </row>
    <row r="139" spans="1:10" s="1" customFormat="1" x14ac:dyDescent="0.25">
      <c r="A139" s="2"/>
      <c r="B139" s="2"/>
      <c r="D139" s="2"/>
      <c r="H139" s="9"/>
    </row>
    <row r="140" spans="1:10" s="1" customFormat="1" x14ac:dyDescent="0.25">
      <c r="A140" s="2"/>
      <c r="B140" s="2"/>
      <c r="D140" s="2"/>
      <c r="H140" s="9"/>
    </row>
    <row r="141" spans="1:10" s="1" customFormat="1" x14ac:dyDescent="0.25">
      <c r="A141" s="2"/>
      <c r="B141" s="2"/>
      <c r="D141" s="2"/>
      <c r="H141" s="9"/>
    </row>
    <row r="142" spans="1:10" s="1" customFormat="1" x14ac:dyDescent="0.25">
      <c r="A142" s="2"/>
      <c r="B142" s="2"/>
      <c r="D142" s="2"/>
      <c r="H142" s="9"/>
    </row>
    <row r="143" spans="1:10" s="1" customFormat="1" x14ac:dyDescent="0.25">
      <c r="A143" s="2"/>
      <c r="B143" s="2"/>
      <c r="D143" s="2"/>
      <c r="H143" s="9"/>
    </row>
    <row r="144" spans="1:10" s="1" customFormat="1" x14ac:dyDescent="0.25">
      <c r="A144" s="2"/>
      <c r="B144" s="2"/>
      <c r="D144" s="2"/>
      <c r="H144" s="9"/>
    </row>
    <row r="145" spans="1:8" s="1" customFormat="1" x14ac:dyDescent="0.25">
      <c r="A145" s="2"/>
      <c r="B145" s="2"/>
      <c r="D145" s="2"/>
      <c r="H145" s="9"/>
    </row>
    <row r="146" spans="1:8" s="1" customFormat="1" x14ac:dyDescent="0.25">
      <c r="A146" s="2"/>
      <c r="B146" s="2"/>
      <c r="D146" s="2"/>
      <c r="H146" s="9"/>
    </row>
    <row r="147" spans="1:8" s="1" customFormat="1" x14ac:dyDescent="0.25">
      <c r="A147" s="2"/>
      <c r="B147" s="2"/>
      <c r="D147" s="2"/>
      <c r="H147" s="9"/>
    </row>
    <row r="148" spans="1:8" s="1" customFormat="1" x14ac:dyDescent="0.25">
      <c r="A148" s="2"/>
      <c r="B148" s="2"/>
      <c r="D148" s="2"/>
      <c r="H148" s="9"/>
    </row>
    <row r="149" spans="1:8" s="1" customFormat="1" x14ac:dyDescent="0.25">
      <c r="A149" s="2"/>
      <c r="B149" s="2"/>
      <c r="D149" s="2"/>
      <c r="H149" s="9"/>
    </row>
    <row r="150" spans="1:8" s="1" customFormat="1" x14ac:dyDescent="0.25">
      <c r="A150" s="2"/>
      <c r="B150" s="2"/>
      <c r="D150" s="2"/>
      <c r="H150" s="9"/>
    </row>
    <row r="151" spans="1:8" s="1" customFormat="1" x14ac:dyDescent="0.25">
      <c r="A151" s="2"/>
      <c r="B151" s="2"/>
      <c r="D151" s="2"/>
      <c r="H151" s="9"/>
    </row>
    <row r="152" spans="1:8" s="1" customFormat="1" x14ac:dyDescent="0.25">
      <c r="A152" s="2"/>
      <c r="B152" s="2"/>
      <c r="D152" s="2"/>
      <c r="H152" s="9"/>
    </row>
    <row r="153" spans="1:8" s="1" customFormat="1" x14ac:dyDescent="0.25">
      <c r="A153" s="2"/>
      <c r="B153" s="2"/>
      <c r="D153" s="2"/>
      <c r="H153" s="9"/>
    </row>
    <row r="154" spans="1:8" s="1" customFormat="1" x14ac:dyDescent="0.25">
      <c r="A154" s="2"/>
      <c r="B154" s="2"/>
      <c r="D154" s="2"/>
      <c r="H154" s="9"/>
    </row>
    <row r="155" spans="1:8" s="1" customFormat="1" x14ac:dyDescent="0.25">
      <c r="A155" s="9"/>
      <c r="B155" s="9"/>
      <c r="C155" s="9"/>
      <c r="D155" s="10"/>
      <c r="E155" s="9"/>
      <c r="F155" s="9"/>
      <c r="G155" s="9"/>
      <c r="H155" s="9"/>
    </row>
    <row r="156" spans="1:8" s="1" customFormat="1" x14ac:dyDescent="0.25">
      <c r="A156" s="2"/>
      <c r="B156" s="2"/>
      <c r="D156" s="2"/>
      <c r="H156" s="9"/>
    </row>
    <row r="157" spans="1:8" s="1" customFormat="1" x14ac:dyDescent="0.25">
      <c r="A157" s="2"/>
      <c r="B157" s="2"/>
      <c r="D157" s="2"/>
      <c r="H157" s="9"/>
    </row>
    <row r="158" spans="1:8" s="1" customFormat="1" x14ac:dyDescent="0.25">
      <c r="A158" s="2"/>
      <c r="B158" s="2"/>
      <c r="D158" s="2"/>
      <c r="H158" s="9"/>
    </row>
    <row r="159" spans="1:8" s="1" customFormat="1" ht="13.5" customHeight="1" x14ac:dyDescent="0.25">
      <c r="A159" s="2"/>
      <c r="B159" s="2"/>
      <c r="D159" s="2"/>
      <c r="H159" s="9"/>
    </row>
    <row r="160" spans="1:8" s="1" customFormat="1" x14ac:dyDescent="0.25">
      <c r="A160" s="2"/>
      <c r="B160" s="2"/>
      <c r="D160" s="2"/>
      <c r="H160" s="9"/>
    </row>
    <row r="161" spans="1:8" s="1" customFormat="1" x14ac:dyDescent="0.25">
      <c r="A161" s="2"/>
      <c r="B161" s="2"/>
      <c r="D161" s="2"/>
      <c r="H161" s="9"/>
    </row>
    <row r="162" spans="1:8" s="1" customFormat="1" x14ac:dyDescent="0.25">
      <c r="A162" s="2"/>
      <c r="B162" s="2"/>
      <c r="D162" s="2"/>
      <c r="H162" s="9"/>
    </row>
    <row r="163" spans="1:8" s="1" customFormat="1" x14ac:dyDescent="0.25">
      <c r="A163" s="2"/>
      <c r="B163" s="2"/>
      <c r="D163" s="2"/>
      <c r="H163" s="9"/>
    </row>
    <row r="164" spans="1:8" s="1" customFormat="1" x14ac:dyDescent="0.25">
      <c r="A164" s="2"/>
      <c r="B164" s="2"/>
      <c r="D164" s="2"/>
      <c r="H164" s="9"/>
    </row>
    <row r="165" spans="1:8" s="1" customFormat="1" x14ac:dyDescent="0.25">
      <c r="A165" s="2"/>
      <c r="B165" s="2"/>
      <c r="D165" s="2"/>
      <c r="H165" s="9"/>
    </row>
    <row r="166" spans="1:8" s="1" customFormat="1" x14ac:dyDescent="0.25">
      <c r="A166" s="2"/>
      <c r="B166" s="2"/>
      <c r="D166" s="2"/>
      <c r="H166" s="9"/>
    </row>
    <row r="167" spans="1:8" s="1" customFormat="1" x14ac:dyDescent="0.25">
      <c r="A167" s="2"/>
      <c r="B167" s="2"/>
      <c r="D167" s="2"/>
      <c r="H167" s="9"/>
    </row>
    <row r="168" spans="1:8" s="1" customFormat="1" x14ac:dyDescent="0.25">
      <c r="A168" s="2"/>
      <c r="B168" s="2"/>
      <c r="D168" s="2"/>
      <c r="H168" s="9"/>
    </row>
    <row r="169" spans="1:8" s="1" customFormat="1" x14ac:dyDescent="0.25">
      <c r="A169" s="2"/>
      <c r="B169" s="2"/>
      <c r="D169" s="2"/>
      <c r="H169" s="9"/>
    </row>
    <row r="170" spans="1:8" s="1" customFormat="1" x14ac:dyDescent="0.25">
      <c r="A170" s="2"/>
      <c r="B170" s="2"/>
      <c r="D170" s="2"/>
      <c r="H170" s="9"/>
    </row>
    <row r="171" spans="1:8" s="1" customFormat="1" x14ac:dyDescent="0.25">
      <c r="A171" s="2"/>
      <c r="B171" s="2"/>
      <c r="D171" s="2"/>
      <c r="H171" s="9"/>
    </row>
    <row r="172" spans="1:8" s="1" customFormat="1" x14ac:dyDescent="0.25">
      <c r="A172" s="2"/>
      <c r="B172" s="2"/>
      <c r="D172" s="2"/>
      <c r="H172" s="9"/>
    </row>
    <row r="173" spans="1:8" s="1" customFormat="1" x14ac:dyDescent="0.25">
      <c r="A173" s="2"/>
      <c r="B173" s="2"/>
      <c r="D173" s="2"/>
      <c r="H173" s="9"/>
    </row>
    <row r="174" spans="1:8" s="1" customFormat="1" x14ac:dyDescent="0.25">
      <c r="A174" s="2"/>
      <c r="B174" s="2"/>
      <c r="D174" s="2"/>
      <c r="H174" s="9"/>
    </row>
    <row r="175" spans="1:8" s="1" customFormat="1" x14ac:dyDescent="0.25">
      <c r="A175" s="2"/>
      <c r="B175" s="2"/>
      <c r="D175" s="2"/>
      <c r="H175" s="9"/>
    </row>
    <row r="176" spans="1:8" s="1" customFormat="1" x14ac:dyDescent="0.25">
      <c r="A176" s="2"/>
      <c r="B176" s="2"/>
      <c r="D176" s="2"/>
      <c r="H176" s="9"/>
    </row>
    <row r="177" spans="1:10" s="1" customFormat="1" x14ac:dyDescent="0.25">
      <c r="A177" s="2"/>
      <c r="B177" s="2"/>
      <c r="D177" s="2"/>
      <c r="H177" s="9"/>
    </row>
    <row r="178" spans="1:10" s="1" customFormat="1" x14ac:dyDescent="0.25">
      <c r="A178" s="2"/>
      <c r="B178" s="2"/>
      <c r="D178" s="2"/>
      <c r="H178" s="9"/>
    </row>
    <row r="179" spans="1:10" s="1" customFormat="1" x14ac:dyDescent="0.25">
      <c r="A179" s="2"/>
      <c r="B179" s="2"/>
      <c r="D179" s="2"/>
      <c r="H179" s="9"/>
    </row>
    <row r="180" spans="1:10" s="1" customFormat="1" x14ac:dyDescent="0.25">
      <c r="A180" s="2"/>
      <c r="B180" s="2"/>
      <c r="D180" s="2"/>
      <c r="H180" s="9"/>
    </row>
    <row r="181" spans="1:10" s="1" customFormat="1" x14ac:dyDescent="0.25">
      <c r="A181" s="2"/>
      <c r="B181" s="2"/>
      <c r="D181" s="2"/>
      <c r="H181" s="9"/>
    </row>
    <row r="182" spans="1:10" s="1" customFormat="1" x14ac:dyDescent="0.25">
      <c r="A182" s="2"/>
      <c r="B182" s="2"/>
      <c r="D182" s="2"/>
      <c r="H182" s="9"/>
    </row>
    <row r="183" spans="1:10" s="1" customFormat="1" x14ac:dyDescent="0.25">
      <c r="A183" s="2"/>
      <c r="B183" s="2"/>
      <c r="D183" s="2"/>
      <c r="H183" s="9"/>
    </row>
    <row r="184" spans="1:10" s="1" customFormat="1" x14ac:dyDescent="0.25">
      <c r="A184" s="2"/>
      <c r="B184" s="2"/>
      <c r="D184" s="2"/>
      <c r="H184" s="9"/>
    </row>
    <row r="185" spans="1:10" s="1" customFormat="1" x14ac:dyDescent="0.25">
      <c r="A185" s="2"/>
      <c r="B185" s="2"/>
      <c r="D185" s="2"/>
      <c r="H185" s="9"/>
    </row>
    <row r="186" spans="1:10" s="1" customFormat="1" x14ac:dyDescent="0.25">
      <c r="A186" s="9"/>
      <c r="B186" s="9"/>
      <c r="C186" s="9"/>
      <c r="D186" s="10"/>
      <c r="E186" s="9"/>
      <c r="F186" s="9"/>
      <c r="G186" s="9"/>
      <c r="H186" s="9"/>
    </row>
    <row r="187" spans="1:10" s="1" customFormat="1" x14ac:dyDescent="0.25">
      <c r="A187" s="2"/>
      <c r="B187" s="2"/>
      <c r="D187" s="2"/>
      <c r="H187" s="9"/>
    </row>
    <row r="188" spans="1:10" s="1" customFormat="1" x14ac:dyDescent="0.25">
      <c r="A188" s="2"/>
      <c r="B188" s="2"/>
      <c r="D188" s="2"/>
      <c r="H188" s="9"/>
    </row>
    <row r="189" spans="1:10" s="1" customFormat="1" x14ac:dyDescent="0.25">
      <c r="A189" s="2"/>
      <c r="B189" s="2"/>
      <c r="D189" s="2"/>
      <c r="H189" s="9"/>
    </row>
    <row r="190" spans="1:10" s="1" customFormat="1" x14ac:dyDescent="0.25">
      <c r="A190" s="2"/>
      <c r="B190" s="2"/>
      <c r="D190" s="2"/>
      <c r="H190" s="9"/>
    </row>
    <row r="191" spans="1:10" x14ac:dyDescent="0.25">
      <c r="A191" s="2"/>
      <c r="B191" s="2"/>
      <c r="C191" s="1"/>
      <c r="D191" s="2"/>
      <c r="E191" s="1"/>
      <c r="F191" s="1"/>
      <c r="G191" s="1"/>
      <c r="I191" s="1"/>
      <c r="J191" s="1"/>
    </row>
    <row r="192" spans="1:10" x14ac:dyDescent="0.25">
      <c r="A192" s="2"/>
      <c r="B192" s="2"/>
      <c r="C192" s="1"/>
      <c r="D192" s="2"/>
      <c r="E192" s="1"/>
      <c r="F192" s="1"/>
      <c r="G192" s="1"/>
      <c r="I192" s="1"/>
      <c r="J192" s="1"/>
    </row>
    <row r="193" spans="1:10" x14ac:dyDescent="0.25">
      <c r="A193" s="2"/>
      <c r="B193" s="2"/>
      <c r="C193" s="1"/>
      <c r="D193" s="2"/>
      <c r="E193" s="1"/>
      <c r="F193" s="1"/>
      <c r="G193" s="1"/>
      <c r="I193" s="1"/>
      <c r="J193" s="1"/>
    </row>
    <row r="194" spans="1:10" x14ac:dyDescent="0.25">
      <c r="A194" s="2"/>
      <c r="B194" s="2"/>
      <c r="C194" s="1"/>
      <c r="D194" s="2"/>
      <c r="E194" s="1"/>
      <c r="F194" s="1"/>
      <c r="G194" s="1"/>
      <c r="I194" s="1"/>
      <c r="J194" s="1"/>
    </row>
    <row r="195" spans="1:10" x14ac:dyDescent="0.25">
      <c r="A195" s="2"/>
      <c r="B195" s="2"/>
      <c r="C195" s="1"/>
      <c r="D195" s="2"/>
      <c r="E195" s="1"/>
      <c r="F195" s="1"/>
      <c r="G195" s="1"/>
      <c r="I195" s="1"/>
      <c r="J195" s="1"/>
    </row>
    <row r="196" spans="1:10" x14ac:dyDescent="0.25">
      <c r="A196" s="2"/>
      <c r="B196" s="2"/>
      <c r="C196" s="1"/>
      <c r="D196" s="2"/>
      <c r="E196" s="1"/>
      <c r="F196" s="1"/>
      <c r="G196" s="1"/>
      <c r="I196" s="1"/>
      <c r="J196" s="1"/>
    </row>
    <row r="197" spans="1:10" x14ac:dyDescent="0.25">
      <c r="A197" s="2"/>
      <c r="B197" s="2"/>
      <c r="C197" s="1"/>
      <c r="D197" s="2"/>
      <c r="E197" s="1"/>
      <c r="F197" s="1"/>
      <c r="G197" s="1"/>
      <c r="I197" s="1"/>
      <c r="J197" s="1"/>
    </row>
    <row r="198" spans="1:10" x14ac:dyDescent="0.25">
      <c r="A198" s="2"/>
      <c r="B198" s="2"/>
      <c r="C198" s="1"/>
      <c r="D198" s="2"/>
      <c r="E198" s="1"/>
      <c r="F198" s="1"/>
      <c r="G198" s="1"/>
      <c r="I198" s="1"/>
      <c r="J198" s="1"/>
    </row>
    <row r="199" spans="1:10" x14ac:dyDescent="0.25">
      <c r="A199" s="2"/>
      <c r="B199" s="2"/>
      <c r="C199" s="1"/>
      <c r="D199" s="2"/>
      <c r="E199" s="1"/>
      <c r="F199" s="1"/>
      <c r="G199" s="1"/>
      <c r="I199" s="1"/>
      <c r="J199" s="1"/>
    </row>
    <row r="200" spans="1:10" x14ac:dyDescent="0.25">
      <c r="A200" s="2"/>
      <c r="B200" s="2"/>
      <c r="C200" s="1"/>
      <c r="D200" s="2"/>
      <c r="E200" s="1"/>
      <c r="F200" s="1"/>
      <c r="G200" s="1"/>
      <c r="I200" s="1"/>
      <c r="J200" s="1"/>
    </row>
    <row r="201" spans="1:10" x14ac:dyDescent="0.25">
      <c r="A201" s="2"/>
      <c r="B201" s="2"/>
      <c r="C201" s="1"/>
      <c r="D201" s="2"/>
      <c r="E201" s="1"/>
      <c r="F201" s="1"/>
      <c r="G201" s="1"/>
      <c r="I201" s="1"/>
      <c r="J201" s="1"/>
    </row>
    <row r="202" spans="1:10" x14ac:dyDescent="0.25">
      <c r="A202" s="2"/>
      <c r="B202" s="2"/>
      <c r="C202" s="1"/>
      <c r="D202" s="2"/>
      <c r="E202" s="1"/>
      <c r="F202" s="1"/>
      <c r="G202" s="1"/>
      <c r="I202" s="1"/>
      <c r="J202" s="1"/>
    </row>
    <row r="203" spans="1:10" x14ac:dyDescent="0.25">
      <c r="A203" s="2"/>
      <c r="B203" s="2"/>
      <c r="C203" s="1"/>
      <c r="D203" s="2"/>
      <c r="E203" s="1"/>
      <c r="F203" s="1"/>
      <c r="G203" s="1"/>
      <c r="I203" s="1"/>
      <c r="J203" s="1"/>
    </row>
    <row r="204" spans="1:10" x14ac:dyDescent="0.25">
      <c r="A204" s="2"/>
      <c r="B204" s="2"/>
      <c r="C204" s="1"/>
      <c r="D204" s="2"/>
      <c r="E204" s="1"/>
      <c r="F204" s="1"/>
      <c r="G204" s="1"/>
      <c r="I204" s="1"/>
      <c r="J204" s="1"/>
    </row>
    <row r="205" spans="1:10" x14ac:dyDescent="0.25">
      <c r="A205" s="2"/>
      <c r="B205" s="2"/>
      <c r="C205" s="1"/>
      <c r="D205" s="2"/>
      <c r="E205" s="1"/>
      <c r="F205" s="1"/>
      <c r="G205" s="1"/>
      <c r="I205" s="1"/>
      <c r="J205" s="1"/>
    </row>
    <row r="206" spans="1:10" x14ac:dyDescent="0.25">
      <c r="I206" s="1"/>
      <c r="J206" s="1"/>
    </row>
    <row r="207" spans="1:10" x14ac:dyDescent="0.25">
      <c r="A207" s="2"/>
      <c r="B207" s="2"/>
      <c r="C207" s="1"/>
      <c r="D207" s="2"/>
      <c r="E207" s="1"/>
      <c r="F207" s="1"/>
      <c r="G207" s="1"/>
      <c r="I207" s="1"/>
      <c r="J207" s="1"/>
    </row>
  </sheetData>
  <autoFilter ref="A1:G93" xr:uid="{C1DCDF13-CAB0-47BC-A12A-A8160A842E4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BD11-0254-4C9C-84E4-7B0DA46C95F6}">
  <dimension ref="A1:L147"/>
  <sheetViews>
    <sheetView tabSelected="1" zoomScale="70" zoomScaleNormal="70" workbookViewId="0">
      <selection activeCell="J1" sqref="J1"/>
    </sheetView>
  </sheetViews>
  <sheetFormatPr baseColWidth="10" defaultColWidth="11" defaultRowHeight="12.5" x14ac:dyDescent="0.25"/>
  <cols>
    <col min="1" max="1" width="6.83203125" style="9" customWidth="1"/>
    <col min="2" max="2" width="11.58203125" style="9" customWidth="1"/>
    <col min="3" max="3" width="22.5" style="9" customWidth="1"/>
    <col min="4" max="4" width="12.33203125" style="17" customWidth="1"/>
    <col min="5" max="5" width="116" style="9" customWidth="1"/>
    <col min="6" max="6" width="46.08203125" style="9" customWidth="1"/>
    <col min="7" max="7" width="48.58203125" style="9" customWidth="1"/>
    <col min="8" max="8" width="25.08203125" style="9" customWidth="1"/>
    <col min="9" max="9" width="75.33203125" style="9" customWidth="1"/>
    <col min="10" max="10" width="48.33203125" style="9" customWidth="1"/>
    <col min="11" max="11" width="42.58203125" style="9" hidden="1" customWidth="1"/>
    <col min="12" max="12" width="29.08203125" style="9" hidden="1" customWidth="1"/>
    <col min="13" max="16384" width="11" style="9"/>
  </cols>
  <sheetData>
    <row r="1" spans="1:12" ht="13" x14ac:dyDescent="0.3">
      <c r="A1" s="11" t="s">
        <v>13</v>
      </c>
      <c r="B1" s="11" t="s">
        <v>12</v>
      </c>
      <c r="C1" s="11" t="s">
        <v>11</v>
      </c>
      <c r="D1" s="14" t="s">
        <v>10</v>
      </c>
      <c r="E1" s="11" t="s">
        <v>9</v>
      </c>
      <c r="F1" s="11" t="s">
        <v>8</v>
      </c>
      <c r="G1" s="11" t="s">
        <v>7</v>
      </c>
      <c r="H1" s="11" t="s">
        <v>6</v>
      </c>
      <c r="I1" s="11" t="s">
        <v>51</v>
      </c>
      <c r="J1" s="11" t="s">
        <v>52</v>
      </c>
      <c r="K1" s="15" t="s">
        <v>523</v>
      </c>
      <c r="L1" s="16" t="s">
        <v>524</v>
      </c>
    </row>
    <row r="2" spans="1:12" ht="12.75" customHeight="1" x14ac:dyDescent="0.25">
      <c r="A2" s="9" t="s">
        <v>4</v>
      </c>
      <c r="B2" s="9" t="s">
        <v>5</v>
      </c>
      <c r="C2" s="9" t="s">
        <v>525</v>
      </c>
      <c r="D2" s="10">
        <v>46143</v>
      </c>
      <c r="E2" s="9" t="s">
        <v>526</v>
      </c>
      <c r="F2" s="9" t="s">
        <v>527</v>
      </c>
      <c r="G2" s="9" t="s">
        <v>528</v>
      </c>
      <c r="H2" s="9" t="s">
        <v>529</v>
      </c>
      <c r="I2" s="9" t="s">
        <v>530</v>
      </c>
    </row>
    <row r="3" spans="1:12" ht="12.75" customHeight="1" x14ac:dyDescent="0.25">
      <c r="A3" s="9" t="s">
        <v>4</v>
      </c>
      <c r="B3" s="9" t="s">
        <v>0</v>
      </c>
      <c r="C3" s="9" t="s">
        <v>531</v>
      </c>
      <c r="D3" s="10">
        <v>46204</v>
      </c>
      <c r="E3" s="9" t="s">
        <v>532</v>
      </c>
      <c r="F3" s="9" t="s">
        <v>75</v>
      </c>
      <c r="G3" s="9" t="s">
        <v>75</v>
      </c>
      <c r="H3" s="9" t="s">
        <v>533</v>
      </c>
      <c r="I3" s="9" t="str">
        <f>VLOOKUP(H3,[1]Gremien_zu_Clustern!$E$2:$AA$232,19,0)</f>
        <v>Sterilisation, Desinfektion und Aufbereitung</v>
      </c>
    </row>
    <row r="4" spans="1:12" ht="12.65" customHeight="1" x14ac:dyDescent="0.25">
      <c r="A4" s="9" t="s">
        <v>4</v>
      </c>
      <c r="B4" s="9" t="s">
        <v>5</v>
      </c>
      <c r="C4" s="9" t="s">
        <v>534</v>
      </c>
      <c r="D4" s="10">
        <v>46174</v>
      </c>
      <c r="E4" s="9" t="s">
        <v>535</v>
      </c>
      <c r="F4" s="9" t="s">
        <v>536</v>
      </c>
      <c r="G4" s="9" t="s">
        <v>537</v>
      </c>
      <c r="H4" s="9" t="s">
        <v>538</v>
      </c>
      <c r="I4" s="9" t="str">
        <f>VLOOKUP(H4,[1]Gremien_zu_Clustern!$E$2:$AA$232,19,0)</f>
        <v>Erste Hilfe und Rettungsdienst</v>
      </c>
    </row>
    <row r="5" spans="1:12" ht="12.65" customHeight="1" x14ac:dyDescent="0.25">
      <c r="A5" s="9" t="s">
        <v>4</v>
      </c>
      <c r="B5" s="9" t="s">
        <v>5</v>
      </c>
      <c r="C5" s="9" t="s">
        <v>539</v>
      </c>
      <c r="D5" s="10">
        <v>46174</v>
      </c>
      <c r="E5" s="9" t="s">
        <v>540</v>
      </c>
      <c r="F5" s="9" t="s">
        <v>541</v>
      </c>
      <c r="G5" s="9" t="s">
        <v>542</v>
      </c>
      <c r="H5" s="9" t="s">
        <v>538</v>
      </c>
      <c r="I5" s="9" t="str">
        <f>VLOOKUP(H5,[1]Gremien_zu_Clustern!$E$2:$AA$232,19,0)</f>
        <v>Erste Hilfe und Rettungsdienst</v>
      </c>
    </row>
    <row r="6" spans="1:12" ht="12.65" customHeight="1" x14ac:dyDescent="0.25">
      <c r="A6" s="10" t="s">
        <v>4</v>
      </c>
      <c r="B6" s="10" t="s">
        <v>2</v>
      </c>
      <c r="C6" s="9" t="s">
        <v>543</v>
      </c>
      <c r="D6" s="10">
        <v>46174</v>
      </c>
      <c r="E6" s="9" t="s">
        <v>544</v>
      </c>
      <c r="F6" s="9" t="s">
        <v>545</v>
      </c>
      <c r="G6" s="9" t="s">
        <v>546</v>
      </c>
      <c r="H6" s="9" t="s">
        <v>163</v>
      </c>
      <c r="I6" s="9" t="str">
        <f>VLOOKUP(H6,[1]Gremien_zu_Clustern!$E$2:$AA$232,19,0)</f>
        <v>Sterilisation, Desinfektion und Aufbereitung</v>
      </c>
    </row>
    <row r="7" spans="1:12" ht="12.65" customHeight="1" x14ac:dyDescent="0.25">
      <c r="A7" s="10" t="s">
        <v>4</v>
      </c>
      <c r="B7" s="10" t="s">
        <v>5</v>
      </c>
      <c r="C7" s="9" t="s">
        <v>547</v>
      </c>
      <c r="D7" s="10">
        <v>46143</v>
      </c>
      <c r="E7" s="9" t="s">
        <v>548</v>
      </c>
      <c r="F7" s="9" t="s">
        <v>75</v>
      </c>
      <c r="G7" s="9" t="s">
        <v>75</v>
      </c>
      <c r="H7" s="9" t="s">
        <v>549</v>
      </c>
      <c r="I7" s="9" t="s">
        <v>550</v>
      </c>
    </row>
    <row r="8" spans="1:12" ht="12.65" customHeight="1" x14ac:dyDescent="0.25">
      <c r="A8" s="10" t="s">
        <v>4</v>
      </c>
      <c r="B8" s="10" t="s">
        <v>2</v>
      </c>
      <c r="C8" s="9" t="s">
        <v>551</v>
      </c>
      <c r="D8" s="10">
        <v>46174</v>
      </c>
      <c r="E8" s="9" t="s">
        <v>552</v>
      </c>
      <c r="F8" s="9" t="s">
        <v>75</v>
      </c>
      <c r="G8" s="9" t="s">
        <v>75</v>
      </c>
      <c r="H8" s="9" t="s">
        <v>81</v>
      </c>
      <c r="I8" s="9" t="s">
        <v>553</v>
      </c>
    </row>
    <row r="9" spans="1:12" ht="12.65" customHeight="1" x14ac:dyDescent="0.25">
      <c r="A9" s="9" t="s">
        <v>4</v>
      </c>
      <c r="B9" s="9" t="s">
        <v>5</v>
      </c>
      <c r="C9" s="9" t="s">
        <v>554</v>
      </c>
      <c r="D9" s="10">
        <v>46174</v>
      </c>
      <c r="E9" s="9" t="s">
        <v>555</v>
      </c>
      <c r="F9" s="9" t="s">
        <v>556</v>
      </c>
      <c r="G9" s="9" t="s">
        <v>75</v>
      </c>
      <c r="H9" s="9" t="s">
        <v>363</v>
      </c>
      <c r="I9" s="9" t="s">
        <v>557</v>
      </c>
    </row>
    <row r="10" spans="1:12" ht="12.65" customHeight="1" x14ac:dyDescent="0.25">
      <c r="A10" s="10" t="s">
        <v>4</v>
      </c>
      <c r="B10" s="10" t="s">
        <v>5</v>
      </c>
      <c r="C10" s="9" t="s">
        <v>558</v>
      </c>
      <c r="D10" s="10">
        <v>46174</v>
      </c>
      <c r="E10" s="9" t="s">
        <v>559</v>
      </c>
      <c r="F10" s="9" t="s">
        <v>75</v>
      </c>
      <c r="G10" s="9" t="s">
        <v>75</v>
      </c>
      <c r="H10" s="9" t="s">
        <v>560</v>
      </c>
      <c r="I10" s="9" t="s">
        <v>561</v>
      </c>
    </row>
    <row r="11" spans="1:12" ht="12.65" customHeight="1" x14ac:dyDescent="0.25">
      <c r="A11" s="9" t="s">
        <v>4</v>
      </c>
      <c r="B11" s="9" t="s">
        <v>2</v>
      </c>
      <c r="C11" s="9" t="s">
        <v>562</v>
      </c>
      <c r="D11" s="10">
        <v>46113</v>
      </c>
      <c r="E11" s="9" t="s">
        <v>563</v>
      </c>
      <c r="F11" s="9" t="s">
        <v>564</v>
      </c>
      <c r="G11" s="9" t="s">
        <v>565</v>
      </c>
      <c r="H11" s="9" t="s">
        <v>67</v>
      </c>
      <c r="I11" s="9" t="str">
        <f>VLOOKUP(H11,[1]Gremien_zu_Clustern!$E$2:$AA$232,19,0)</f>
        <v>Medizinische Informatik</v>
      </c>
    </row>
    <row r="12" spans="1:12" ht="12.65" customHeight="1" x14ac:dyDescent="0.25">
      <c r="A12" s="10" t="s">
        <v>4</v>
      </c>
      <c r="B12" s="10" t="s">
        <v>2</v>
      </c>
      <c r="C12" s="9" t="s">
        <v>566</v>
      </c>
      <c r="D12" s="10">
        <v>46174</v>
      </c>
      <c r="E12" s="9" t="s">
        <v>567</v>
      </c>
      <c r="F12" s="9" t="s">
        <v>568</v>
      </c>
      <c r="G12" s="9" t="s">
        <v>569</v>
      </c>
      <c r="H12" s="9" t="s">
        <v>331</v>
      </c>
      <c r="I12" s="9" t="str">
        <f>VLOOKUP(H12,[1]Gremien_zu_Clustern!$E$2:$AA$232,19,0)</f>
        <v>Labor und Diagnostik</v>
      </c>
    </row>
    <row r="13" spans="1:12" ht="12.65" customHeight="1" x14ac:dyDescent="0.25">
      <c r="A13" s="9" t="s">
        <v>4</v>
      </c>
      <c r="B13" s="9" t="s">
        <v>2</v>
      </c>
      <c r="C13" s="9" t="s">
        <v>570</v>
      </c>
      <c r="D13" s="10">
        <v>46174</v>
      </c>
      <c r="E13" s="9" t="s">
        <v>571</v>
      </c>
      <c r="F13" s="9" t="s">
        <v>572</v>
      </c>
      <c r="G13" s="9" t="s">
        <v>573</v>
      </c>
      <c r="H13" s="9" t="s">
        <v>331</v>
      </c>
      <c r="I13" s="9" t="str">
        <f>VLOOKUP(H13,[1]Gremien_zu_Clustern!$E$2:$AA$232,19,0)</f>
        <v>Labor und Diagnostik</v>
      </c>
    </row>
    <row r="14" spans="1:12" ht="12.65" customHeight="1" x14ac:dyDescent="0.25">
      <c r="A14" s="9" t="s">
        <v>4</v>
      </c>
      <c r="B14" s="9" t="s">
        <v>5</v>
      </c>
      <c r="C14" s="9" t="s">
        <v>574</v>
      </c>
      <c r="D14" s="10">
        <v>46113</v>
      </c>
      <c r="E14" s="9" t="s">
        <v>575</v>
      </c>
      <c r="F14" s="9" t="s">
        <v>576</v>
      </c>
      <c r="G14" s="9" t="s">
        <v>75</v>
      </c>
      <c r="H14" s="9" t="s">
        <v>450</v>
      </c>
      <c r="I14" s="9" t="str">
        <f>VLOOKUP(H14,[1]Gremien_zu_Clustern!$E$2:$AA$232,19,0)</f>
        <v>Produkte und Einrichtungen für das Gesundheitswesen</v>
      </c>
    </row>
    <row r="15" spans="1:12" ht="12.65" customHeight="1" x14ac:dyDescent="0.25">
      <c r="A15" s="9" t="s">
        <v>4</v>
      </c>
      <c r="B15" s="9" t="s">
        <v>2</v>
      </c>
      <c r="C15" s="9" t="s">
        <v>577</v>
      </c>
      <c r="D15" s="10">
        <v>46143</v>
      </c>
      <c r="E15" s="9" t="s">
        <v>578</v>
      </c>
      <c r="F15" s="9" t="s">
        <v>579</v>
      </c>
      <c r="G15" s="9" t="s">
        <v>580</v>
      </c>
      <c r="H15" s="9" t="s">
        <v>64</v>
      </c>
      <c r="I15" s="9" t="str">
        <f>VLOOKUP(H15,[1]Gremien_zu_Clustern!$E$2:$AA$232,19,0)</f>
        <v>Zahnheilkunde</v>
      </c>
    </row>
    <row r="16" spans="1:12" ht="12.65" customHeight="1" x14ac:dyDescent="0.25">
      <c r="A16" s="9" t="s">
        <v>4</v>
      </c>
      <c r="B16" s="9" t="s">
        <v>5</v>
      </c>
      <c r="C16" s="9" t="s">
        <v>581</v>
      </c>
      <c r="D16" s="10">
        <v>46204</v>
      </c>
      <c r="E16" s="9" t="s">
        <v>582</v>
      </c>
      <c r="F16" s="9" t="s">
        <v>583</v>
      </c>
      <c r="G16" s="9" t="s">
        <v>584</v>
      </c>
      <c r="H16" s="9" t="s">
        <v>585</v>
      </c>
      <c r="I16" s="9" t="str">
        <f>VLOOKUP(H16,[1]Gremien_zu_Clustern!$E$2:$AA$232,19,0)</f>
        <v>Implantate und chirurgische Instrumente</v>
      </c>
    </row>
    <row r="17" spans="1:11" ht="12.65" customHeight="1" x14ac:dyDescent="0.25">
      <c r="A17" s="9" t="s">
        <v>4</v>
      </c>
      <c r="B17" s="9" t="s">
        <v>5</v>
      </c>
      <c r="C17" s="9" t="s">
        <v>586</v>
      </c>
      <c r="D17" s="10">
        <v>46204</v>
      </c>
      <c r="E17" s="9" t="s">
        <v>587</v>
      </c>
      <c r="F17" s="9" t="s">
        <v>588</v>
      </c>
      <c r="G17" s="9" t="s">
        <v>589</v>
      </c>
      <c r="H17" s="9" t="s">
        <v>64</v>
      </c>
      <c r="I17" s="9" t="str">
        <f>VLOOKUP(H17,[1]Gremien_zu_Clustern!$E$2:$AA$232,19,0)</f>
        <v>Zahnheilkunde</v>
      </c>
    </row>
    <row r="18" spans="1:11" ht="12.65" customHeight="1" x14ac:dyDescent="0.25">
      <c r="A18" s="9" t="s">
        <v>4</v>
      </c>
      <c r="B18" s="9" t="s">
        <v>5</v>
      </c>
      <c r="C18" s="9" t="s">
        <v>590</v>
      </c>
      <c r="D18" s="10">
        <v>46204</v>
      </c>
      <c r="E18" s="9" t="s">
        <v>591</v>
      </c>
      <c r="F18" s="9" t="s">
        <v>592</v>
      </c>
      <c r="G18" s="9" t="s">
        <v>593</v>
      </c>
      <c r="H18" s="9" t="s">
        <v>3</v>
      </c>
      <c r="I18" s="9" t="str">
        <f>VLOOKUP(H18,[1]Gremien_zu_Clustern!$E$2:$AA$232,19,0)</f>
        <v>Biologische und klinische Beurteilung von Medizinprodukten</v>
      </c>
    </row>
    <row r="19" spans="1:11" ht="12.65" customHeight="1" x14ac:dyDescent="0.25">
      <c r="A19" s="9" t="s">
        <v>4</v>
      </c>
      <c r="B19" s="9" t="s">
        <v>2</v>
      </c>
      <c r="C19" s="9" t="s">
        <v>594</v>
      </c>
      <c r="D19" s="10">
        <v>46143</v>
      </c>
      <c r="E19" s="9" t="s">
        <v>595</v>
      </c>
      <c r="F19" s="9" t="s">
        <v>596</v>
      </c>
      <c r="G19" s="9" t="s">
        <v>597</v>
      </c>
      <c r="H19" s="9" t="s">
        <v>3</v>
      </c>
      <c r="I19" s="9" t="str">
        <f>VLOOKUP(H19,[1]Gremien_zu_Clustern!$E$2:$AA$232,19,0)</f>
        <v>Biologische und klinische Beurteilung von Medizinprodukten</v>
      </c>
      <c r="K19" s="9">
        <f>VLOOKUP(H19,[1]Gremien_zu_Clustern!$E$2:$Z$229,22,0)</f>
        <v>0</v>
      </c>
    </row>
    <row r="20" spans="1:11" x14ac:dyDescent="0.25">
      <c r="A20" s="10" t="s">
        <v>4</v>
      </c>
      <c r="B20" s="10" t="s">
        <v>5</v>
      </c>
      <c r="C20" s="9" t="s">
        <v>598</v>
      </c>
      <c r="D20" s="10">
        <v>46113</v>
      </c>
      <c r="E20" s="9" t="s">
        <v>599</v>
      </c>
      <c r="F20" s="9" t="s">
        <v>600</v>
      </c>
      <c r="G20" s="9" t="s">
        <v>75</v>
      </c>
      <c r="H20" s="9" t="s">
        <v>67</v>
      </c>
      <c r="I20" s="9" t="str">
        <f>VLOOKUP(H20,[1]Gremien_zu_Clustern!$E$2:$AA$232,19,0)</f>
        <v>Medizinische Informatik</v>
      </c>
      <c r="K20" s="9">
        <f>VLOOKUP(H20,[1]Gremien_zu_Clustern!$E$2:$Z$229,22,0)</f>
        <v>0</v>
      </c>
    </row>
    <row r="21" spans="1:11" ht="12.65" customHeight="1" x14ac:dyDescent="0.25">
      <c r="A21" s="9" t="s">
        <v>4</v>
      </c>
      <c r="B21" s="9" t="s">
        <v>5</v>
      </c>
      <c r="C21" s="9" t="s">
        <v>601</v>
      </c>
      <c r="D21" s="10">
        <v>46113</v>
      </c>
      <c r="E21" s="9" t="s">
        <v>602</v>
      </c>
      <c r="F21" s="9" t="s">
        <v>603</v>
      </c>
      <c r="G21" s="9" t="s">
        <v>604</v>
      </c>
      <c r="H21" s="9" t="s">
        <v>69</v>
      </c>
      <c r="I21" s="9" t="str">
        <f>VLOOKUP(H21,[1]Gremien_zu_Clustern!$E$2:$AA$232,19,0)</f>
        <v>Sterilisation, Desinfektion und Aufbereitung</v>
      </c>
      <c r="K21" s="9">
        <f>VLOOKUP(H21,[1]Gremien_zu_Clustern!$E$2:$Z$229,22,0)</f>
        <v>0</v>
      </c>
    </row>
    <row r="22" spans="1:11" ht="12.65" customHeight="1" x14ac:dyDescent="0.25">
      <c r="A22" s="9" t="s">
        <v>4</v>
      </c>
      <c r="B22" s="9" t="s">
        <v>5</v>
      </c>
      <c r="C22" s="9" t="s">
        <v>605</v>
      </c>
      <c r="D22" s="10">
        <v>46143</v>
      </c>
      <c r="E22" s="9" t="s">
        <v>606</v>
      </c>
      <c r="F22" s="9" t="s">
        <v>607</v>
      </c>
      <c r="G22" s="9" t="s">
        <v>608</v>
      </c>
      <c r="H22" s="9" t="s">
        <v>85</v>
      </c>
      <c r="I22" s="9" t="str">
        <f>VLOOKUP(H22,[1]Gremien_zu_Clustern!$E$2:$AA$232,19,0)</f>
        <v>Zahnheilkunde</v>
      </c>
    </row>
    <row r="23" spans="1:11" ht="12.65" customHeight="1" x14ac:dyDescent="0.25">
      <c r="A23" s="9" t="s">
        <v>4</v>
      </c>
      <c r="B23" s="9" t="s">
        <v>2</v>
      </c>
      <c r="C23" s="9" t="s">
        <v>609</v>
      </c>
      <c r="D23" s="10">
        <v>46143</v>
      </c>
      <c r="E23" s="9" t="s">
        <v>610</v>
      </c>
      <c r="F23" s="9" t="s">
        <v>75</v>
      </c>
      <c r="G23" s="9" t="s">
        <v>75</v>
      </c>
      <c r="H23" s="9" t="s">
        <v>81</v>
      </c>
      <c r="I23" s="9" t="s">
        <v>553</v>
      </c>
    </row>
    <row r="24" spans="1:11" x14ac:dyDescent="0.25">
      <c r="A24" s="9" t="s">
        <v>4</v>
      </c>
      <c r="B24" s="9" t="s">
        <v>2</v>
      </c>
      <c r="C24" s="9" t="s">
        <v>611</v>
      </c>
      <c r="D24" s="10">
        <v>46204</v>
      </c>
      <c r="E24" s="9" t="s">
        <v>612</v>
      </c>
      <c r="F24" s="9" t="s">
        <v>75</v>
      </c>
      <c r="G24" s="9" t="s">
        <v>613</v>
      </c>
      <c r="H24" s="9" t="s">
        <v>614</v>
      </c>
      <c r="I24" s="9" t="str">
        <f>VLOOKUP(H24,[1]Gremien_zu_Clustern!$E$2:$AA$232,19,0)</f>
        <v>Produkte und Einrichtungen für das Gesundheitswesen</v>
      </c>
    </row>
    <row r="25" spans="1:11" x14ac:dyDescent="0.25">
      <c r="A25" s="9" t="s">
        <v>1</v>
      </c>
      <c r="B25" s="9" t="s">
        <v>5</v>
      </c>
      <c r="C25" s="9" t="s">
        <v>615</v>
      </c>
      <c r="D25" s="10"/>
      <c r="E25" s="9" t="s">
        <v>616</v>
      </c>
      <c r="F25" s="9" t="s">
        <v>617</v>
      </c>
      <c r="G25" s="9" t="s">
        <v>75</v>
      </c>
      <c r="H25" s="9" t="s">
        <v>618</v>
      </c>
      <c r="I25" s="9" t="str">
        <f>VLOOKUP(H25,[1]Gremien_zu_Clustern!$E$2:$AA$232,19,0)</f>
        <v>Hilfsmittel</v>
      </c>
    </row>
    <row r="26" spans="1:11" x14ac:dyDescent="0.25">
      <c r="A26" s="9" t="s">
        <v>1</v>
      </c>
      <c r="B26" s="9" t="s">
        <v>5</v>
      </c>
      <c r="C26" s="9" t="s">
        <v>619</v>
      </c>
      <c r="D26" s="10"/>
      <c r="E26" s="9" t="s">
        <v>620</v>
      </c>
      <c r="F26" s="9" t="s">
        <v>621</v>
      </c>
      <c r="G26" s="9" t="s">
        <v>75</v>
      </c>
      <c r="H26" s="9" t="s">
        <v>80</v>
      </c>
      <c r="I26" s="9" t="str">
        <f>VLOOKUP(H26,[1]Gremien_zu_Clustern!$E$2:$AA$232,19,0)</f>
        <v>Zahnheilkunde</v>
      </c>
    </row>
    <row r="27" spans="1:11" x14ac:dyDescent="0.25">
      <c r="A27" s="10" t="s">
        <v>1</v>
      </c>
      <c r="B27" s="10" t="s">
        <v>5</v>
      </c>
      <c r="C27" s="9" t="s">
        <v>622</v>
      </c>
      <c r="D27" s="10"/>
      <c r="E27" s="9" t="s">
        <v>623</v>
      </c>
      <c r="F27" s="9" t="s">
        <v>624</v>
      </c>
      <c r="G27" s="9" t="s">
        <v>75</v>
      </c>
      <c r="H27" s="9" t="s">
        <v>618</v>
      </c>
      <c r="I27" s="9" t="str">
        <f>VLOOKUP(H27,[1]Gremien_zu_Clustern!$E$2:$AA$232,19,0)</f>
        <v>Hilfsmittel</v>
      </c>
    </row>
    <row r="28" spans="1:11" x14ac:dyDescent="0.25">
      <c r="A28" s="9" t="s">
        <v>1</v>
      </c>
      <c r="B28" s="9" t="s">
        <v>0</v>
      </c>
      <c r="C28" s="9" t="s">
        <v>625</v>
      </c>
      <c r="D28" s="10">
        <v>46142</v>
      </c>
      <c r="E28" s="9" t="s">
        <v>626</v>
      </c>
      <c r="F28" s="9" t="s">
        <v>627</v>
      </c>
      <c r="G28" s="9" t="s">
        <v>75</v>
      </c>
      <c r="H28" s="9" t="s">
        <v>68</v>
      </c>
      <c r="I28" s="9" t="str">
        <f>VLOOKUP(H28,[1]Gremien_zu_Clustern!$E$2:$AA$232,19,0)</f>
        <v>Medizinische Informatik</v>
      </c>
    </row>
    <row r="29" spans="1:11" x14ac:dyDescent="0.25">
      <c r="A29" s="10" t="s">
        <v>1</v>
      </c>
      <c r="B29" s="10" t="s">
        <v>2</v>
      </c>
      <c r="C29" s="9" t="s">
        <v>628</v>
      </c>
      <c r="D29" s="10"/>
      <c r="E29" s="9" t="s">
        <v>629</v>
      </c>
      <c r="F29" s="9" t="s">
        <v>75</v>
      </c>
      <c r="G29" s="9" t="s">
        <v>75</v>
      </c>
      <c r="H29" s="9" t="s">
        <v>103</v>
      </c>
      <c r="I29" s="9" t="str">
        <f>VLOOKUP(H29,[1]Gremien_zu_Clustern!$E$2:$AA$232,19,0)</f>
        <v>Biotechnologie und Nanotechnologie</v>
      </c>
    </row>
    <row r="30" spans="1:11" x14ac:dyDescent="0.25">
      <c r="A30" s="9" t="s">
        <v>1</v>
      </c>
      <c r="B30" s="9" t="s">
        <v>2</v>
      </c>
      <c r="C30" s="9" t="s">
        <v>630</v>
      </c>
      <c r="D30" s="10"/>
      <c r="E30" s="9" t="s">
        <v>631</v>
      </c>
      <c r="F30" s="9" t="s">
        <v>75</v>
      </c>
      <c r="G30" s="9" t="s">
        <v>75</v>
      </c>
      <c r="H30" s="9" t="s">
        <v>67</v>
      </c>
      <c r="I30" s="9" t="str">
        <f>VLOOKUP(H30,[1]Gremien_zu_Clustern!$E$2:$AA$232,19,0)</f>
        <v>Medizinische Informatik</v>
      </c>
    </row>
    <row r="31" spans="1:11" x14ac:dyDescent="0.25">
      <c r="A31" s="9" t="s">
        <v>1</v>
      </c>
      <c r="B31" s="9" t="s">
        <v>5</v>
      </c>
      <c r="C31" s="9" t="s">
        <v>632</v>
      </c>
      <c r="D31" s="10"/>
      <c r="E31" s="9" t="s">
        <v>633</v>
      </c>
      <c r="F31" s="9" t="s">
        <v>634</v>
      </c>
      <c r="G31" s="9" t="s">
        <v>75</v>
      </c>
      <c r="H31" s="9" t="s">
        <v>84</v>
      </c>
      <c r="I31" s="9" t="str">
        <f>VLOOKUP(H31,[1]Gremien_zu_Clustern!$E$2:$AA$232,19,0)</f>
        <v>Augenoptik und Ophthalmologie</v>
      </c>
    </row>
    <row r="32" spans="1:11" x14ac:dyDescent="0.25">
      <c r="A32" s="9" t="s">
        <v>1</v>
      </c>
      <c r="B32" s="9" t="s">
        <v>2</v>
      </c>
      <c r="C32" s="9" t="s">
        <v>635</v>
      </c>
      <c r="D32" s="10">
        <v>46154</v>
      </c>
      <c r="E32" s="9" t="s">
        <v>483</v>
      </c>
      <c r="F32" s="9" t="s">
        <v>636</v>
      </c>
      <c r="G32" s="9" t="s">
        <v>75</v>
      </c>
      <c r="H32" s="9" t="s">
        <v>331</v>
      </c>
      <c r="I32" s="9" t="str">
        <f>VLOOKUP(H32,[1]Gremien_zu_Clustern!$E$2:$AA$232,19,0)</f>
        <v>Labor und Diagnostik</v>
      </c>
    </row>
    <row r="33" spans="1:12" x14ac:dyDescent="0.25">
      <c r="A33" s="9" t="s">
        <v>4</v>
      </c>
      <c r="B33" s="9" t="s">
        <v>5</v>
      </c>
      <c r="C33" s="9" t="s">
        <v>637</v>
      </c>
      <c r="D33" s="10">
        <v>46204</v>
      </c>
      <c r="E33" s="9" t="s">
        <v>638</v>
      </c>
      <c r="F33" s="9" t="s">
        <v>639</v>
      </c>
      <c r="G33" s="9" t="s">
        <v>640</v>
      </c>
      <c r="H33" s="9" t="s">
        <v>95</v>
      </c>
      <c r="I33" s="9" t="str">
        <f>VLOOKUP(H33,[1]Gremien_zu_Clustern!$E$2:$AA$232,19,0)</f>
        <v>Produkte und Einrichtungen für das Gesundheitswesen</v>
      </c>
    </row>
    <row r="34" spans="1:12" x14ac:dyDescent="0.25">
      <c r="A34" s="9" t="s">
        <v>1</v>
      </c>
      <c r="B34" s="9" t="s">
        <v>2</v>
      </c>
      <c r="C34" s="9" t="s">
        <v>641</v>
      </c>
      <c r="D34" s="10">
        <v>46163</v>
      </c>
      <c r="E34" s="9" t="s">
        <v>642</v>
      </c>
      <c r="F34" s="9" t="s">
        <v>75</v>
      </c>
      <c r="G34" s="9" t="s">
        <v>75</v>
      </c>
      <c r="H34" s="9" t="s">
        <v>86</v>
      </c>
      <c r="I34" s="9" t="str">
        <f>VLOOKUP(H34,[1]Gremien_zu_Clustern!$E$2:$AA$232,19,0)</f>
        <v>Produkte und Einrichtungen für das Gesundheitswesen</v>
      </c>
    </row>
    <row r="35" spans="1:12" x14ac:dyDescent="0.25">
      <c r="A35" s="9" t="s">
        <v>1</v>
      </c>
      <c r="B35" s="9" t="s">
        <v>2</v>
      </c>
      <c r="C35" s="9" t="s">
        <v>643</v>
      </c>
      <c r="D35" s="10">
        <v>46169</v>
      </c>
      <c r="E35" s="9" t="s">
        <v>506</v>
      </c>
      <c r="F35" s="9" t="s">
        <v>644</v>
      </c>
      <c r="G35" s="9" t="s">
        <v>75</v>
      </c>
      <c r="H35" s="9" t="s">
        <v>92</v>
      </c>
      <c r="I35" s="9" t="str">
        <f>VLOOKUP(H35,[1]Gremien_zu_Clustern!$E$2:$AA$232,19,0)</f>
        <v>Zahnheilkunde</v>
      </c>
    </row>
    <row r="36" spans="1:12" x14ac:dyDescent="0.25">
      <c r="A36" s="9" t="s">
        <v>4</v>
      </c>
      <c r="B36" s="9" t="s">
        <v>5</v>
      </c>
      <c r="C36" s="9" t="s">
        <v>645</v>
      </c>
      <c r="D36" s="10">
        <v>46204</v>
      </c>
      <c r="E36" s="9" t="s">
        <v>646</v>
      </c>
      <c r="F36" s="9" t="s">
        <v>647</v>
      </c>
      <c r="G36" s="9" t="s">
        <v>648</v>
      </c>
      <c r="H36" s="9" t="s">
        <v>106</v>
      </c>
      <c r="I36" s="9" t="str">
        <f>VLOOKUP(H36,[1]Gremien_zu_Clustern!$E$2:$AA$232,19,0)</f>
        <v>Biotechnologie und Nanotechnologie</v>
      </c>
    </row>
    <row r="37" spans="1:12" x14ac:dyDescent="0.25">
      <c r="A37" s="9" t="s">
        <v>1</v>
      </c>
      <c r="B37" s="9" t="s">
        <v>2</v>
      </c>
      <c r="C37" s="9" t="s">
        <v>649</v>
      </c>
      <c r="D37" s="10">
        <v>46129</v>
      </c>
      <c r="E37" s="9" t="s">
        <v>379</v>
      </c>
      <c r="F37" s="9" t="s">
        <v>650</v>
      </c>
      <c r="G37" s="9" t="s">
        <v>75</v>
      </c>
      <c r="H37" s="9" t="s">
        <v>315</v>
      </c>
      <c r="I37" s="9" t="str">
        <f>VLOOKUP(H37,[1]Gremien_zu_Clustern!$E$2:$AA$232,19,0)</f>
        <v>Produkte und Einrichtungen für das Gesundheitswesen</v>
      </c>
      <c r="L37" s="9">
        <f>VLOOKUP(H37,[1]Gremien_zu_Clustern!$E$2:$AA$230,23,0)</f>
        <v>0</v>
      </c>
    </row>
    <row r="38" spans="1:12" x14ac:dyDescent="0.25">
      <c r="A38" s="9" t="s">
        <v>4</v>
      </c>
      <c r="B38" s="9" t="s">
        <v>5</v>
      </c>
      <c r="C38" s="9" t="s">
        <v>651</v>
      </c>
      <c r="D38" s="10">
        <v>46113</v>
      </c>
      <c r="E38" s="9" t="s">
        <v>652</v>
      </c>
      <c r="F38" s="9" t="s">
        <v>75</v>
      </c>
      <c r="G38" s="9" t="s">
        <v>75</v>
      </c>
      <c r="H38" s="9" t="s">
        <v>103</v>
      </c>
      <c r="I38" s="9" t="str">
        <f>VLOOKUP(H38,[1]Gremien_zu_Clustern!$E$2:$AA$232,19,0)</f>
        <v>Biotechnologie und Nanotechnologie</v>
      </c>
      <c r="L38" s="9">
        <f>VLOOKUP(H38,[1]Gremien_zu_Clustern!$E$2:$AA$230,23,0)</f>
        <v>0</v>
      </c>
    </row>
    <row r="39" spans="1:12" x14ac:dyDescent="0.25">
      <c r="A39" s="9" t="s">
        <v>4</v>
      </c>
      <c r="B39" s="9" t="s">
        <v>5</v>
      </c>
      <c r="C39" s="9" t="s">
        <v>653</v>
      </c>
      <c r="D39" s="10">
        <v>46113</v>
      </c>
      <c r="E39" s="9" t="s">
        <v>654</v>
      </c>
      <c r="F39" s="9" t="s">
        <v>75</v>
      </c>
      <c r="G39" s="9" t="s">
        <v>75</v>
      </c>
      <c r="H39" s="9" t="s">
        <v>103</v>
      </c>
      <c r="I39" s="9" t="str">
        <f>VLOOKUP(H39,[1]Gremien_zu_Clustern!$E$2:$AA$232,19,0)</f>
        <v>Biotechnologie und Nanotechnologie</v>
      </c>
      <c r="L39" s="9">
        <f>VLOOKUP(H39,[1]Gremien_zu_Clustern!$E$2:$AA$230,23,0)</f>
        <v>0</v>
      </c>
    </row>
    <row r="40" spans="1:12" x14ac:dyDescent="0.25">
      <c r="A40" s="9" t="s">
        <v>1</v>
      </c>
      <c r="B40" s="9" t="s">
        <v>5</v>
      </c>
      <c r="C40" s="9" t="s">
        <v>655</v>
      </c>
      <c r="D40" s="10"/>
      <c r="E40" s="9" t="s">
        <v>656</v>
      </c>
      <c r="F40" s="9" t="s">
        <v>657</v>
      </c>
      <c r="G40" s="9" t="s">
        <v>75</v>
      </c>
      <c r="H40" s="9" t="s">
        <v>85</v>
      </c>
      <c r="I40" s="9" t="str">
        <f>VLOOKUP(H40,[1]Gremien_zu_Clustern!$E$2:$AA$232,19,0)</f>
        <v>Zahnheilkunde</v>
      </c>
      <c r="L40" s="9">
        <f>VLOOKUP(H40,[1]Gremien_zu_Clustern!$E$2:$AA$230,23,0)</f>
        <v>0</v>
      </c>
    </row>
    <row r="41" spans="1:12" x14ac:dyDescent="0.25">
      <c r="A41" s="9" t="s">
        <v>4</v>
      </c>
      <c r="B41" s="9" t="s">
        <v>2</v>
      </c>
      <c r="C41" s="9" t="s">
        <v>126</v>
      </c>
      <c r="D41" s="10">
        <v>46174</v>
      </c>
      <c r="E41" s="9" t="s">
        <v>127</v>
      </c>
      <c r="F41" s="9" t="s">
        <v>75</v>
      </c>
      <c r="G41" s="9" t="s">
        <v>75</v>
      </c>
      <c r="H41" s="9" t="s">
        <v>128</v>
      </c>
      <c r="I41" s="9" t="str">
        <f>VLOOKUP(H41,[1]Gremien_zu_Clustern!$E$2:$AA$232,19,0)</f>
        <v>Zahnheilkunde</v>
      </c>
    </row>
    <row r="42" spans="1:12" x14ac:dyDescent="0.25">
      <c r="A42" s="10" t="s">
        <v>4</v>
      </c>
      <c r="B42" s="10" t="s">
        <v>5</v>
      </c>
      <c r="C42" s="9" t="s">
        <v>658</v>
      </c>
      <c r="D42" s="10">
        <v>46204</v>
      </c>
      <c r="E42" s="9" t="s">
        <v>659</v>
      </c>
      <c r="F42" s="9" t="s">
        <v>75</v>
      </c>
      <c r="G42" s="9" t="s">
        <v>75</v>
      </c>
      <c r="H42" s="9" t="s">
        <v>81</v>
      </c>
      <c r="I42" s="9" t="s">
        <v>553</v>
      </c>
    </row>
    <row r="43" spans="1:12" x14ac:dyDescent="0.25">
      <c r="A43" s="9" t="s">
        <v>4</v>
      </c>
      <c r="B43" s="9" t="s">
        <v>5</v>
      </c>
      <c r="C43" s="9" t="s">
        <v>660</v>
      </c>
      <c r="D43" s="10">
        <v>46204</v>
      </c>
      <c r="E43" s="9" t="s">
        <v>661</v>
      </c>
      <c r="F43" s="9" t="s">
        <v>662</v>
      </c>
      <c r="G43" s="9" t="s">
        <v>663</v>
      </c>
      <c r="H43" s="9" t="s">
        <v>66</v>
      </c>
      <c r="I43" s="9" t="str">
        <f>VLOOKUP(H43,[1]Gremien_zu_Clustern!$E$2:$AA$232,19,0)</f>
        <v>Implantate und chirurgische Instrumente</v>
      </c>
      <c r="K43" s="9">
        <f>VLOOKUP(H43,[1]Gremien_zu_Clustern!$E$2:$Z$229,22,0)</f>
        <v>0</v>
      </c>
    </row>
    <row r="44" spans="1:12" x14ac:dyDescent="0.25">
      <c r="A44" s="9" t="s">
        <v>4</v>
      </c>
      <c r="B44" s="9" t="s">
        <v>5</v>
      </c>
      <c r="C44" s="9" t="s">
        <v>664</v>
      </c>
      <c r="D44" s="10">
        <v>46204</v>
      </c>
      <c r="E44" s="9" t="s">
        <v>665</v>
      </c>
      <c r="F44" s="9" t="s">
        <v>666</v>
      </c>
      <c r="G44" s="9" t="s">
        <v>667</v>
      </c>
      <c r="H44" s="9" t="s">
        <v>66</v>
      </c>
      <c r="I44" s="9" t="str">
        <f>VLOOKUP(H44,[1]Gremien_zu_Clustern!$E$2:$AA$232,19,0)</f>
        <v>Implantate und chirurgische Instrumente</v>
      </c>
      <c r="K44" s="9">
        <f>VLOOKUP(H44,[1]Gremien_zu_Clustern!$E$2:$Z$229,22,0)</f>
        <v>0</v>
      </c>
    </row>
    <row r="45" spans="1:12" x14ac:dyDescent="0.25">
      <c r="A45" s="9" t="s">
        <v>4</v>
      </c>
      <c r="B45" s="9" t="s">
        <v>2</v>
      </c>
      <c r="C45" s="9" t="s">
        <v>668</v>
      </c>
      <c r="D45" s="10">
        <v>46143</v>
      </c>
      <c r="E45" s="9" t="s">
        <v>669</v>
      </c>
      <c r="F45" s="9" t="s">
        <v>670</v>
      </c>
      <c r="G45" s="9" t="s">
        <v>671</v>
      </c>
      <c r="H45" s="9" t="s">
        <v>672</v>
      </c>
      <c r="I45" s="9" t="s">
        <v>673</v>
      </c>
    </row>
    <row r="46" spans="1:12" x14ac:dyDescent="0.25">
      <c r="A46" s="9" t="s">
        <v>4</v>
      </c>
      <c r="B46" s="9" t="s">
        <v>5</v>
      </c>
      <c r="C46" s="9" t="s">
        <v>674</v>
      </c>
      <c r="D46" s="10">
        <v>46143</v>
      </c>
      <c r="E46" s="9" t="s">
        <v>675</v>
      </c>
      <c r="F46" s="9" t="s">
        <v>75</v>
      </c>
      <c r="G46" s="9" t="s">
        <v>75</v>
      </c>
      <c r="H46" s="9" t="s">
        <v>676</v>
      </c>
      <c r="I46" s="9" t="s">
        <v>677</v>
      </c>
      <c r="J46" s="9" t="s">
        <v>677</v>
      </c>
      <c r="K46" s="9" t="e">
        <f>VLOOKUP(H46,[1]Gremien_zu_Clustern!$E$2:$Z$229,22,0)</f>
        <v>#N/A</v>
      </c>
    </row>
    <row r="47" spans="1:12" x14ac:dyDescent="0.25">
      <c r="A47" s="10" t="s">
        <v>4</v>
      </c>
      <c r="B47" s="10" t="s">
        <v>2</v>
      </c>
      <c r="C47" s="9" t="s">
        <v>678</v>
      </c>
      <c r="D47" s="10">
        <v>46113</v>
      </c>
      <c r="E47" s="9" t="s">
        <v>679</v>
      </c>
      <c r="F47" s="9" t="s">
        <v>75</v>
      </c>
      <c r="G47" s="9" t="s">
        <v>75</v>
      </c>
      <c r="H47" s="9" t="s">
        <v>680</v>
      </c>
      <c r="I47" s="9" t="s">
        <v>681</v>
      </c>
    </row>
    <row r="48" spans="1:12" x14ac:dyDescent="0.25">
      <c r="A48" s="9" t="s">
        <v>4</v>
      </c>
      <c r="B48" s="9" t="s">
        <v>5</v>
      </c>
      <c r="C48" s="9" t="s">
        <v>682</v>
      </c>
      <c r="D48" s="10">
        <v>46143</v>
      </c>
      <c r="E48" s="9" t="s">
        <v>683</v>
      </c>
      <c r="F48" s="9" t="s">
        <v>75</v>
      </c>
      <c r="G48" s="9" t="s">
        <v>75</v>
      </c>
      <c r="H48" s="9" t="s">
        <v>684</v>
      </c>
      <c r="I48" s="9" t="str">
        <f>VLOOKUP(H48,[1]Gremien_zu_Clustern!$E$2:$AA$232,19,0)</f>
        <v>Hilfsmittel</v>
      </c>
    </row>
    <row r="49" spans="1:11" x14ac:dyDescent="0.25">
      <c r="A49" s="9" t="s">
        <v>4</v>
      </c>
      <c r="B49" s="9" t="s">
        <v>5</v>
      </c>
      <c r="C49" s="9" t="s">
        <v>685</v>
      </c>
      <c r="D49" s="10">
        <v>46143</v>
      </c>
      <c r="E49" s="9" t="s">
        <v>686</v>
      </c>
      <c r="F49" s="9" t="s">
        <v>75</v>
      </c>
      <c r="G49" s="9" t="s">
        <v>75</v>
      </c>
      <c r="H49" s="9" t="s">
        <v>684</v>
      </c>
      <c r="I49" s="9" t="str">
        <f>VLOOKUP(H49,[1]Gremien_zu_Clustern!$E$2:$AA$232,19,0)</f>
        <v>Hilfsmittel</v>
      </c>
    </row>
    <row r="50" spans="1:11" x14ac:dyDescent="0.25">
      <c r="A50" s="9" t="s">
        <v>4</v>
      </c>
      <c r="B50" s="9" t="s">
        <v>2</v>
      </c>
      <c r="C50" s="9" t="s">
        <v>687</v>
      </c>
      <c r="D50" s="10">
        <v>46174</v>
      </c>
      <c r="E50" s="9" t="s">
        <v>688</v>
      </c>
      <c r="F50" s="9" t="s">
        <v>75</v>
      </c>
      <c r="G50" s="9" t="s">
        <v>75</v>
      </c>
      <c r="H50" s="9" t="s">
        <v>689</v>
      </c>
      <c r="I50" s="9" t="s">
        <v>690</v>
      </c>
    </row>
    <row r="51" spans="1:11" x14ac:dyDescent="0.25">
      <c r="A51" s="9" t="s">
        <v>4</v>
      </c>
      <c r="B51" s="9" t="s">
        <v>5</v>
      </c>
      <c r="C51" s="9" t="s">
        <v>691</v>
      </c>
      <c r="D51" s="10">
        <v>46204</v>
      </c>
      <c r="E51" s="9" t="s">
        <v>692</v>
      </c>
      <c r="F51" s="9" t="s">
        <v>693</v>
      </c>
      <c r="G51" s="9" t="s">
        <v>694</v>
      </c>
      <c r="H51" s="9" t="s">
        <v>363</v>
      </c>
      <c r="I51" s="9" t="s">
        <v>557</v>
      </c>
    </row>
    <row r="52" spans="1:11" x14ac:dyDescent="0.25">
      <c r="A52" s="9" t="s">
        <v>4</v>
      </c>
      <c r="B52" s="9" t="s">
        <v>2</v>
      </c>
      <c r="C52" s="9" t="s">
        <v>695</v>
      </c>
      <c r="D52" s="10">
        <v>46174</v>
      </c>
      <c r="E52" s="9" t="s">
        <v>696</v>
      </c>
      <c r="F52" s="9" t="s">
        <v>697</v>
      </c>
      <c r="G52" s="9" t="s">
        <v>698</v>
      </c>
      <c r="H52" s="9" t="s">
        <v>81</v>
      </c>
      <c r="I52" s="9" t="s">
        <v>553</v>
      </c>
    </row>
    <row r="53" spans="1:11" x14ac:dyDescent="0.25">
      <c r="A53" s="9" t="s">
        <v>4</v>
      </c>
      <c r="B53" s="9" t="s">
        <v>2</v>
      </c>
      <c r="C53" s="9" t="s">
        <v>699</v>
      </c>
      <c r="D53" s="10">
        <v>46113</v>
      </c>
      <c r="E53" s="9" t="s">
        <v>700</v>
      </c>
      <c r="F53" s="9" t="s">
        <v>701</v>
      </c>
      <c r="G53" s="9" t="s">
        <v>702</v>
      </c>
      <c r="H53" s="9" t="s">
        <v>83</v>
      </c>
      <c r="I53" s="9" t="s">
        <v>703</v>
      </c>
    </row>
    <row r="54" spans="1:11" x14ac:dyDescent="0.25">
      <c r="A54" s="9" t="s">
        <v>4</v>
      </c>
      <c r="B54" s="9" t="s">
        <v>5</v>
      </c>
      <c r="C54" s="9" t="s">
        <v>704</v>
      </c>
      <c r="D54" s="10">
        <v>46204</v>
      </c>
      <c r="E54" s="9" t="s">
        <v>705</v>
      </c>
      <c r="F54" s="9" t="s">
        <v>706</v>
      </c>
      <c r="G54" s="9" t="s">
        <v>75</v>
      </c>
      <c r="H54" s="9" t="s">
        <v>83</v>
      </c>
      <c r="I54" s="9" t="s">
        <v>703</v>
      </c>
    </row>
    <row r="55" spans="1:11" x14ac:dyDescent="0.25">
      <c r="A55" s="9" t="s">
        <v>4</v>
      </c>
      <c r="B55" s="9" t="s">
        <v>2</v>
      </c>
      <c r="C55" s="9" t="s">
        <v>707</v>
      </c>
      <c r="D55" s="10">
        <v>46113</v>
      </c>
      <c r="E55" s="9" t="s">
        <v>708</v>
      </c>
      <c r="F55" s="9" t="s">
        <v>75</v>
      </c>
      <c r="G55" s="9" t="s">
        <v>75</v>
      </c>
      <c r="H55" s="9" t="s">
        <v>709</v>
      </c>
      <c r="I55" s="9" t="str">
        <f>VLOOKUP(H55,[1]Gremien_zu_Clustern!$E$2:$AA$232,19,0)</f>
        <v>Radiologie</v>
      </c>
    </row>
    <row r="56" spans="1:11" x14ac:dyDescent="0.25">
      <c r="A56" s="9" t="s">
        <v>4</v>
      </c>
      <c r="B56" s="9" t="s">
        <v>5</v>
      </c>
      <c r="C56" s="9" t="s">
        <v>710</v>
      </c>
      <c r="D56" s="10">
        <v>46174</v>
      </c>
      <c r="E56" s="9" t="s">
        <v>711</v>
      </c>
      <c r="F56" s="9" t="s">
        <v>75</v>
      </c>
      <c r="G56" s="9" t="s">
        <v>75</v>
      </c>
      <c r="H56" s="9" t="s">
        <v>197</v>
      </c>
      <c r="I56" s="9" t="s">
        <v>712</v>
      </c>
    </row>
    <row r="57" spans="1:11" x14ac:dyDescent="0.25">
      <c r="A57" s="9" t="s">
        <v>4</v>
      </c>
      <c r="B57" s="9" t="s">
        <v>5</v>
      </c>
      <c r="C57" s="9" t="s">
        <v>713</v>
      </c>
      <c r="D57" s="10">
        <v>46143</v>
      </c>
      <c r="E57" s="9" t="s">
        <v>714</v>
      </c>
      <c r="F57" s="9" t="s">
        <v>715</v>
      </c>
      <c r="G57" s="9" t="s">
        <v>716</v>
      </c>
      <c r="H57" s="9" t="s">
        <v>684</v>
      </c>
      <c r="I57" s="9" t="str">
        <f>VLOOKUP(H57,[1]Gremien_zu_Clustern!$E$2:$AA$232,19,0)</f>
        <v>Hilfsmittel</v>
      </c>
    </row>
    <row r="58" spans="1:11" x14ac:dyDescent="0.25">
      <c r="A58" s="9" t="s">
        <v>4</v>
      </c>
      <c r="B58" s="9" t="s">
        <v>2</v>
      </c>
      <c r="C58" s="9" t="s">
        <v>717</v>
      </c>
      <c r="D58" s="10">
        <v>46113</v>
      </c>
      <c r="E58" s="9" t="s">
        <v>718</v>
      </c>
      <c r="F58" s="9" t="s">
        <v>75</v>
      </c>
      <c r="G58" s="9" t="s">
        <v>75</v>
      </c>
      <c r="H58" s="9" t="s">
        <v>67</v>
      </c>
      <c r="I58" s="9" t="str">
        <f>VLOOKUP(H58,[1]Gremien_zu_Clustern!$E$2:$AA$232,19,0)</f>
        <v>Medizinische Informatik</v>
      </c>
    </row>
    <row r="59" spans="1:11" x14ac:dyDescent="0.25">
      <c r="A59" s="9" t="s">
        <v>4</v>
      </c>
      <c r="B59" s="9" t="s">
        <v>5</v>
      </c>
      <c r="C59" s="9" t="s">
        <v>719</v>
      </c>
      <c r="D59" s="10">
        <v>46174</v>
      </c>
      <c r="E59" s="9" t="s">
        <v>720</v>
      </c>
      <c r="F59" s="9" t="s">
        <v>75</v>
      </c>
      <c r="G59" s="9" t="s">
        <v>75</v>
      </c>
      <c r="H59" s="9" t="s">
        <v>65</v>
      </c>
      <c r="I59" s="9" t="str">
        <f>VLOOKUP(H59,[1]Gremien_zu_Clustern!$E$2:$AA$232,19,0)</f>
        <v>Zahnheilkunde</v>
      </c>
    </row>
    <row r="60" spans="1:11" x14ac:dyDescent="0.25">
      <c r="A60" s="9" t="s">
        <v>4</v>
      </c>
      <c r="B60" s="9" t="s">
        <v>2</v>
      </c>
      <c r="C60" s="9" t="s">
        <v>721</v>
      </c>
      <c r="D60" s="10">
        <v>46143</v>
      </c>
      <c r="E60" s="9" t="s">
        <v>722</v>
      </c>
      <c r="F60" s="9" t="s">
        <v>723</v>
      </c>
      <c r="G60" s="9" t="s">
        <v>724</v>
      </c>
      <c r="H60" s="9" t="s">
        <v>64</v>
      </c>
      <c r="I60" s="9" t="str">
        <f>VLOOKUP(H60,[1]Gremien_zu_Clustern!$E$2:$AA$232,19,0)</f>
        <v>Zahnheilkunde</v>
      </c>
    </row>
    <row r="61" spans="1:11" x14ac:dyDescent="0.25">
      <c r="A61" s="9" t="s">
        <v>4</v>
      </c>
      <c r="B61" s="9" t="s">
        <v>2</v>
      </c>
      <c r="C61" s="9" t="s">
        <v>725</v>
      </c>
      <c r="D61" s="10">
        <v>46113</v>
      </c>
      <c r="E61" s="9" t="s">
        <v>726</v>
      </c>
      <c r="F61" s="9" t="s">
        <v>727</v>
      </c>
      <c r="G61" s="9" t="s">
        <v>728</v>
      </c>
      <c r="H61" s="9" t="s">
        <v>560</v>
      </c>
      <c r="I61" s="9" t="s">
        <v>561</v>
      </c>
    </row>
    <row r="62" spans="1:11" x14ac:dyDescent="0.25">
      <c r="A62" s="9" t="s">
        <v>4</v>
      </c>
      <c r="B62" s="9" t="s">
        <v>5</v>
      </c>
      <c r="C62" s="9" t="s">
        <v>729</v>
      </c>
      <c r="D62" s="10">
        <v>46174</v>
      </c>
      <c r="E62" s="9" t="s">
        <v>730</v>
      </c>
      <c r="F62" s="9" t="s">
        <v>75</v>
      </c>
      <c r="G62" s="9" t="s">
        <v>75</v>
      </c>
      <c r="H62" s="9" t="s">
        <v>731</v>
      </c>
      <c r="I62" s="9" t="str">
        <f>VLOOKUP(H62,[1]Gremien_zu_Clustern!$E$2:$AA$232,19,0)</f>
        <v>Sterilisation, Desinfektion und Aufbereitung</v>
      </c>
    </row>
    <row r="63" spans="1:11" x14ac:dyDescent="0.25">
      <c r="A63" s="10" t="s">
        <v>4</v>
      </c>
      <c r="B63" s="10" t="s">
        <v>5</v>
      </c>
      <c r="C63" s="9" t="s">
        <v>732</v>
      </c>
      <c r="D63" s="10">
        <v>46174</v>
      </c>
      <c r="E63" s="9" t="s">
        <v>733</v>
      </c>
      <c r="F63" s="9" t="s">
        <v>734</v>
      </c>
      <c r="G63" s="9" t="s">
        <v>735</v>
      </c>
      <c r="H63" s="9" t="s">
        <v>68</v>
      </c>
      <c r="I63" s="9" t="str">
        <f>VLOOKUP(H63,[1]Gremien_zu_Clustern!$E$2:$AA$232,19,0)</f>
        <v>Medizinische Informatik</v>
      </c>
      <c r="K63" s="9">
        <f>VLOOKUP(H63,[1]Gremien_zu_Clustern!$E$2:$Z$229,22,0)</f>
        <v>0</v>
      </c>
    </row>
    <row r="64" spans="1:11" x14ac:dyDescent="0.25">
      <c r="A64" s="10" t="s">
        <v>4</v>
      </c>
      <c r="B64" s="10" t="s">
        <v>2</v>
      </c>
      <c r="C64" s="9" t="s">
        <v>736</v>
      </c>
      <c r="D64" s="10">
        <v>46174</v>
      </c>
      <c r="E64" s="9" t="s">
        <v>737</v>
      </c>
      <c r="F64" s="9" t="s">
        <v>738</v>
      </c>
      <c r="G64" s="9" t="s">
        <v>739</v>
      </c>
      <c r="H64" s="9" t="s">
        <v>388</v>
      </c>
      <c r="I64" s="9" t="str">
        <f>VLOOKUP(H64,[1]Gremien_zu_Clustern!$E$2:$AA$232,19,0)</f>
        <v>Augenoptik und Ophthalmologie</v>
      </c>
    </row>
    <row r="65" spans="1:11" x14ac:dyDescent="0.25">
      <c r="A65" s="9" t="s">
        <v>4</v>
      </c>
      <c r="B65" s="9" t="s">
        <v>5</v>
      </c>
      <c r="C65" s="9" t="s">
        <v>740</v>
      </c>
      <c r="D65" s="10">
        <v>46204</v>
      </c>
      <c r="E65" s="9" t="s">
        <v>741</v>
      </c>
      <c r="F65" s="9" t="s">
        <v>742</v>
      </c>
      <c r="G65" s="9" t="s">
        <v>743</v>
      </c>
      <c r="H65" s="9" t="s">
        <v>67</v>
      </c>
      <c r="I65" s="9" t="str">
        <f>VLOOKUP(H65,[1]Gremien_zu_Clustern!$E$2:$AA$232,19,0)</f>
        <v>Medizinische Informatik</v>
      </c>
    </row>
    <row r="66" spans="1:11" x14ac:dyDescent="0.25">
      <c r="A66" s="9" t="s">
        <v>4</v>
      </c>
      <c r="B66" s="9" t="s">
        <v>5</v>
      </c>
      <c r="C66" s="9" t="s">
        <v>744</v>
      </c>
      <c r="D66" s="10">
        <v>46174</v>
      </c>
      <c r="E66" s="9" t="s">
        <v>745</v>
      </c>
      <c r="F66" s="9" t="s">
        <v>746</v>
      </c>
      <c r="G66" s="9" t="s">
        <v>747</v>
      </c>
      <c r="H66" s="9" t="s">
        <v>67</v>
      </c>
      <c r="I66" s="9" t="str">
        <f>VLOOKUP(H66,[1]Gremien_zu_Clustern!$E$2:$AA$232,19,0)</f>
        <v>Medizinische Informatik</v>
      </c>
    </row>
    <row r="67" spans="1:11" x14ac:dyDescent="0.25">
      <c r="A67" s="9" t="s">
        <v>4</v>
      </c>
      <c r="B67" s="9" t="s">
        <v>2</v>
      </c>
      <c r="C67" s="9" t="s">
        <v>748</v>
      </c>
      <c r="D67" s="10">
        <v>46174</v>
      </c>
      <c r="E67" s="9" t="s">
        <v>749</v>
      </c>
      <c r="F67" s="9" t="s">
        <v>750</v>
      </c>
      <c r="G67" s="9" t="s">
        <v>751</v>
      </c>
      <c r="H67" s="9" t="s">
        <v>77</v>
      </c>
      <c r="I67" s="9" t="str">
        <f>VLOOKUP(H67,[1]Gremien_zu_Clustern!$E$2:$AA$232,19,0)</f>
        <v>Sterilisation, Desinfektion und Aufbereitung</v>
      </c>
    </row>
    <row r="68" spans="1:11" x14ac:dyDescent="0.25">
      <c r="A68" s="9" t="s">
        <v>4</v>
      </c>
      <c r="B68" s="9" t="s">
        <v>5</v>
      </c>
      <c r="C68" s="9" t="s">
        <v>752</v>
      </c>
      <c r="D68" s="10">
        <v>46143</v>
      </c>
      <c r="E68" s="9" t="s">
        <v>753</v>
      </c>
      <c r="F68" s="9" t="s">
        <v>754</v>
      </c>
      <c r="G68" s="9" t="s">
        <v>755</v>
      </c>
      <c r="H68" s="9" t="s">
        <v>80</v>
      </c>
      <c r="I68" s="9" t="str">
        <f>VLOOKUP(H68,[1]Gremien_zu_Clustern!$E$2:$AA$232,19,0)</f>
        <v>Zahnheilkunde</v>
      </c>
    </row>
    <row r="69" spans="1:11" x14ac:dyDescent="0.25">
      <c r="A69" s="10" t="s">
        <v>4</v>
      </c>
      <c r="B69" s="10" t="s">
        <v>5</v>
      </c>
      <c r="C69" s="9" t="s">
        <v>756</v>
      </c>
      <c r="D69" s="10">
        <v>46204</v>
      </c>
      <c r="E69" s="9" t="s">
        <v>757</v>
      </c>
      <c r="F69" s="9" t="s">
        <v>75</v>
      </c>
      <c r="G69" s="9" t="s">
        <v>75</v>
      </c>
      <c r="H69" s="9" t="s">
        <v>204</v>
      </c>
      <c r="I69" s="9" t="s">
        <v>758</v>
      </c>
      <c r="J69" s="9" t="s">
        <v>758</v>
      </c>
      <c r="K69" s="9" t="e">
        <f>VLOOKUP(H69,[1]Gremien_zu_Clustern!$E$2:$Z$229,22,0)</f>
        <v>#N/A</v>
      </c>
    </row>
    <row r="70" spans="1:11" x14ac:dyDescent="0.25">
      <c r="A70" s="10" t="s">
        <v>4</v>
      </c>
      <c r="B70" s="10" t="s">
        <v>2</v>
      </c>
      <c r="C70" s="9" t="s">
        <v>759</v>
      </c>
      <c r="D70" s="10">
        <v>46113</v>
      </c>
      <c r="E70" s="9" t="s">
        <v>760</v>
      </c>
      <c r="F70" s="9" t="s">
        <v>75</v>
      </c>
      <c r="G70" s="9" t="s">
        <v>75</v>
      </c>
      <c r="H70" s="9" t="s">
        <v>204</v>
      </c>
      <c r="I70" s="9" t="s">
        <v>758</v>
      </c>
    </row>
    <row r="71" spans="1:11" x14ac:dyDescent="0.25">
      <c r="A71" s="9" t="s">
        <v>4</v>
      </c>
      <c r="B71" s="9" t="s">
        <v>0</v>
      </c>
      <c r="C71" s="9" t="s">
        <v>761</v>
      </c>
      <c r="D71" s="10">
        <v>46204</v>
      </c>
      <c r="E71" s="9" t="s">
        <v>762</v>
      </c>
      <c r="F71" s="9" t="s">
        <v>75</v>
      </c>
      <c r="G71" s="9" t="s">
        <v>75</v>
      </c>
      <c r="H71" s="9" t="s">
        <v>68</v>
      </c>
      <c r="I71" s="9" t="str">
        <f>VLOOKUP(H71,[1]Gremien_zu_Clustern!$E$2:$AA$232,19,0)</f>
        <v>Medizinische Informatik</v>
      </c>
      <c r="K71" s="9">
        <f>VLOOKUP(H71,[1]Gremien_zu_Clustern!$E$2:$Z$229,22,0)</f>
        <v>0</v>
      </c>
    </row>
    <row r="72" spans="1:11" x14ac:dyDescent="0.25">
      <c r="A72" s="9" t="s">
        <v>4</v>
      </c>
      <c r="B72" s="9" t="s">
        <v>5</v>
      </c>
      <c r="C72" s="9" t="s">
        <v>763</v>
      </c>
      <c r="D72" s="10">
        <v>46174</v>
      </c>
      <c r="E72" s="9" t="s">
        <v>764</v>
      </c>
      <c r="F72" s="9" t="s">
        <v>765</v>
      </c>
      <c r="G72" s="9" t="s">
        <v>766</v>
      </c>
      <c r="H72" s="9" t="s">
        <v>282</v>
      </c>
      <c r="I72" s="9" t="str">
        <f>VLOOKUP(H72,[1]Gremien_zu_Clustern!$E$2:$AA$232,19,0)</f>
        <v>Zahnheilkunde</v>
      </c>
      <c r="K72" s="9">
        <f>VLOOKUP(H72,[1]Gremien_zu_Clustern!$E$2:$Z$229,22,0)</f>
        <v>0</v>
      </c>
    </row>
    <row r="73" spans="1:11" x14ac:dyDescent="0.25">
      <c r="A73" s="9" t="s">
        <v>4</v>
      </c>
      <c r="B73" s="9" t="s">
        <v>5</v>
      </c>
      <c r="C73" s="9" t="s">
        <v>767</v>
      </c>
      <c r="D73" s="10">
        <v>46143</v>
      </c>
      <c r="E73" s="9" t="s">
        <v>768</v>
      </c>
      <c r="F73" s="9" t="s">
        <v>75</v>
      </c>
      <c r="G73" s="9" t="s">
        <v>75</v>
      </c>
      <c r="H73" s="9" t="s">
        <v>89</v>
      </c>
      <c r="I73" s="9" t="str">
        <f>VLOOKUP(H73,[1]Gremien_zu_Clustern!$E$2:$AA$232,19,0)</f>
        <v>Zahnheilkunde</v>
      </c>
      <c r="K73" s="9">
        <f>VLOOKUP(H73,[1]Gremien_zu_Clustern!$E$2:$Z$229,22,0)</f>
        <v>0</v>
      </c>
    </row>
    <row r="74" spans="1:11" x14ac:dyDescent="0.25">
      <c r="A74" s="9" t="s">
        <v>4</v>
      </c>
      <c r="B74" s="9" t="s">
        <v>5</v>
      </c>
      <c r="C74" s="9" t="s">
        <v>769</v>
      </c>
      <c r="D74" s="10">
        <v>46204</v>
      </c>
      <c r="E74" s="9" t="s">
        <v>770</v>
      </c>
      <c r="F74" s="9" t="s">
        <v>771</v>
      </c>
      <c r="G74" s="9" t="s">
        <v>772</v>
      </c>
      <c r="H74" s="9" t="s">
        <v>73</v>
      </c>
      <c r="I74" s="9" t="str">
        <f>VLOOKUP(H74,[1]Gremien_zu_Clustern!$E$2:$AA$232,19,0)</f>
        <v>Labor und Diagnostik</v>
      </c>
      <c r="J74" s="9" t="str">
        <f>VLOOKUP(H74,[1]Gremien_zu_Clustern!$E$2:$X$229,20,0)</f>
        <v>Qualitätsmanagement und allgemeine Aspekte</v>
      </c>
      <c r="K74" s="9" t="str">
        <f>VLOOKUP(H74,[1]Gremien_zu_Clustern!$E$2:$Z$229,22,0)</f>
        <v>Qualitätsmanagement und allgemeine Aspekte</v>
      </c>
    </row>
    <row r="75" spans="1:11" x14ac:dyDescent="0.25">
      <c r="A75" s="10" t="s">
        <v>4</v>
      </c>
      <c r="B75" s="10" t="s">
        <v>5</v>
      </c>
      <c r="C75" s="9" t="s">
        <v>773</v>
      </c>
      <c r="D75" s="10">
        <v>46174</v>
      </c>
      <c r="E75" s="9" t="s">
        <v>774</v>
      </c>
      <c r="F75" s="9" t="s">
        <v>775</v>
      </c>
      <c r="G75" s="9" t="s">
        <v>776</v>
      </c>
      <c r="H75" s="9" t="s">
        <v>78</v>
      </c>
      <c r="I75" s="9" t="str">
        <f>VLOOKUP(H75,[1]Gremien_zu_Clustern!$E$2:$AA$232,19,0)</f>
        <v>Medizinische Informatik</v>
      </c>
    </row>
    <row r="76" spans="1:11" x14ac:dyDescent="0.25">
      <c r="A76" s="10" t="s">
        <v>4</v>
      </c>
      <c r="B76" s="10" t="s">
        <v>5</v>
      </c>
      <c r="C76" s="9" t="s">
        <v>777</v>
      </c>
      <c r="D76" s="10">
        <v>46113</v>
      </c>
      <c r="E76" s="9" t="s">
        <v>778</v>
      </c>
      <c r="F76" s="9" t="s">
        <v>779</v>
      </c>
      <c r="G76" s="9" t="s">
        <v>780</v>
      </c>
      <c r="H76" s="9" t="s">
        <v>78</v>
      </c>
      <c r="I76" s="9" t="str">
        <f>VLOOKUP(H76,[1]Gremien_zu_Clustern!$E$2:$AA$232,19,0)</f>
        <v>Medizinische Informatik</v>
      </c>
    </row>
    <row r="77" spans="1:11" x14ac:dyDescent="0.25">
      <c r="A77" s="9" t="s">
        <v>4</v>
      </c>
      <c r="B77" s="9" t="s">
        <v>5</v>
      </c>
      <c r="C77" s="9" t="s">
        <v>781</v>
      </c>
      <c r="D77" s="10">
        <v>46113</v>
      </c>
      <c r="E77" s="9" t="s">
        <v>782</v>
      </c>
      <c r="F77" s="9" t="s">
        <v>783</v>
      </c>
      <c r="G77" s="9" t="s">
        <v>784</v>
      </c>
      <c r="H77" s="9" t="s">
        <v>560</v>
      </c>
      <c r="I77" s="9" t="s">
        <v>561</v>
      </c>
    </row>
    <row r="78" spans="1:11" x14ac:dyDescent="0.25">
      <c r="A78" s="10" t="s">
        <v>4</v>
      </c>
      <c r="B78" s="10" t="s">
        <v>2</v>
      </c>
      <c r="C78" s="9" t="s">
        <v>368</v>
      </c>
      <c r="D78" s="10">
        <v>46204</v>
      </c>
      <c r="E78" s="9" t="s">
        <v>785</v>
      </c>
      <c r="F78" s="9" t="s">
        <v>786</v>
      </c>
      <c r="G78" s="9" t="s">
        <v>787</v>
      </c>
      <c r="H78" s="9" t="s">
        <v>95</v>
      </c>
      <c r="I78" s="9" t="str">
        <f>VLOOKUP(H78,[1]Gremien_zu_Clustern!$E$2:$AA$232,19,0)</f>
        <v>Produkte und Einrichtungen für das Gesundheitswesen</v>
      </c>
    </row>
    <row r="79" spans="1:11" x14ac:dyDescent="0.25">
      <c r="A79" s="9" t="s">
        <v>1</v>
      </c>
      <c r="B79" s="9" t="s">
        <v>5</v>
      </c>
      <c r="C79" s="9" t="s">
        <v>788</v>
      </c>
      <c r="D79" s="10"/>
      <c r="E79" s="9" t="s">
        <v>789</v>
      </c>
      <c r="F79" s="9" t="s">
        <v>790</v>
      </c>
      <c r="G79" s="9" t="s">
        <v>75</v>
      </c>
      <c r="H79" s="9" t="s">
        <v>94</v>
      </c>
      <c r="I79" s="9" t="str">
        <f>VLOOKUP(H79,[1]Gremien_zu_Clustern!$E$2:$AA$232,19,0)</f>
        <v>Hilfsmittel</v>
      </c>
    </row>
    <row r="80" spans="1:11" x14ac:dyDescent="0.25">
      <c r="A80" s="10" t="s">
        <v>1</v>
      </c>
      <c r="B80" s="10" t="s">
        <v>2</v>
      </c>
      <c r="C80" s="9" t="s">
        <v>791</v>
      </c>
      <c r="D80" s="10">
        <v>46163</v>
      </c>
      <c r="E80" s="9" t="s">
        <v>110</v>
      </c>
      <c r="F80" s="9" t="s">
        <v>75</v>
      </c>
      <c r="G80" s="9" t="s">
        <v>75</v>
      </c>
      <c r="H80" s="9" t="s">
        <v>103</v>
      </c>
      <c r="I80" s="9" t="str">
        <f>VLOOKUP(H80,[1]Gremien_zu_Clustern!$E$2:$AA$232,19,0)</f>
        <v>Biotechnologie und Nanotechnologie</v>
      </c>
    </row>
    <row r="81" spans="1:11" x14ac:dyDescent="0.25">
      <c r="A81" s="10" t="s">
        <v>4</v>
      </c>
      <c r="B81" s="10" t="s">
        <v>5</v>
      </c>
      <c r="C81" s="9" t="s">
        <v>792</v>
      </c>
      <c r="D81" s="10">
        <v>46204</v>
      </c>
      <c r="E81" s="9" t="s">
        <v>793</v>
      </c>
      <c r="F81" s="9" t="s">
        <v>75</v>
      </c>
      <c r="G81" s="9" t="s">
        <v>75</v>
      </c>
      <c r="H81" s="9" t="s">
        <v>88</v>
      </c>
      <c r="I81" s="9" t="s">
        <v>794</v>
      </c>
    </row>
    <row r="82" spans="1:11" x14ac:dyDescent="0.25">
      <c r="A82" s="10" t="s">
        <v>1</v>
      </c>
      <c r="B82" s="10" t="s">
        <v>5</v>
      </c>
      <c r="C82" s="9" t="s">
        <v>795</v>
      </c>
      <c r="D82" s="10"/>
      <c r="E82" s="9" t="s">
        <v>796</v>
      </c>
      <c r="F82" s="9" t="s">
        <v>797</v>
      </c>
      <c r="G82" s="9" t="s">
        <v>75</v>
      </c>
      <c r="H82" s="9" t="s">
        <v>798</v>
      </c>
      <c r="I82" s="9" t="s">
        <v>799</v>
      </c>
    </row>
    <row r="83" spans="1:11" x14ac:dyDescent="0.25">
      <c r="A83" s="10" t="s">
        <v>1</v>
      </c>
      <c r="B83" s="10" t="s">
        <v>5</v>
      </c>
      <c r="C83" s="9" t="s">
        <v>800</v>
      </c>
      <c r="D83" s="10"/>
      <c r="E83" s="9" t="s">
        <v>801</v>
      </c>
      <c r="F83" s="9" t="s">
        <v>75</v>
      </c>
      <c r="G83" s="9" t="s">
        <v>75</v>
      </c>
      <c r="H83" s="9" t="s">
        <v>65</v>
      </c>
      <c r="I83" s="9" t="str">
        <f>VLOOKUP(H83,[1]Gremien_zu_Clustern!$E$2:$AA$232,19,0)</f>
        <v>Zahnheilkunde</v>
      </c>
    </row>
    <row r="84" spans="1:11" x14ac:dyDescent="0.25">
      <c r="A84" s="9" t="s">
        <v>1</v>
      </c>
      <c r="B84" s="9" t="s">
        <v>2</v>
      </c>
      <c r="C84" s="9" t="s">
        <v>802</v>
      </c>
      <c r="D84" s="10">
        <v>46168</v>
      </c>
      <c r="E84" s="9" t="s">
        <v>501</v>
      </c>
      <c r="F84" s="9" t="s">
        <v>803</v>
      </c>
      <c r="G84" s="9" t="s">
        <v>75</v>
      </c>
      <c r="H84" s="9" t="s">
        <v>72</v>
      </c>
      <c r="I84" s="9" t="str">
        <f>VLOOKUP(H84,[1]Gremien_zu_Clustern!$E$2:$AA$232,19,0)</f>
        <v>Produkte und Einrichtungen für das Gesundheitswesen</v>
      </c>
    </row>
    <row r="85" spans="1:11" x14ac:dyDescent="0.25">
      <c r="A85" s="9" t="s">
        <v>1</v>
      </c>
      <c r="B85" s="9" t="s">
        <v>5</v>
      </c>
      <c r="C85" s="9" t="s">
        <v>804</v>
      </c>
      <c r="D85" s="10"/>
      <c r="E85" s="9" t="s">
        <v>805</v>
      </c>
      <c r="F85" s="9" t="s">
        <v>806</v>
      </c>
      <c r="G85" s="9" t="s">
        <v>75</v>
      </c>
      <c r="H85" s="9" t="s">
        <v>798</v>
      </c>
      <c r="I85" s="9" t="s">
        <v>799</v>
      </c>
    </row>
    <row r="86" spans="1:11" x14ac:dyDescent="0.25">
      <c r="A86" s="9" t="s">
        <v>1</v>
      </c>
      <c r="B86" s="9" t="s">
        <v>5</v>
      </c>
      <c r="C86" s="9" t="s">
        <v>807</v>
      </c>
      <c r="D86" s="10"/>
      <c r="E86" s="9" t="s">
        <v>808</v>
      </c>
      <c r="F86" s="9" t="s">
        <v>809</v>
      </c>
      <c r="G86" s="9" t="s">
        <v>75</v>
      </c>
      <c r="H86" s="9" t="s">
        <v>585</v>
      </c>
      <c r="I86" s="9" t="str">
        <f>VLOOKUP(H86,[1]Gremien_zu_Clustern!$E$2:$AA$232,19,0)</f>
        <v>Implantate und chirurgische Instrumente</v>
      </c>
    </row>
    <row r="87" spans="1:11" x14ac:dyDescent="0.25">
      <c r="A87" s="9" t="s">
        <v>1</v>
      </c>
      <c r="B87" s="9" t="s">
        <v>2</v>
      </c>
      <c r="C87" s="9" t="s">
        <v>810</v>
      </c>
      <c r="D87" s="10">
        <v>46150</v>
      </c>
      <c r="E87" s="9" t="s">
        <v>457</v>
      </c>
      <c r="F87" s="9" t="s">
        <v>811</v>
      </c>
      <c r="G87" s="9" t="s">
        <v>75</v>
      </c>
      <c r="H87" s="9" t="s">
        <v>65</v>
      </c>
      <c r="I87" s="9" t="str">
        <f>VLOOKUP(H87,[1]Gremien_zu_Clustern!$E$2:$AA$232,19,0)</f>
        <v>Zahnheilkunde</v>
      </c>
    </row>
    <row r="88" spans="1:11" x14ac:dyDescent="0.25">
      <c r="A88" s="9" t="s">
        <v>1</v>
      </c>
      <c r="B88" s="9" t="s">
        <v>2</v>
      </c>
      <c r="C88" s="9" t="s">
        <v>812</v>
      </c>
      <c r="D88" s="10">
        <v>46162</v>
      </c>
      <c r="E88" s="9" t="s">
        <v>813</v>
      </c>
      <c r="F88" s="9" t="s">
        <v>814</v>
      </c>
      <c r="G88" s="9" t="s">
        <v>75</v>
      </c>
      <c r="H88" s="9" t="s">
        <v>618</v>
      </c>
      <c r="I88" s="9" t="str">
        <f>VLOOKUP(H88,[1]Gremien_zu_Clustern!$E$2:$AA$232,19,0)</f>
        <v>Hilfsmittel</v>
      </c>
    </row>
    <row r="89" spans="1:11" x14ac:dyDescent="0.25">
      <c r="A89" s="9" t="s">
        <v>1</v>
      </c>
      <c r="B89" s="9" t="s">
        <v>5</v>
      </c>
      <c r="C89" s="9" t="s">
        <v>815</v>
      </c>
      <c r="D89" s="10"/>
      <c r="E89" s="9" t="s">
        <v>816</v>
      </c>
      <c r="F89" s="9" t="s">
        <v>817</v>
      </c>
      <c r="G89" s="9" t="s">
        <v>75</v>
      </c>
      <c r="H89" s="9" t="s">
        <v>818</v>
      </c>
      <c r="I89" s="9" t="str">
        <f>VLOOKUP(H89,[1]Gremien_zu_Clustern!$E$2:$AA$232,19,0)</f>
        <v>Mikroskope und Endoskope</v>
      </c>
    </row>
    <row r="90" spans="1:11" x14ac:dyDescent="0.25">
      <c r="A90" s="9" t="s">
        <v>1</v>
      </c>
      <c r="B90" s="9" t="s">
        <v>5</v>
      </c>
      <c r="C90" s="9" t="s">
        <v>819</v>
      </c>
      <c r="D90" s="10"/>
      <c r="E90" s="9" t="s">
        <v>820</v>
      </c>
      <c r="F90" s="9" t="s">
        <v>821</v>
      </c>
      <c r="G90" s="9" t="s">
        <v>75</v>
      </c>
      <c r="H90" s="9" t="s">
        <v>85</v>
      </c>
      <c r="I90" s="9" t="str">
        <f>VLOOKUP(H90,[1]Gremien_zu_Clustern!$E$2:$AA$232,19,0)</f>
        <v>Zahnheilkunde</v>
      </c>
      <c r="K90" s="9">
        <f>VLOOKUP(H90,[1]Gremien_zu_Clustern!$E$2:$Z$229,22,0)</f>
        <v>0</v>
      </c>
    </row>
    <row r="91" spans="1:11" x14ac:dyDescent="0.25">
      <c r="A91" s="9" t="s">
        <v>1</v>
      </c>
      <c r="B91" s="9" t="s">
        <v>5</v>
      </c>
      <c r="C91" s="9" t="s">
        <v>822</v>
      </c>
      <c r="D91" s="10"/>
      <c r="E91" s="9" t="s">
        <v>823</v>
      </c>
      <c r="F91" s="9" t="s">
        <v>824</v>
      </c>
      <c r="G91" s="9" t="s">
        <v>75</v>
      </c>
      <c r="H91" s="9" t="s">
        <v>3</v>
      </c>
      <c r="I91" s="9" t="str">
        <f>VLOOKUP(H91,[1]Gremien_zu_Clustern!$E$2:$AA$232,19,0)</f>
        <v>Biologische und klinische Beurteilung von Medizinprodukten</v>
      </c>
      <c r="K91" s="9">
        <f>VLOOKUP(H91,[1]Gremien_zu_Clustern!$E$2:$Z$229,22,0)</f>
        <v>0</v>
      </c>
    </row>
    <row r="92" spans="1:11" x14ac:dyDescent="0.25">
      <c r="A92" s="9" t="s">
        <v>1</v>
      </c>
      <c r="B92" s="9" t="s">
        <v>2</v>
      </c>
      <c r="C92" s="9" t="s">
        <v>825</v>
      </c>
      <c r="D92" s="10">
        <v>46127</v>
      </c>
      <c r="E92" s="9" t="s">
        <v>826</v>
      </c>
      <c r="F92" s="9" t="s">
        <v>827</v>
      </c>
      <c r="G92" s="9" t="s">
        <v>75</v>
      </c>
      <c r="H92" s="9" t="s">
        <v>3</v>
      </c>
      <c r="I92" s="9" t="str">
        <f>VLOOKUP(H92,[1]Gremien_zu_Clustern!$E$2:$AA$232,19,0)</f>
        <v>Biologische und klinische Beurteilung von Medizinprodukten</v>
      </c>
      <c r="K92" s="9">
        <f>VLOOKUP(H92,[1]Gremien_zu_Clustern!$E$2:$Z$229,22,0)</f>
        <v>0</v>
      </c>
    </row>
    <row r="93" spans="1:11" x14ac:dyDescent="0.25">
      <c r="A93" s="9" t="s">
        <v>1</v>
      </c>
      <c r="B93" s="9" t="s">
        <v>2</v>
      </c>
      <c r="C93" s="9" t="s">
        <v>828</v>
      </c>
      <c r="D93" s="10">
        <v>46132</v>
      </c>
      <c r="E93" s="9" t="s">
        <v>829</v>
      </c>
      <c r="F93" s="9" t="s">
        <v>830</v>
      </c>
      <c r="G93" s="9" t="s">
        <v>75</v>
      </c>
      <c r="H93" s="9" t="s">
        <v>3</v>
      </c>
      <c r="I93" s="9" t="str">
        <f>VLOOKUP(H93,[1]Gremien_zu_Clustern!$E$2:$AA$232,19,0)</f>
        <v>Biologische und klinische Beurteilung von Medizinprodukten</v>
      </c>
    </row>
    <row r="94" spans="1:11" x14ac:dyDescent="0.25">
      <c r="A94" s="9" t="s">
        <v>1</v>
      </c>
      <c r="B94" s="9" t="s">
        <v>5</v>
      </c>
      <c r="C94" s="9" t="s">
        <v>831</v>
      </c>
      <c r="D94" s="10"/>
      <c r="E94" s="9" t="s">
        <v>832</v>
      </c>
      <c r="F94" s="9" t="s">
        <v>833</v>
      </c>
      <c r="G94" s="9" t="s">
        <v>75</v>
      </c>
      <c r="H94" s="9" t="s">
        <v>3</v>
      </c>
      <c r="I94" s="9" t="str">
        <f>VLOOKUP(H94,[1]Gremien_zu_Clustern!$E$2:$AA$232,19,0)</f>
        <v>Biologische und klinische Beurteilung von Medizinprodukten</v>
      </c>
    </row>
    <row r="95" spans="1:11" x14ac:dyDescent="0.25">
      <c r="A95" s="9" t="s">
        <v>1</v>
      </c>
      <c r="B95" s="9" t="s">
        <v>5</v>
      </c>
      <c r="C95" s="9" t="s">
        <v>834</v>
      </c>
      <c r="D95" s="10"/>
      <c r="E95" s="9" t="s">
        <v>835</v>
      </c>
      <c r="F95" s="9" t="s">
        <v>75</v>
      </c>
      <c r="G95" s="9" t="s">
        <v>75</v>
      </c>
      <c r="H95" s="9" t="s">
        <v>731</v>
      </c>
      <c r="I95" s="9" t="str">
        <f>VLOOKUP(H95,[1]Gremien_zu_Clustern!$E$2:$AA$232,19,0)</f>
        <v>Sterilisation, Desinfektion und Aufbereitung</v>
      </c>
    </row>
    <row r="96" spans="1:11" x14ac:dyDescent="0.25">
      <c r="A96" s="9" t="s">
        <v>1</v>
      </c>
      <c r="B96" s="9" t="s">
        <v>5</v>
      </c>
      <c r="C96" s="9" t="s">
        <v>836</v>
      </c>
      <c r="D96" s="10"/>
      <c r="E96" s="9" t="s">
        <v>837</v>
      </c>
      <c r="F96" s="9" t="s">
        <v>838</v>
      </c>
      <c r="G96" s="9" t="s">
        <v>75</v>
      </c>
      <c r="H96" s="9" t="s">
        <v>839</v>
      </c>
      <c r="I96" s="9" t="str">
        <f>VLOOKUP(H96,[1]Gremien_zu_Clustern!$E$2:$AA$232,19,0)</f>
        <v>Zahnheilkunde</v>
      </c>
    </row>
    <row r="97" spans="1:9" x14ac:dyDescent="0.25">
      <c r="A97" s="9" t="s">
        <v>4</v>
      </c>
      <c r="B97" s="9" t="s">
        <v>5</v>
      </c>
      <c r="C97" s="9" t="s">
        <v>840</v>
      </c>
      <c r="D97" s="10">
        <v>46204</v>
      </c>
      <c r="E97" s="9" t="s">
        <v>841</v>
      </c>
      <c r="F97" s="9" t="s">
        <v>75</v>
      </c>
      <c r="G97" s="9" t="s">
        <v>75</v>
      </c>
      <c r="H97" s="9" t="s">
        <v>106</v>
      </c>
      <c r="I97" s="9" t="str">
        <f>VLOOKUP(H97,[1]Gremien_zu_Clustern!$E$2:$AA$232,19,0)</f>
        <v>Biotechnologie und Nanotechnologie</v>
      </c>
    </row>
    <row r="98" spans="1:9" x14ac:dyDescent="0.25">
      <c r="A98" s="9" t="s">
        <v>1</v>
      </c>
      <c r="B98" s="9" t="s">
        <v>5</v>
      </c>
      <c r="C98" s="9" t="s">
        <v>842</v>
      </c>
      <c r="D98" s="10"/>
      <c r="E98" s="9" t="s">
        <v>843</v>
      </c>
      <c r="F98" s="9" t="s">
        <v>844</v>
      </c>
      <c r="G98" s="9" t="s">
        <v>75</v>
      </c>
      <c r="H98" s="9" t="s">
        <v>79</v>
      </c>
      <c r="I98" s="9" t="s">
        <v>845</v>
      </c>
    </row>
    <row r="99" spans="1:9" x14ac:dyDescent="0.25">
      <c r="A99" s="9" t="s">
        <v>4</v>
      </c>
      <c r="B99" s="9" t="s">
        <v>2</v>
      </c>
      <c r="C99" s="9" t="s">
        <v>846</v>
      </c>
      <c r="D99" s="10">
        <v>46174</v>
      </c>
      <c r="E99" s="9" t="s">
        <v>847</v>
      </c>
      <c r="F99" s="9" t="s">
        <v>848</v>
      </c>
      <c r="G99" s="9" t="s">
        <v>849</v>
      </c>
      <c r="H99" s="9" t="s">
        <v>116</v>
      </c>
      <c r="I99" s="9" t="s">
        <v>850</v>
      </c>
    </row>
    <row r="100" spans="1:9" x14ac:dyDescent="0.25">
      <c r="A100" s="9" t="s">
        <v>4</v>
      </c>
      <c r="B100" s="9" t="s">
        <v>5</v>
      </c>
      <c r="C100" s="9" t="s">
        <v>851</v>
      </c>
      <c r="D100" s="10">
        <v>46174</v>
      </c>
      <c r="E100" s="9" t="s">
        <v>852</v>
      </c>
      <c r="F100" s="9" t="s">
        <v>853</v>
      </c>
      <c r="G100" s="9" t="s">
        <v>854</v>
      </c>
      <c r="H100" s="9" t="s">
        <v>538</v>
      </c>
      <c r="I100" s="9" t="str">
        <f>VLOOKUP(H100,[1]Gremien_zu_Clustern!$E$2:$AA$232,19,0)</f>
        <v>Erste Hilfe und Rettungsdienst</v>
      </c>
    </row>
    <row r="101" spans="1:9" x14ac:dyDescent="0.25">
      <c r="A101" s="9" t="s">
        <v>4</v>
      </c>
      <c r="B101" s="9" t="s">
        <v>2</v>
      </c>
      <c r="C101" s="9" t="s">
        <v>855</v>
      </c>
      <c r="D101" s="10">
        <v>46143</v>
      </c>
      <c r="E101" s="9" t="s">
        <v>856</v>
      </c>
      <c r="F101" s="9" t="s">
        <v>670</v>
      </c>
      <c r="G101" s="9" t="s">
        <v>857</v>
      </c>
      <c r="H101" s="9" t="s">
        <v>672</v>
      </c>
      <c r="I101" s="9" t="s">
        <v>673</v>
      </c>
    </row>
    <row r="102" spans="1:9" x14ac:dyDescent="0.25">
      <c r="A102" s="9" t="s">
        <v>4</v>
      </c>
      <c r="B102" s="9" t="s">
        <v>2</v>
      </c>
      <c r="C102" s="9" t="s">
        <v>858</v>
      </c>
      <c r="D102" s="10">
        <v>46143</v>
      </c>
      <c r="E102" s="9" t="s">
        <v>859</v>
      </c>
      <c r="F102" s="9" t="s">
        <v>670</v>
      </c>
      <c r="G102" s="9" t="s">
        <v>860</v>
      </c>
      <c r="H102" s="9" t="s">
        <v>672</v>
      </c>
      <c r="I102" s="9" t="s">
        <v>673</v>
      </c>
    </row>
    <row r="103" spans="1:9" x14ac:dyDescent="0.25">
      <c r="A103" s="9" t="s">
        <v>4</v>
      </c>
      <c r="B103" s="9" t="s">
        <v>5</v>
      </c>
      <c r="C103" s="9" t="s">
        <v>861</v>
      </c>
      <c r="D103" s="10">
        <v>46204</v>
      </c>
      <c r="E103" s="9" t="s">
        <v>862</v>
      </c>
      <c r="F103" s="9" t="s">
        <v>75</v>
      </c>
      <c r="G103" s="9" t="s">
        <v>75</v>
      </c>
      <c r="H103" s="9" t="s">
        <v>363</v>
      </c>
      <c r="I103" s="9" t="s">
        <v>557</v>
      </c>
    </row>
    <row r="104" spans="1:9" x14ac:dyDescent="0.25">
      <c r="A104" s="9" t="s">
        <v>4</v>
      </c>
      <c r="B104" s="9" t="s">
        <v>2</v>
      </c>
      <c r="C104" s="9" t="s">
        <v>863</v>
      </c>
      <c r="D104" s="10">
        <v>46113</v>
      </c>
      <c r="E104" s="9" t="s">
        <v>864</v>
      </c>
      <c r="F104" s="9" t="s">
        <v>75</v>
      </c>
      <c r="G104" s="9" t="s">
        <v>75</v>
      </c>
      <c r="H104" s="9" t="s">
        <v>865</v>
      </c>
      <c r="I104" s="9" t="s">
        <v>866</v>
      </c>
    </row>
    <row r="105" spans="1:9" x14ac:dyDescent="0.25">
      <c r="A105" s="9" t="s">
        <v>4</v>
      </c>
      <c r="B105" s="9" t="s">
        <v>5</v>
      </c>
      <c r="C105" s="9" t="s">
        <v>867</v>
      </c>
      <c r="D105" s="10">
        <v>46174</v>
      </c>
      <c r="E105" s="9" t="s">
        <v>868</v>
      </c>
      <c r="F105" s="9" t="s">
        <v>869</v>
      </c>
      <c r="G105" s="9" t="s">
        <v>870</v>
      </c>
      <c r="H105" s="9" t="s">
        <v>209</v>
      </c>
      <c r="I105" s="9" t="s">
        <v>871</v>
      </c>
    </row>
    <row r="106" spans="1:9" x14ac:dyDescent="0.25">
      <c r="A106" s="9" t="s">
        <v>4</v>
      </c>
      <c r="B106" s="9" t="s">
        <v>5</v>
      </c>
      <c r="C106" s="9" t="s">
        <v>872</v>
      </c>
      <c r="D106" s="10">
        <v>46113</v>
      </c>
      <c r="E106" s="9" t="s">
        <v>873</v>
      </c>
      <c r="F106" s="9" t="s">
        <v>874</v>
      </c>
      <c r="G106" s="9" t="s">
        <v>875</v>
      </c>
      <c r="H106" s="9" t="s">
        <v>798</v>
      </c>
      <c r="I106" s="9" t="s">
        <v>799</v>
      </c>
    </row>
    <row r="107" spans="1:9" x14ac:dyDescent="0.25">
      <c r="A107" s="9" t="s">
        <v>4</v>
      </c>
      <c r="B107" s="9" t="s">
        <v>5</v>
      </c>
      <c r="C107" s="9" t="s">
        <v>876</v>
      </c>
      <c r="D107" s="10">
        <v>46113</v>
      </c>
      <c r="E107" s="9" t="s">
        <v>877</v>
      </c>
      <c r="F107" s="9" t="s">
        <v>878</v>
      </c>
      <c r="G107" s="9" t="s">
        <v>879</v>
      </c>
      <c r="H107" s="9" t="s">
        <v>65</v>
      </c>
      <c r="I107" s="9" t="str">
        <f>VLOOKUP(H107,[1]Gremien_zu_Clustern!$E$2:$AA$232,19,0)</f>
        <v>Zahnheilkunde</v>
      </c>
    </row>
    <row r="108" spans="1:9" x14ac:dyDescent="0.25">
      <c r="A108" s="9" t="s">
        <v>4</v>
      </c>
      <c r="B108" s="9" t="s">
        <v>2</v>
      </c>
      <c r="C108" s="9" t="s">
        <v>880</v>
      </c>
      <c r="D108" s="10">
        <v>46204</v>
      </c>
      <c r="E108" s="9" t="s">
        <v>881</v>
      </c>
      <c r="F108" s="9" t="s">
        <v>882</v>
      </c>
      <c r="G108" s="9" t="s">
        <v>883</v>
      </c>
      <c r="H108" s="9" t="s">
        <v>884</v>
      </c>
      <c r="I108" s="9" t="str">
        <f>VLOOKUP(H108,[1]Gremien_zu_Clustern!$E$2:$AA$232,19,0)</f>
        <v>Zahnheilkunde</v>
      </c>
    </row>
    <row r="109" spans="1:9" x14ac:dyDescent="0.25">
      <c r="A109" s="9" t="s">
        <v>4</v>
      </c>
      <c r="B109" s="9" t="s">
        <v>5</v>
      </c>
      <c r="C109" s="9" t="s">
        <v>885</v>
      </c>
      <c r="D109" s="10">
        <v>46113</v>
      </c>
      <c r="E109" s="9" t="s">
        <v>886</v>
      </c>
      <c r="F109" s="9" t="s">
        <v>75</v>
      </c>
      <c r="G109" s="9" t="s">
        <v>75</v>
      </c>
      <c r="H109" s="9" t="s">
        <v>64</v>
      </c>
      <c r="I109" s="9" t="str">
        <f>VLOOKUP(H109,[1]Gremien_zu_Clustern!$E$2:$AA$232,19,0)</f>
        <v>Zahnheilkunde</v>
      </c>
    </row>
    <row r="110" spans="1:9" x14ac:dyDescent="0.25">
      <c r="A110" s="9" t="s">
        <v>4</v>
      </c>
      <c r="B110" s="9" t="s">
        <v>2</v>
      </c>
      <c r="C110" s="9" t="s">
        <v>887</v>
      </c>
      <c r="D110" s="10">
        <v>46113</v>
      </c>
      <c r="E110" s="9" t="s">
        <v>888</v>
      </c>
      <c r="F110" s="9" t="s">
        <v>889</v>
      </c>
      <c r="G110" s="9" t="s">
        <v>890</v>
      </c>
      <c r="H110" s="9" t="s">
        <v>388</v>
      </c>
      <c r="I110" s="9" t="str">
        <f>VLOOKUP(H110,[1]Gremien_zu_Clustern!$E$2:$AA$232,19,0)</f>
        <v>Augenoptik und Ophthalmologie</v>
      </c>
    </row>
    <row r="111" spans="1:9" x14ac:dyDescent="0.25">
      <c r="A111" s="9" t="s">
        <v>4</v>
      </c>
      <c r="B111" s="9" t="s">
        <v>2</v>
      </c>
      <c r="C111" s="9" t="s">
        <v>891</v>
      </c>
      <c r="D111" s="10">
        <v>46174</v>
      </c>
      <c r="E111" s="9" t="s">
        <v>892</v>
      </c>
      <c r="F111" s="9" t="s">
        <v>893</v>
      </c>
      <c r="G111" s="9" t="s">
        <v>894</v>
      </c>
      <c r="H111" s="9" t="s">
        <v>67</v>
      </c>
      <c r="I111" s="9" t="str">
        <f>VLOOKUP(H111,[1]Gremien_zu_Clustern!$E$2:$AA$232,19,0)</f>
        <v>Medizinische Informatik</v>
      </c>
    </row>
    <row r="112" spans="1:9" x14ac:dyDescent="0.25">
      <c r="A112" s="9" t="s">
        <v>4</v>
      </c>
      <c r="B112" s="9" t="s">
        <v>2</v>
      </c>
      <c r="C112" s="9" t="s">
        <v>895</v>
      </c>
      <c r="D112" s="10">
        <v>46204</v>
      </c>
      <c r="E112" s="9" t="s">
        <v>896</v>
      </c>
      <c r="F112" s="9" t="s">
        <v>897</v>
      </c>
      <c r="G112" s="9" t="s">
        <v>898</v>
      </c>
      <c r="H112" s="9" t="s">
        <v>70</v>
      </c>
      <c r="I112" s="9" t="str">
        <f>VLOOKUP(H112,[1]Gremien_zu_Clustern!$E$2:$AA$232,19,0)</f>
        <v>Produkte und Einrichtungen für das Gesundheitswesen</v>
      </c>
    </row>
    <row r="113" spans="1:9" x14ac:dyDescent="0.25">
      <c r="A113" s="9" t="s">
        <v>4</v>
      </c>
      <c r="B113" s="9" t="s">
        <v>0</v>
      </c>
      <c r="C113" s="9" t="s">
        <v>899</v>
      </c>
      <c r="D113" s="10">
        <v>46204</v>
      </c>
      <c r="E113" s="9" t="s">
        <v>900</v>
      </c>
      <c r="F113" s="9" t="s">
        <v>901</v>
      </c>
      <c r="G113" s="9" t="s">
        <v>902</v>
      </c>
      <c r="H113" s="9" t="s">
        <v>68</v>
      </c>
      <c r="I113" s="9" t="str">
        <f>VLOOKUP(H113,[1]Gremien_zu_Clustern!$E$2:$AA$232,19,0)</f>
        <v>Medizinische Informatik</v>
      </c>
    </row>
    <row r="114" spans="1:9" x14ac:dyDescent="0.25">
      <c r="A114" s="9" t="s">
        <v>4</v>
      </c>
      <c r="B114" s="9" t="s">
        <v>5</v>
      </c>
      <c r="C114" s="9" t="s">
        <v>903</v>
      </c>
      <c r="D114" s="10">
        <v>46174</v>
      </c>
      <c r="E114" s="9" t="s">
        <v>904</v>
      </c>
      <c r="F114" s="9" t="s">
        <v>905</v>
      </c>
      <c r="G114" s="9" t="s">
        <v>906</v>
      </c>
      <c r="H114" s="9" t="s">
        <v>618</v>
      </c>
      <c r="I114" s="9" t="str">
        <f>VLOOKUP(H114,[1]Gremien_zu_Clustern!$E$2:$AA$232,19,0)</f>
        <v>Hilfsmittel</v>
      </c>
    </row>
    <row r="115" spans="1:9" x14ac:dyDescent="0.25">
      <c r="A115" s="9" t="s">
        <v>4</v>
      </c>
      <c r="B115" s="9" t="s">
        <v>5</v>
      </c>
      <c r="C115" s="9" t="s">
        <v>907</v>
      </c>
      <c r="D115" s="10">
        <v>46113</v>
      </c>
      <c r="E115" s="9" t="s">
        <v>908</v>
      </c>
      <c r="F115" s="9" t="s">
        <v>909</v>
      </c>
      <c r="G115" s="9" t="s">
        <v>910</v>
      </c>
      <c r="H115" s="9" t="s">
        <v>64</v>
      </c>
      <c r="I115" s="9" t="str">
        <f>VLOOKUP(H115,[1]Gremien_zu_Clustern!$E$2:$AA$232,19,0)</f>
        <v>Zahnheilkunde</v>
      </c>
    </row>
    <row r="116" spans="1:9" x14ac:dyDescent="0.25">
      <c r="A116" s="9" t="s">
        <v>4</v>
      </c>
      <c r="B116" s="9" t="s">
        <v>5</v>
      </c>
      <c r="C116" s="9" t="s">
        <v>911</v>
      </c>
      <c r="D116" s="10">
        <v>46174</v>
      </c>
      <c r="E116" s="9" t="s">
        <v>912</v>
      </c>
      <c r="F116" s="9" t="s">
        <v>913</v>
      </c>
      <c r="G116" s="9" t="s">
        <v>914</v>
      </c>
      <c r="H116" s="9" t="s">
        <v>88</v>
      </c>
      <c r="I116" s="9" t="s">
        <v>794</v>
      </c>
    </row>
    <row r="117" spans="1:9" x14ac:dyDescent="0.25">
      <c r="A117" s="9" t="s">
        <v>1</v>
      </c>
      <c r="B117" s="9" t="s">
        <v>5</v>
      </c>
      <c r="C117" s="9" t="s">
        <v>915</v>
      </c>
      <c r="D117" s="10"/>
      <c r="E117" s="9" t="s">
        <v>916</v>
      </c>
      <c r="F117" s="9" t="s">
        <v>75</v>
      </c>
      <c r="G117" s="9" t="s">
        <v>75</v>
      </c>
      <c r="H117" s="9" t="s">
        <v>917</v>
      </c>
      <c r="I117" s="9" t="str">
        <f>VLOOKUP(H117,[1]Gremien_zu_Clustern!$E$2:$AA$232,19,0)</f>
        <v>Produkte und Einrichtungen für das Gesundheitswesen</v>
      </c>
    </row>
    <row r="118" spans="1:9" x14ac:dyDescent="0.25">
      <c r="A118" s="9" t="s">
        <v>4</v>
      </c>
      <c r="B118" s="9" t="s">
        <v>5</v>
      </c>
      <c r="C118" s="9" t="s">
        <v>918</v>
      </c>
      <c r="D118" s="10">
        <v>46113</v>
      </c>
      <c r="E118" s="9" t="s">
        <v>919</v>
      </c>
      <c r="F118" s="9" t="s">
        <v>75</v>
      </c>
      <c r="G118" s="9" t="s">
        <v>75</v>
      </c>
      <c r="H118" s="9" t="s">
        <v>103</v>
      </c>
      <c r="I118" s="9" t="str">
        <f>VLOOKUP(H118,[1]Gremien_zu_Clustern!$E$2:$AA$232,19,0)</f>
        <v>Biotechnologie und Nanotechnologie</v>
      </c>
    </row>
    <row r="119" spans="1:9" x14ac:dyDescent="0.25">
      <c r="A119" s="9" t="s">
        <v>1</v>
      </c>
      <c r="B119" s="9" t="s">
        <v>5</v>
      </c>
      <c r="C119" s="9" t="s">
        <v>920</v>
      </c>
      <c r="D119" s="10"/>
      <c r="E119" s="9" t="s">
        <v>921</v>
      </c>
      <c r="F119" s="9" t="s">
        <v>922</v>
      </c>
      <c r="G119" s="9" t="s">
        <v>75</v>
      </c>
      <c r="H119" s="9" t="s">
        <v>818</v>
      </c>
      <c r="I119" s="9" t="str">
        <f>VLOOKUP(H119,[1]Gremien_zu_Clustern!$E$2:$AA$232,19,0)</f>
        <v>Mikroskope und Endoskope</v>
      </c>
    </row>
    <row r="120" spans="1:9" x14ac:dyDescent="0.25">
      <c r="A120" s="9" t="s">
        <v>1</v>
      </c>
      <c r="B120" s="9" t="s">
        <v>2</v>
      </c>
      <c r="C120" s="9" t="s">
        <v>372</v>
      </c>
      <c r="D120" s="10">
        <v>46128</v>
      </c>
      <c r="E120" s="9" t="s">
        <v>373</v>
      </c>
      <c r="F120" s="9" t="s">
        <v>923</v>
      </c>
      <c r="G120" s="9" t="s">
        <v>75</v>
      </c>
      <c r="H120" s="9" t="s">
        <v>84</v>
      </c>
      <c r="I120" s="9" t="str">
        <f>VLOOKUP(H120,[1]Gremien_zu_Clustern!$E$2:$AA$232,19,0)</f>
        <v>Augenoptik und Ophthalmologie</v>
      </c>
    </row>
    <row r="121" spans="1:9" x14ac:dyDescent="0.25">
      <c r="A121" s="9" t="s">
        <v>1</v>
      </c>
      <c r="B121" s="9" t="s">
        <v>2</v>
      </c>
      <c r="C121" s="9" t="s">
        <v>924</v>
      </c>
      <c r="D121" s="10">
        <v>46154</v>
      </c>
      <c r="E121" s="9" t="s">
        <v>925</v>
      </c>
      <c r="F121" s="9" t="s">
        <v>926</v>
      </c>
      <c r="G121" s="9" t="s">
        <v>75</v>
      </c>
      <c r="H121" s="9" t="s">
        <v>927</v>
      </c>
      <c r="I121" s="9" t="str">
        <f>VLOOKUP(H121,[1]Gremien_zu_Clustern!$E$2:$AA$232,19,0)</f>
        <v>Hilfsmittel</v>
      </c>
    </row>
    <row r="122" spans="1:9" x14ac:dyDescent="0.25">
      <c r="A122" s="9" t="s">
        <v>1</v>
      </c>
      <c r="B122" s="9" t="s">
        <v>2</v>
      </c>
      <c r="C122" s="9" t="s">
        <v>928</v>
      </c>
      <c r="D122" s="10">
        <v>46136</v>
      </c>
      <c r="E122" s="9" t="s">
        <v>376</v>
      </c>
      <c r="F122" s="9" t="s">
        <v>929</v>
      </c>
      <c r="G122" s="9" t="s">
        <v>75</v>
      </c>
      <c r="H122" s="9" t="s">
        <v>315</v>
      </c>
      <c r="I122" s="9" t="str">
        <f>VLOOKUP(H122,[1]Gremien_zu_Clustern!$E$2:$AA$232,19,0)</f>
        <v>Produkte und Einrichtungen für das Gesundheitswesen</v>
      </c>
    </row>
    <row r="123" spans="1:9" x14ac:dyDescent="0.25">
      <c r="A123" s="9" t="s">
        <v>1</v>
      </c>
      <c r="B123" s="9" t="s">
        <v>5</v>
      </c>
      <c r="C123" s="9" t="s">
        <v>930</v>
      </c>
      <c r="D123" s="10"/>
      <c r="E123" s="9" t="s">
        <v>931</v>
      </c>
      <c r="F123" s="9" t="s">
        <v>932</v>
      </c>
      <c r="G123" s="9" t="s">
        <v>75</v>
      </c>
      <c r="H123" s="9" t="s">
        <v>68</v>
      </c>
      <c r="I123" s="9" t="str">
        <f>VLOOKUP(H123,[1]Gremien_zu_Clustern!$E$2:$AA$232,19,0)</f>
        <v>Medizinische Informatik</v>
      </c>
    </row>
    <row r="124" spans="1:9" x14ac:dyDescent="0.25">
      <c r="A124" s="9" t="s">
        <v>1</v>
      </c>
      <c r="B124" s="9" t="s">
        <v>2</v>
      </c>
      <c r="C124" s="9" t="s">
        <v>933</v>
      </c>
      <c r="D124" s="10">
        <v>46147</v>
      </c>
      <c r="E124" s="9" t="s">
        <v>406</v>
      </c>
      <c r="F124" s="9" t="s">
        <v>934</v>
      </c>
      <c r="G124" s="9" t="s">
        <v>75</v>
      </c>
      <c r="H124" s="9" t="s">
        <v>71</v>
      </c>
      <c r="I124" s="9" t="str">
        <f>VLOOKUP(H124,[1]Gremien_zu_Clustern!$E$2:$AA$232,19,0)</f>
        <v>Produkte und Einrichtungen für das Gesundheitswesen</v>
      </c>
    </row>
    <row r="125" spans="1:9" x14ac:dyDescent="0.25">
      <c r="A125" s="9" t="s">
        <v>1</v>
      </c>
      <c r="B125" s="9" t="s">
        <v>5</v>
      </c>
      <c r="C125" s="9" t="s">
        <v>935</v>
      </c>
      <c r="D125" s="10"/>
      <c r="E125" s="9" t="s">
        <v>936</v>
      </c>
      <c r="F125" s="9" t="s">
        <v>937</v>
      </c>
      <c r="G125" s="9" t="s">
        <v>75</v>
      </c>
      <c r="H125" s="9" t="s">
        <v>927</v>
      </c>
      <c r="I125" s="9" t="str">
        <f>VLOOKUP(H125,[1]Gremien_zu_Clustern!$E$2:$AA$232,19,0)</f>
        <v>Hilfsmittel</v>
      </c>
    </row>
    <row r="126" spans="1:9" x14ac:dyDescent="0.25">
      <c r="A126" s="9" t="s">
        <v>1</v>
      </c>
      <c r="B126" s="9" t="s">
        <v>5</v>
      </c>
      <c r="C126" s="9" t="s">
        <v>938</v>
      </c>
      <c r="D126" s="10"/>
      <c r="E126" s="9" t="s">
        <v>939</v>
      </c>
      <c r="F126" s="9" t="s">
        <v>940</v>
      </c>
      <c r="G126" s="9" t="s">
        <v>75</v>
      </c>
      <c r="H126" s="9" t="s">
        <v>103</v>
      </c>
      <c r="I126" s="9" t="str">
        <f>VLOOKUP(H126,[1]Gremien_zu_Clustern!$E$2:$AA$232,19,0)</f>
        <v>Biotechnologie und Nanotechnologie</v>
      </c>
    </row>
    <row r="127" spans="1:9" x14ac:dyDescent="0.25">
      <c r="A127" s="9" t="s">
        <v>1</v>
      </c>
      <c r="B127" s="9" t="s">
        <v>5</v>
      </c>
      <c r="C127" s="9" t="s">
        <v>941</v>
      </c>
      <c r="D127" s="10"/>
      <c r="E127" s="9" t="s">
        <v>942</v>
      </c>
      <c r="F127" s="9" t="s">
        <v>943</v>
      </c>
      <c r="G127" s="9" t="s">
        <v>75</v>
      </c>
      <c r="H127" s="9" t="s">
        <v>282</v>
      </c>
      <c r="I127" s="9" t="str">
        <f>VLOOKUP(H127,[1]Gremien_zu_Clustern!$E$2:$AA$232,19,0)</f>
        <v>Zahnheilkunde</v>
      </c>
    </row>
    <row r="128" spans="1:9" x14ac:dyDescent="0.25">
      <c r="A128" s="9" t="s">
        <v>1</v>
      </c>
      <c r="B128" s="9" t="s">
        <v>2</v>
      </c>
      <c r="C128" s="9" t="s">
        <v>944</v>
      </c>
      <c r="D128" s="10"/>
      <c r="E128" s="9" t="s">
        <v>945</v>
      </c>
      <c r="F128" s="9" t="s">
        <v>946</v>
      </c>
      <c r="G128" s="9" t="s">
        <v>75</v>
      </c>
      <c r="H128" s="9" t="s">
        <v>67</v>
      </c>
      <c r="I128" s="9" t="str">
        <f>VLOOKUP(H128,[1]Gremien_zu_Clustern!$E$2:$AA$232,19,0)</f>
        <v>Medizinische Informatik</v>
      </c>
    </row>
    <row r="129" spans="1:9" x14ac:dyDescent="0.25">
      <c r="A129" s="9" t="s">
        <v>1</v>
      </c>
      <c r="B129" s="9" t="s">
        <v>2</v>
      </c>
      <c r="C129" s="9" t="s">
        <v>436</v>
      </c>
      <c r="D129" s="10">
        <v>46114</v>
      </c>
      <c r="E129" s="9" t="s">
        <v>947</v>
      </c>
      <c r="F129" s="9" t="s">
        <v>948</v>
      </c>
      <c r="G129" s="9" t="s">
        <v>75</v>
      </c>
      <c r="H129" s="9" t="s">
        <v>73</v>
      </c>
      <c r="I129" s="9" t="str">
        <f>VLOOKUP(H129,[1]Gremien_zu_Clustern!$E$2:$AA$232,19,0)</f>
        <v>Labor und Diagnostik</v>
      </c>
    </row>
    <row r="130" spans="1:9" x14ac:dyDescent="0.25">
      <c r="A130" s="9" t="s">
        <v>1</v>
      </c>
      <c r="B130" s="9" t="s">
        <v>5</v>
      </c>
      <c r="C130" s="9" t="s">
        <v>949</v>
      </c>
      <c r="D130" s="10"/>
      <c r="E130" s="9" t="s">
        <v>950</v>
      </c>
      <c r="F130" s="9" t="s">
        <v>75</v>
      </c>
      <c r="G130" s="9" t="s">
        <v>75</v>
      </c>
      <c r="H130" s="9" t="s">
        <v>87</v>
      </c>
      <c r="I130" s="9" t="str">
        <f>VLOOKUP(H130,[1]Gremien_zu_Clustern!$E$2:$AA$232,19,0)</f>
        <v>Hilfsmittel</v>
      </c>
    </row>
    <row r="131" spans="1:9" x14ac:dyDescent="0.25">
      <c r="A131" s="9" t="s">
        <v>1</v>
      </c>
      <c r="B131" s="9" t="s">
        <v>5</v>
      </c>
      <c r="C131" s="9" t="s">
        <v>951</v>
      </c>
      <c r="D131" s="10"/>
      <c r="E131" s="9" t="s">
        <v>952</v>
      </c>
      <c r="F131" s="9" t="s">
        <v>953</v>
      </c>
      <c r="G131" s="9" t="s">
        <v>75</v>
      </c>
      <c r="H131" s="9" t="s">
        <v>79</v>
      </c>
      <c r="I131" s="9" t="s">
        <v>845</v>
      </c>
    </row>
    <row r="132" spans="1:9" x14ac:dyDescent="0.25">
      <c r="A132" s="9" t="s">
        <v>1</v>
      </c>
      <c r="B132" s="9" t="s">
        <v>5</v>
      </c>
      <c r="C132" s="9" t="s">
        <v>954</v>
      </c>
      <c r="D132" s="10"/>
      <c r="E132" s="9" t="s">
        <v>955</v>
      </c>
      <c r="F132" s="9" t="s">
        <v>75</v>
      </c>
      <c r="G132" s="9" t="s">
        <v>75</v>
      </c>
      <c r="H132" s="9" t="s">
        <v>89</v>
      </c>
      <c r="I132" s="9" t="str">
        <f>VLOOKUP(H132,[1]Gremien_zu_Clustern!$E$2:$AA$232,19,0)</f>
        <v>Zahnheilkunde</v>
      </c>
    </row>
    <row r="133" spans="1:9" x14ac:dyDescent="0.25">
      <c r="A133" s="9" t="s">
        <v>1</v>
      </c>
      <c r="B133" s="9" t="s">
        <v>5</v>
      </c>
      <c r="C133" s="9" t="s">
        <v>956</v>
      </c>
      <c r="D133" s="10"/>
      <c r="E133" s="9" t="s">
        <v>957</v>
      </c>
      <c r="F133" s="9" t="s">
        <v>958</v>
      </c>
      <c r="G133" s="9" t="s">
        <v>75</v>
      </c>
      <c r="H133" s="9" t="s">
        <v>103</v>
      </c>
      <c r="I133" s="9" t="str">
        <f>VLOOKUP(H133,[1]Gremien_zu_Clustern!$E$2:$AA$232,19,0)</f>
        <v>Biotechnologie und Nanotechnologie</v>
      </c>
    </row>
    <row r="134" spans="1:9" x14ac:dyDescent="0.25">
      <c r="A134" s="9" t="s">
        <v>1</v>
      </c>
      <c r="B134" s="9" t="s">
        <v>5</v>
      </c>
      <c r="C134" s="9" t="s">
        <v>959</v>
      </c>
      <c r="D134" s="10"/>
      <c r="E134" s="9" t="s">
        <v>960</v>
      </c>
      <c r="F134" s="9" t="s">
        <v>961</v>
      </c>
      <c r="G134" s="9" t="s">
        <v>75</v>
      </c>
      <c r="H134" s="9" t="s">
        <v>103</v>
      </c>
      <c r="I134" s="9" t="str">
        <f>VLOOKUP(H134,[1]Gremien_zu_Clustern!$E$2:$AA$232,19,0)</f>
        <v>Biotechnologie und Nanotechnologie</v>
      </c>
    </row>
    <row r="135" spans="1:9" x14ac:dyDescent="0.25">
      <c r="A135" s="9" t="s">
        <v>1</v>
      </c>
      <c r="B135" s="9" t="s">
        <v>5</v>
      </c>
      <c r="C135" s="9" t="s">
        <v>962</v>
      </c>
      <c r="D135" s="10"/>
      <c r="E135" s="9" t="s">
        <v>963</v>
      </c>
      <c r="F135" s="9" t="s">
        <v>964</v>
      </c>
      <c r="G135" s="9" t="s">
        <v>75</v>
      </c>
      <c r="H135" s="9" t="s">
        <v>73</v>
      </c>
      <c r="I135" s="9" t="str">
        <f>VLOOKUP(H135,[1]Gremien_zu_Clustern!$E$2:$AA$232,19,0)</f>
        <v>Labor und Diagnostik</v>
      </c>
    </row>
    <row r="136" spans="1:9" x14ac:dyDescent="0.25">
      <c r="A136" s="9" t="s">
        <v>1</v>
      </c>
      <c r="B136" s="9" t="s">
        <v>2</v>
      </c>
      <c r="C136" s="9" t="s">
        <v>965</v>
      </c>
      <c r="D136" s="10">
        <v>46153</v>
      </c>
      <c r="E136" s="9" t="s">
        <v>491</v>
      </c>
      <c r="F136" s="9" t="s">
        <v>75</v>
      </c>
      <c r="G136" s="9" t="s">
        <v>75</v>
      </c>
      <c r="H136" s="9" t="s">
        <v>79</v>
      </c>
      <c r="I136" s="9" t="s">
        <v>845</v>
      </c>
    </row>
    <row r="137" spans="1:9" x14ac:dyDescent="0.25">
      <c r="A137" s="9" t="s">
        <v>1</v>
      </c>
      <c r="B137" s="9" t="s">
        <v>23</v>
      </c>
      <c r="C137" s="9" t="s">
        <v>966</v>
      </c>
      <c r="D137" s="10">
        <v>46147</v>
      </c>
      <c r="E137" s="9" t="s">
        <v>462</v>
      </c>
      <c r="F137" s="9" t="s">
        <v>75</v>
      </c>
      <c r="G137" s="9" t="s">
        <v>75</v>
      </c>
      <c r="H137" s="9" t="s">
        <v>67</v>
      </c>
      <c r="I137" s="9" t="str">
        <f>VLOOKUP(H137,[1]Gremien_zu_Clustern!$E$2:$AA$232,19,0)</f>
        <v>Medizinische Informatik</v>
      </c>
    </row>
    <row r="138" spans="1:9" x14ac:dyDescent="0.25">
      <c r="A138" s="9" t="s">
        <v>1</v>
      </c>
      <c r="B138" s="9" t="s">
        <v>0</v>
      </c>
      <c r="C138" s="9" t="s">
        <v>967</v>
      </c>
      <c r="D138" s="10">
        <v>46154</v>
      </c>
      <c r="E138" s="9" t="s">
        <v>968</v>
      </c>
      <c r="F138" s="9" t="s">
        <v>75</v>
      </c>
      <c r="G138" s="9" t="s">
        <v>75</v>
      </c>
      <c r="H138" s="9" t="s">
        <v>79</v>
      </c>
      <c r="I138" s="9" t="s">
        <v>845</v>
      </c>
    </row>
    <row r="139" spans="1:9" x14ac:dyDescent="0.25">
      <c r="A139" s="9" t="s">
        <v>1</v>
      </c>
      <c r="B139" s="9" t="s">
        <v>5</v>
      </c>
      <c r="C139" s="9" t="s">
        <v>969</v>
      </c>
      <c r="D139" s="10"/>
      <c r="E139" s="9" t="s">
        <v>970</v>
      </c>
      <c r="F139" s="9" t="s">
        <v>971</v>
      </c>
      <c r="G139" s="9" t="s">
        <v>75</v>
      </c>
      <c r="H139" s="9" t="s">
        <v>78</v>
      </c>
      <c r="I139" s="9" t="str">
        <f>VLOOKUP(H139,[1]Gremien_zu_Clustern!$E$2:$AA$232,19,0)</f>
        <v>Medizinische Informatik</v>
      </c>
    </row>
    <row r="140" spans="1:9" x14ac:dyDescent="0.25">
      <c r="A140" s="9" t="s">
        <v>1</v>
      </c>
      <c r="B140" s="9" t="s">
        <v>2</v>
      </c>
      <c r="C140" s="9" t="s">
        <v>972</v>
      </c>
      <c r="D140" s="10"/>
      <c r="E140" s="9" t="s">
        <v>973</v>
      </c>
      <c r="F140" s="9" t="s">
        <v>75</v>
      </c>
      <c r="G140" s="9" t="s">
        <v>75</v>
      </c>
      <c r="H140" s="9" t="s">
        <v>79</v>
      </c>
      <c r="I140" s="9" t="s">
        <v>845</v>
      </c>
    </row>
    <row r="141" spans="1:9" x14ac:dyDescent="0.25">
      <c r="A141" s="9" t="s">
        <v>1</v>
      </c>
      <c r="B141" s="9" t="s">
        <v>5</v>
      </c>
      <c r="C141" s="9" t="s">
        <v>974</v>
      </c>
      <c r="D141" s="10"/>
      <c r="E141" s="9" t="s">
        <v>975</v>
      </c>
      <c r="F141" s="9" t="s">
        <v>75</v>
      </c>
      <c r="G141" s="9" t="s">
        <v>75</v>
      </c>
      <c r="H141" s="9" t="s">
        <v>917</v>
      </c>
      <c r="I141" s="9" t="str">
        <f>VLOOKUP(H141,[1]Gremien_zu_Clustern!$E$2:$AA$232,19,0)</f>
        <v>Produkte und Einrichtungen für das Gesundheitswesen</v>
      </c>
    </row>
    <row r="142" spans="1:9" x14ac:dyDescent="0.25">
      <c r="A142" s="9" t="s">
        <v>1</v>
      </c>
      <c r="B142" s="9" t="s">
        <v>5</v>
      </c>
      <c r="C142" s="9" t="s">
        <v>976</v>
      </c>
      <c r="D142" s="10"/>
      <c r="E142" s="9" t="s">
        <v>977</v>
      </c>
      <c r="F142" s="9" t="s">
        <v>978</v>
      </c>
      <c r="G142" s="9" t="s">
        <v>75</v>
      </c>
      <c r="H142" s="9" t="s">
        <v>979</v>
      </c>
      <c r="I142" s="9" t="s">
        <v>980</v>
      </c>
    </row>
    <row r="143" spans="1:9" x14ac:dyDescent="0.25">
      <c r="A143" s="9" t="s">
        <v>1</v>
      </c>
      <c r="B143" s="9" t="s">
        <v>2</v>
      </c>
      <c r="C143" s="9" t="s">
        <v>981</v>
      </c>
      <c r="D143" s="10">
        <v>46122</v>
      </c>
      <c r="E143" s="9" t="s">
        <v>982</v>
      </c>
      <c r="F143" s="9" t="s">
        <v>983</v>
      </c>
      <c r="G143" s="9" t="s">
        <v>75</v>
      </c>
      <c r="H143" s="9" t="s">
        <v>70</v>
      </c>
      <c r="I143" s="9" t="str">
        <f>VLOOKUP(H143,[1]Gremien_zu_Clustern!$E$2:$AA$232,19,0)</f>
        <v>Produkte und Einrichtungen für das Gesundheitswesen</v>
      </c>
    </row>
    <row r="144" spans="1:9" x14ac:dyDescent="0.25">
      <c r="A144" s="9" t="s">
        <v>1</v>
      </c>
      <c r="B144" s="9" t="s">
        <v>2</v>
      </c>
      <c r="C144" s="9" t="s">
        <v>984</v>
      </c>
      <c r="D144" s="10">
        <v>46122</v>
      </c>
      <c r="E144" s="9" t="s">
        <v>985</v>
      </c>
      <c r="F144" s="9" t="s">
        <v>986</v>
      </c>
      <c r="G144" s="9" t="s">
        <v>75</v>
      </c>
      <c r="H144" s="9" t="s">
        <v>70</v>
      </c>
      <c r="I144" s="9" t="str">
        <f>VLOOKUP(H144,[1]Gremien_zu_Clustern!$E$2:$AA$232,19,0)</f>
        <v>Produkte und Einrichtungen für das Gesundheitswesen</v>
      </c>
    </row>
    <row r="145" spans="1:9" x14ac:dyDescent="0.25">
      <c r="A145" s="9" t="s">
        <v>1</v>
      </c>
      <c r="B145" s="9" t="s">
        <v>2</v>
      </c>
      <c r="C145" s="9" t="s">
        <v>987</v>
      </c>
      <c r="D145" s="10">
        <v>46122</v>
      </c>
      <c r="E145" s="9" t="s">
        <v>988</v>
      </c>
      <c r="F145" s="9" t="s">
        <v>989</v>
      </c>
      <c r="G145" s="9" t="s">
        <v>75</v>
      </c>
      <c r="H145" s="9" t="s">
        <v>70</v>
      </c>
      <c r="I145" s="9" t="str">
        <f>VLOOKUP(H145,[1]Gremien_zu_Clustern!$E$2:$AA$232,19,0)</f>
        <v>Produkte und Einrichtungen für das Gesundheitswesen</v>
      </c>
    </row>
    <row r="146" spans="1:9" x14ac:dyDescent="0.25">
      <c r="A146" s="9" t="s">
        <v>1</v>
      </c>
      <c r="B146" s="9" t="s">
        <v>2</v>
      </c>
      <c r="C146" s="9" t="s">
        <v>990</v>
      </c>
      <c r="D146" s="10">
        <v>46122</v>
      </c>
      <c r="E146" s="9" t="s">
        <v>991</v>
      </c>
      <c r="F146" s="9" t="s">
        <v>992</v>
      </c>
      <c r="G146" s="9" t="s">
        <v>75</v>
      </c>
      <c r="H146" s="9" t="s">
        <v>70</v>
      </c>
      <c r="I146" s="9" t="str">
        <f>VLOOKUP(H146,[1]Gremien_zu_Clustern!$E$2:$AA$232,19,0)</f>
        <v>Produkte und Einrichtungen für das Gesundheitswesen</v>
      </c>
    </row>
    <row r="147" spans="1:9" x14ac:dyDescent="0.25">
      <c r="A147" s="9" t="s">
        <v>1</v>
      </c>
      <c r="B147" s="9" t="s">
        <v>2</v>
      </c>
      <c r="C147" s="9" t="s">
        <v>993</v>
      </c>
      <c r="D147" s="10">
        <v>46122</v>
      </c>
      <c r="E147" s="9" t="s">
        <v>994</v>
      </c>
      <c r="F147" s="9" t="s">
        <v>995</v>
      </c>
      <c r="G147" s="9" t="s">
        <v>75</v>
      </c>
      <c r="H147" s="9" t="s">
        <v>70</v>
      </c>
      <c r="I147" s="9" t="str">
        <f>VLOOKUP(H147,[1]Gremien_zu_Clustern!$E$2:$AA$232,19,0)</f>
        <v>Produkte und Einrichtungen für das Gesundheitswesen</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Erläuterungen</vt:lpstr>
      <vt:lpstr>Q1-2026</vt:lpstr>
      <vt:lpstr>Q2-2026</vt:lpstr>
    </vt:vector>
  </TitlesOfParts>
  <Company>DIN-Gruppe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Beck</dc:creator>
  <cp:lastModifiedBy>Berkels, Judith</cp:lastModifiedBy>
  <dcterms:created xsi:type="dcterms:W3CDTF">2020-07-26T14:33:06Z</dcterms:created>
  <dcterms:modified xsi:type="dcterms:W3CDTF">2026-07-14T12:44:50Z</dcterms:modified>
</cp:coreProperties>
</file>