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DieseArbeitsmappe" defaultThemeVersion="166925"/>
  <mc:AlternateContent xmlns:mc="http://schemas.openxmlformats.org/markup-compatibility/2006">
    <mc:Choice Requires="x15">
      <x15ac:absPath xmlns:x15ac="http://schemas.microsoft.com/office/spreadsheetml/2010/11/ac" url="C:\Users\SEVI\Downloads\"/>
    </mc:Choice>
  </mc:AlternateContent>
  <xr:revisionPtr revIDLastSave="0" documentId="13_ncr:1_{7E2C0379-6E73-44F5-A6E0-F1DDC781BF18}" xr6:coauthVersionLast="47" xr6:coauthVersionMax="47" xr10:uidLastSave="{00000000-0000-0000-0000-000000000000}"/>
  <bookViews>
    <workbookView xWindow="-110" yWindow="-110" windowWidth="19420" windowHeight="10420" activeTab="1" xr2:uid="{00000000-000D-0000-FFFF-FFFF00000000}"/>
  </bookViews>
  <sheets>
    <sheet name="Please read" sheetId="15" r:id="rId1"/>
    <sheet name="NRM_H2_Database for Hydrogen" sheetId="14" r:id="rId2"/>
  </sheets>
  <externalReferences>
    <externalReference r:id="rId3"/>
  </externalReferences>
  <definedNames>
    <definedName name="_xlnm.Print_Area" localSheetId="0">'Please read'!$A$1:$H$51</definedName>
    <definedName name="Ende" localSheetId="0">#REF!</definedName>
    <definedName name="Ende">'NRM_H2_Database for Hydrogen'!$A$856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61" i="14" l="1"/>
  <c r="C633" i="14"/>
  <c r="C81" i="14"/>
  <c r="BQ771" i="14"/>
  <c r="BV771" i="14" s="1"/>
  <c r="BP771" i="14"/>
  <c r="BO771" i="14"/>
  <c r="BN771" i="14"/>
  <c r="BM771" i="14"/>
  <c r="BL771" i="14"/>
  <c r="BK771" i="14"/>
  <c r="BJ771" i="14"/>
  <c r="BI771" i="14"/>
  <c r="BH771" i="14"/>
  <c r="BG771" i="14"/>
  <c r="BF771" i="14"/>
  <c r="BQ637" i="14"/>
  <c r="BV637" i="14" s="1"/>
  <c r="BP637" i="14"/>
  <c r="BO637" i="14"/>
  <c r="BN637" i="14"/>
  <c r="BM637" i="14"/>
  <c r="BL637" i="14"/>
  <c r="BK637" i="14"/>
  <c r="BJ637" i="14"/>
  <c r="BI637" i="14"/>
  <c r="BH637" i="14"/>
  <c r="BG637" i="14"/>
  <c r="BF637" i="14"/>
  <c r="BF335" i="14"/>
  <c r="BG335" i="14"/>
  <c r="BH335" i="14"/>
  <c r="BI335" i="14"/>
  <c r="BJ335" i="14"/>
  <c r="BK335" i="14"/>
  <c r="BL335" i="14"/>
  <c r="BM335" i="14"/>
  <c r="BN335" i="14"/>
  <c r="BO335" i="14"/>
  <c r="BP335" i="14"/>
  <c r="BQ335" i="14"/>
  <c r="BV335" i="14" s="1"/>
  <c r="BU771" i="14" l="1"/>
  <c r="BR771" i="14"/>
  <c r="BS771" i="14"/>
  <c r="BT771" i="14"/>
  <c r="BU637" i="14"/>
  <c r="BT637" i="14"/>
  <c r="BR637" i="14"/>
  <c r="BS637" i="14"/>
  <c r="BU335" i="14"/>
  <c r="BR335" i="14"/>
  <c r="BS335" i="14"/>
  <c r="BT335" i="14"/>
  <c r="BF939" i="14"/>
  <c r="BG939" i="14"/>
  <c r="BH939" i="14"/>
  <c r="BI939" i="14"/>
  <c r="BJ939" i="14"/>
  <c r="BK939" i="14"/>
  <c r="BL939" i="14"/>
  <c r="BM939" i="14"/>
  <c r="BN939" i="14"/>
  <c r="BO939" i="14"/>
  <c r="BP939" i="14"/>
  <c r="BQ939" i="14"/>
  <c r="BV939" i="14" s="1"/>
  <c r="BF940" i="14"/>
  <c r="BG940" i="14"/>
  <c r="BH940" i="14"/>
  <c r="BI940" i="14"/>
  <c r="BJ940" i="14"/>
  <c r="BK940" i="14"/>
  <c r="BL940" i="14"/>
  <c r="BM940" i="14"/>
  <c r="BN940" i="14"/>
  <c r="BO940" i="14"/>
  <c r="BP940" i="14"/>
  <c r="BQ940" i="14"/>
  <c r="BV940" i="14" s="1"/>
  <c r="BF941" i="14"/>
  <c r="BG941" i="14"/>
  <c r="BH941" i="14"/>
  <c r="BI941" i="14"/>
  <c r="BJ941" i="14"/>
  <c r="BK941" i="14"/>
  <c r="BL941" i="14"/>
  <c r="BM941" i="14"/>
  <c r="BN941" i="14"/>
  <c r="BO941" i="14"/>
  <c r="BP941" i="14"/>
  <c r="BQ941" i="14"/>
  <c r="BV941" i="14" s="1"/>
  <c r="BF942" i="14"/>
  <c r="BG942" i="14"/>
  <c r="BH942" i="14"/>
  <c r="BI942" i="14"/>
  <c r="BJ942" i="14"/>
  <c r="BK942" i="14"/>
  <c r="BL942" i="14"/>
  <c r="BM942" i="14"/>
  <c r="BN942" i="14"/>
  <c r="BO942" i="14"/>
  <c r="BP942" i="14"/>
  <c r="BQ942" i="14"/>
  <c r="BV942" i="14" s="1"/>
  <c r="BF943" i="14"/>
  <c r="BG943" i="14"/>
  <c r="BH943" i="14"/>
  <c r="BI943" i="14"/>
  <c r="BJ943" i="14"/>
  <c r="BK943" i="14"/>
  <c r="BL943" i="14"/>
  <c r="BM943" i="14"/>
  <c r="BN943" i="14"/>
  <c r="BO943" i="14"/>
  <c r="BP943" i="14"/>
  <c r="BQ943" i="14"/>
  <c r="BV943" i="14" s="1"/>
  <c r="BF944" i="14"/>
  <c r="BG944" i="14"/>
  <c r="BH944" i="14"/>
  <c r="BI944" i="14"/>
  <c r="BJ944" i="14"/>
  <c r="BK944" i="14"/>
  <c r="BL944" i="14"/>
  <c r="BM944" i="14"/>
  <c r="BN944" i="14"/>
  <c r="BO944" i="14"/>
  <c r="BP944" i="14"/>
  <c r="BQ944" i="14"/>
  <c r="BV944" i="14" s="1"/>
  <c r="BS944" i="14" l="1"/>
  <c r="BS939" i="14"/>
  <c r="BU944" i="14"/>
  <c r="BR944" i="14"/>
  <c r="BR942" i="14"/>
  <c r="BR940" i="14"/>
  <c r="BS943" i="14"/>
  <c r="BU943" i="14"/>
  <c r="BT940" i="14"/>
  <c r="BR939" i="14"/>
  <c r="BU942" i="14"/>
  <c r="BU940" i="14"/>
  <c r="BR941" i="14"/>
  <c r="BU939" i="14"/>
  <c r="BT944" i="14"/>
  <c r="BR943" i="14"/>
  <c r="BU941" i="14"/>
  <c r="BS941" i="14"/>
  <c r="BT942" i="14"/>
  <c r="BT939" i="14"/>
  <c r="BT943" i="14"/>
  <c r="BS942" i="14"/>
  <c r="BS940" i="14"/>
  <c r="BT941" i="14"/>
  <c r="BF870" i="14" l="1"/>
  <c r="BF871" i="14"/>
  <c r="BF866" i="14"/>
  <c r="BG870" i="14"/>
  <c r="BG871" i="14"/>
  <c r="BG866" i="14"/>
  <c r="BH870" i="14"/>
  <c r="BH871" i="14"/>
  <c r="BH866" i="14"/>
  <c r="BI870" i="14"/>
  <c r="BI871" i="14"/>
  <c r="BI866" i="14"/>
  <c r="BJ870" i="14"/>
  <c r="BJ871" i="14"/>
  <c r="BJ866" i="14"/>
  <c r="BK870" i="14"/>
  <c r="BK871" i="14"/>
  <c r="BK866" i="14"/>
  <c r="BL870" i="14"/>
  <c r="BL871" i="14"/>
  <c r="BL866" i="14"/>
  <c r="BM870" i="14"/>
  <c r="BM871" i="14"/>
  <c r="BM866" i="14"/>
  <c r="BN870" i="14"/>
  <c r="BN871" i="14"/>
  <c r="BN866" i="14"/>
  <c r="BO870" i="14"/>
  <c r="BO871" i="14"/>
  <c r="BO866" i="14"/>
  <c r="BP870" i="14"/>
  <c r="BP871" i="14"/>
  <c r="BP866" i="14"/>
  <c r="BQ870" i="14"/>
  <c r="BV870" i="14" s="1"/>
  <c r="BQ871" i="14"/>
  <c r="BV871" i="14" s="1"/>
  <c r="BQ866" i="14"/>
  <c r="BV866" i="14" s="1"/>
  <c r="BF886" i="14"/>
  <c r="BF887" i="14"/>
  <c r="BF888" i="14"/>
  <c r="BF868" i="14"/>
  <c r="BF102" i="14"/>
  <c r="BF515" i="14"/>
  <c r="BF513" i="14"/>
  <c r="BF867" i="14"/>
  <c r="BG886" i="14"/>
  <c r="BG887" i="14"/>
  <c r="BG888" i="14"/>
  <c r="BG868" i="14"/>
  <c r="BG102" i="14"/>
  <c r="BG515" i="14"/>
  <c r="BG513" i="14"/>
  <c r="BG867" i="14"/>
  <c r="BH886" i="14"/>
  <c r="BH887" i="14"/>
  <c r="BH888" i="14"/>
  <c r="BH868" i="14"/>
  <c r="BH102" i="14"/>
  <c r="BH515" i="14"/>
  <c r="BH513" i="14"/>
  <c r="BH867" i="14"/>
  <c r="BI886" i="14"/>
  <c r="BI887" i="14"/>
  <c r="BI888" i="14"/>
  <c r="BI868" i="14"/>
  <c r="BI102" i="14"/>
  <c r="BI515" i="14"/>
  <c r="BI513" i="14"/>
  <c r="BI867" i="14"/>
  <c r="BJ886" i="14"/>
  <c r="BJ887" i="14"/>
  <c r="BJ888" i="14"/>
  <c r="BJ868" i="14"/>
  <c r="BJ102" i="14"/>
  <c r="BJ515" i="14"/>
  <c r="BJ513" i="14"/>
  <c r="BJ867" i="14"/>
  <c r="BK886" i="14"/>
  <c r="BK887" i="14"/>
  <c r="BK888" i="14"/>
  <c r="BK868" i="14"/>
  <c r="BK102" i="14"/>
  <c r="BK515" i="14"/>
  <c r="BK513" i="14"/>
  <c r="BK867" i="14"/>
  <c r="BL886" i="14"/>
  <c r="BL887" i="14"/>
  <c r="BL888" i="14"/>
  <c r="BL868" i="14"/>
  <c r="BL102" i="14"/>
  <c r="BL515" i="14"/>
  <c r="BL513" i="14"/>
  <c r="BL867" i="14"/>
  <c r="BM886" i="14"/>
  <c r="BM887" i="14"/>
  <c r="BM888" i="14"/>
  <c r="BM868" i="14"/>
  <c r="BM102" i="14"/>
  <c r="BM515" i="14"/>
  <c r="BM513" i="14"/>
  <c r="BM867" i="14"/>
  <c r="BN886" i="14"/>
  <c r="BN887" i="14"/>
  <c r="BN888" i="14"/>
  <c r="BN868" i="14"/>
  <c r="BN102" i="14"/>
  <c r="BN515" i="14"/>
  <c r="BN513" i="14"/>
  <c r="BN867" i="14"/>
  <c r="BO886" i="14"/>
  <c r="BO887" i="14"/>
  <c r="BO888" i="14"/>
  <c r="BO868" i="14"/>
  <c r="BO102" i="14"/>
  <c r="BO515" i="14"/>
  <c r="BO513" i="14"/>
  <c r="BO867" i="14"/>
  <c r="BP886" i="14"/>
  <c r="BP887" i="14"/>
  <c r="BP888" i="14"/>
  <c r="BP868" i="14"/>
  <c r="BP102" i="14"/>
  <c r="BP515" i="14"/>
  <c r="BP513" i="14"/>
  <c r="BP867" i="14"/>
  <c r="BQ886" i="14"/>
  <c r="BV886" i="14" s="1"/>
  <c r="BQ888" i="14"/>
  <c r="BV888" i="14" s="1"/>
  <c r="BQ868" i="14"/>
  <c r="BV868" i="14" s="1"/>
  <c r="BQ102" i="14"/>
  <c r="BV102" i="14" s="1"/>
  <c r="BQ515" i="14"/>
  <c r="BV515" i="14" s="1"/>
  <c r="BQ513" i="14"/>
  <c r="BV513" i="14" s="1"/>
  <c r="BQ867" i="14"/>
  <c r="BV867" i="14" s="1"/>
  <c r="BS102" i="14" l="1"/>
  <c r="BS871" i="14"/>
  <c r="BS870" i="14"/>
  <c r="BR867" i="14"/>
  <c r="BU870" i="14"/>
  <c r="BU871" i="14"/>
  <c r="BS513" i="14"/>
  <c r="BS866" i="14"/>
  <c r="BR886" i="14"/>
  <c r="BS867" i="14"/>
  <c r="BR887" i="14"/>
  <c r="BR870" i="14"/>
  <c r="BT870" i="14"/>
  <c r="BT871" i="14"/>
  <c r="BT866" i="14"/>
  <c r="BR513" i="14"/>
  <c r="BU866" i="14"/>
  <c r="BR866" i="14"/>
  <c r="BT102" i="14"/>
  <c r="BS886" i="14"/>
  <c r="BR871" i="14"/>
  <c r="BU513" i="14"/>
  <c r="BS515" i="14"/>
  <c r="BS868" i="14"/>
  <c r="BR515" i="14"/>
  <c r="BT515" i="14"/>
  <c r="BS888" i="14"/>
  <c r="BU515" i="14"/>
  <c r="BT887" i="14"/>
  <c r="BU868" i="14"/>
  <c r="BU102" i="14"/>
  <c r="BT868" i="14"/>
  <c r="BT513" i="14"/>
  <c r="BT886" i="14"/>
  <c r="BT888" i="14"/>
  <c r="BR888" i="14"/>
  <c r="BU886" i="14"/>
  <c r="BU867" i="14"/>
  <c r="BU888" i="14"/>
  <c r="BU887" i="14"/>
  <c r="BR102" i="14"/>
  <c r="BT867" i="14"/>
  <c r="BS887" i="14"/>
  <c r="BR868" i="14"/>
  <c r="BH613" i="14" l="1"/>
  <c r="BQ728" i="14"/>
  <c r="BV728" i="14" s="1"/>
  <c r="BP728" i="14"/>
  <c r="BO728" i="14"/>
  <c r="BN728" i="14"/>
  <c r="BM728" i="14"/>
  <c r="BL728" i="14"/>
  <c r="BK728" i="14"/>
  <c r="BJ728" i="14"/>
  <c r="BI728" i="14"/>
  <c r="BH728" i="14"/>
  <c r="BG728" i="14"/>
  <c r="BF728" i="14"/>
  <c r="BS728" i="14" l="1"/>
  <c r="BT728" i="14"/>
  <c r="BR728" i="14"/>
  <c r="BU728" i="14"/>
  <c r="BQ562" i="14" l="1"/>
  <c r="BV562" i="14" s="1"/>
  <c r="BP562" i="14"/>
  <c r="BO562" i="14"/>
  <c r="BN562" i="14"/>
  <c r="BM562" i="14"/>
  <c r="BL562" i="14"/>
  <c r="BK562" i="14"/>
  <c r="BJ562" i="14"/>
  <c r="BI562" i="14"/>
  <c r="BH562" i="14"/>
  <c r="BG562" i="14"/>
  <c r="BF562" i="14"/>
  <c r="BQ594" i="14"/>
  <c r="BV594" i="14" s="1"/>
  <c r="BP594" i="14"/>
  <c r="BO594" i="14"/>
  <c r="BN594" i="14"/>
  <c r="BM594" i="14"/>
  <c r="BL594" i="14"/>
  <c r="BK594" i="14"/>
  <c r="BJ594" i="14"/>
  <c r="BI594" i="14"/>
  <c r="BH594" i="14"/>
  <c r="BG594" i="14"/>
  <c r="BF594" i="14"/>
  <c r="BF927" i="14"/>
  <c r="BF928" i="14"/>
  <c r="BF931" i="14"/>
  <c r="BF934" i="14"/>
  <c r="BF935" i="14"/>
  <c r="BF141" i="14"/>
  <c r="BG927" i="14"/>
  <c r="BG928" i="14"/>
  <c r="BG931" i="14"/>
  <c r="BG934" i="14"/>
  <c r="BG935" i="14"/>
  <c r="BG141" i="14"/>
  <c r="BH927" i="14"/>
  <c r="BH928" i="14"/>
  <c r="BH931" i="14"/>
  <c r="BH934" i="14"/>
  <c r="BH935" i="14"/>
  <c r="BH141" i="14"/>
  <c r="BI927" i="14"/>
  <c r="BI928" i="14"/>
  <c r="BI931" i="14"/>
  <c r="BI934" i="14"/>
  <c r="BI935" i="14"/>
  <c r="BI141" i="14"/>
  <c r="BJ927" i="14"/>
  <c r="BJ928" i="14"/>
  <c r="BJ931" i="14"/>
  <c r="BJ934" i="14"/>
  <c r="BJ935" i="14"/>
  <c r="BJ141" i="14"/>
  <c r="BK927" i="14"/>
  <c r="BK928" i="14"/>
  <c r="BK931" i="14"/>
  <c r="BK934" i="14"/>
  <c r="BK935" i="14"/>
  <c r="BK141" i="14"/>
  <c r="BL927" i="14"/>
  <c r="BL928" i="14"/>
  <c r="BL931" i="14"/>
  <c r="BL934" i="14"/>
  <c r="BL935" i="14"/>
  <c r="BL141" i="14"/>
  <c r="BM927" i="14"/>
  <c r="BM928" i="14"/>
  <c r="BM931" i="14"/>
  <c r="BM934" i="14"/>
  <c r="BM935" i="14"/>
  <c r="BM141" i="14"/>
  <c r="BN927" i="14"/>
  <c r="BN928" i="14"/>
  <c r="BN931" i="14"/>
  <c r="BN934" i="14"/>
  <c r="BN935" i="14"/>
  <c r="BN141" i="14"/>
  <c r="BO927" i="14"/>
  <c r="BO928" i="14"/>
  <c r="BO931" i="14"/>
  <c r="BO934" i="14"/>
  <c r="BO935" i="14"/>
  <c r="BO141" i="14"/>
  <c r="BP927" i="14"/>
  <c r="BP928" i="14"/>
  <c r="BP931" i="14"/>
  <c r="BP934" i="14"/>
  <c r="BP935" i="14"/>
  <c r="BP141" i="14"/>
  <c r="BQ927" i="14"/>
  <c r="BV927" i="14" s="1"/>
  <c r="BQ928" i="14"/>
  <c r="BV928" i="14" s="1"/>
  <c r="BQ931" i="14"/>
  <c r="BV931" i="14" s="1"/>
  <c r="BQ934" i="14"/>
  <c r="BV934" i="14" s="1"/>
  <c r="BQ935" i="14"/>
  <c r="BV935" i="14" s="1"/>
  <c r="BQ141" i="14"/>
  <c r="BV141" i="14" s="1"/>
  <c r="BS928" i="14" l="1"/>
  <c r="BR934" i="14"/>
  <c r="BU141" i="14"/>
  <c r="BS562" i="14"/>
  <c r="BR928" i="14"/>
  <c r="BT935" i="14"/>
  <c r="BS931" i="14"/>
  <c r="BR927" i="14"/>
  <c r="BR935" i="14"/>
  <c r="BS594" i="14"/>
  <c r="BU928" i="14"/>
  <c r="BS141" i="14"/>
  <c r="BT934" i="14"/>
  <c r="BR562" i="14"/>
  <c r="BT562" i="14"/>
  <c r="BT594" i="14"/>
  <c r="BU562" i="14"/>
  <c r="BT141" i="14"/>
  <c r="BR594" i="14"/>
  <c r="BU927" i="14"/>
  <c r="BT931" i="14"/>
  <c r="BU594" i="14"/>
  <c r="BU935" i="14"/>
  <c r="BU934" i="14"/>
  <c r="BT928" i="14"/>
  <c r="BU931" i="14"/>
  <c r="BT927" i="14"/>
  <c r="BS935" i="14"/>
  <c r="BS934" i="14"/>
  <c r="BS927" i="14"/>
  <c r="BR141" i="14"/>
  <c r="BR931" i="14"/>
  <c r="BQ925" i="14" l="1"/>
  <c r="BV925" i="14" s="1"/>
  <c r="BP925" i="14"/>
  <c r="BO925" i="14"/>
  <c r="BN925" i="14"/>
  <c r="BM925" i="14"/>
  <c r="BL925" i="14"/>
  <c r="BK925" i="14"/>
  <c r="BJ925" i="14"/>
  <c r="BI925" i="14"/>
  <c r="BH925" i="14"/>
  <c r="BG925" i="14"/>
  <c r="BF925" i="14"/>
  <c r="BQ875" i="14"/>
  <c r="BV875" i="14" s="1"/>
  <c r="BQ920" i="14"/>
  <c r="BV920" i="14" s="1"/>
  <c r="BQ821" i="14"/>
  <c r="BV821" i="14" s="1"/>
  <c r="BP875" i="14"/>
  <c r="BP920" i="14"/>
  <c r="BP821" i="14"/>
  <c r="BO875" i="14"/>
  <c r="BO920" i="14"/>
  <c r="BO821" i="14"/>
  <c r="BN875" i="14"/>
  <c r="BN920" i="14"/>
  <c r="BN821" i="14"/>
  <c r="BM875" i="14"/>
  <c r="BM920" i="14"/>
  <c r="BM821" i="14"/>
  <c r="BL875" i="14"/>
  <c r="BL920" i="14"/>
  <c r="BL821" i="14"/>
  <c r="BK875" i="14"/>
  <c r="BK920" i="14"/>
  <c r="BK821" i="14"/>
  <c r="BJ875" i="14"/>
  <c r="BJ920" i="14"/>
  <c r="BJ821" i="14"/>
  <c r="BI875" i="14"/>
  <c r="BI920" i="14"/>
  <c r="BI821" i="14"/>
  <c r="BH875" i="14"/>
  <c r="BH920" i="14"/>
  <c r="BH821" i="14"/>
  <c r="BG875" i="14"/>
  <c r="BG920" i="14"/>
  <c r="BG821" i="14"/>
  <c r="BF875" i="14"/>
  <c r="BF920" i="14"/>
  <c r="BF821" i="14"/>
  <c r="BQ807" i="14"/>
  <c r="BV807" i="14" s="1"/>
  <c r="BP807" i="14"/>
  <c r="BO807" i="14"/>
  <c r="BN807" i="14"/>
  <c r="BM807" i="14"/>
  <c r="BL807" i="14"/>
  <c r="BK807" i="14"/>
  <c r="BJ807" i="14"/>
  <c r="BI807" i="14"/>
  <c r="BH807" i="14"/>
  <c r="BG807" i="14"/>
  <c r="BF807" i="14"/>
  <c r="BQ820" i="14"/>
  <c r="BV820" i="14" s="1"/>
  <c r="BP820" i="14"/>
  <c r="BO820" i="14"/>
  <c r="BN820" i="14"/>
  <c r="BM820" i="14"/>
  <c r="BL820" i="14"/>
  <c r="BK820" i="14"/>
  <c r="BJ820" i="14"/>
  <c r="BI820" i="14"/>
  <c r="BH820" i="14"/>
  <c r="BG820" i="14"/>
  <c r="BF820" i="14"/>
  <c r="BQ404" i="14"/>
  <c r="BV404" i="14" s="1"/>
  <c r="BP404" i="14"/>
  <c r="BO404" i="14"/>
  <c r="BN404" i="14"/>
  <c r="BM404" i="14"/>
  <c r="BL404" i="14"/>
  <c r="BK404" i="14"/>
  <c r="BJ404" i="14"/>
  <c r="BI404" i="14"/>
  <c r="BH404" i="14"/>
  <c r="BG404" i="14"/>
  <c r="BF404" i="14"/>
  <c r="BQ70" i="14"/>
  <c r="BV70" i="14" s="1"/>
  <c r="BP70" i="14"/>
  <c r="BO70" i="14"/>
  <c r="BN70" i="14"/>
  <c r="BM70" i="14"/>
  <c r="BL70" i="14"/>
  <c r="BK70" i="14"/>
  <c r="BJ70" i="14"/>
  <c r="BI70" i="14"/>
  <c r="BH70" i="14"/>
  <c r="BG70" i="14"/>
  <c r="BF70" i="14"/>
  <c r="BQ497" i="14"/>
  <c r="BV497" i="14" s="1"/>
  <c r="BP497" i="14"/>
  <c r="BO497" i="14"/>
  <c r="BN497" i="14"/>
  <c r="BM497" i="14"/>
  <c r="BL497" i="14"/>
  <c r="BK497" i="14"/>
  <c r="BJ497" i="14"/>
  <c r="BI497" i="14"/>
  <c r="BH497" i="14"/>
  <c r="BG497" i="14"/>
  <c r="BF497" i="14"/>
  <c r="BQ389" i="14"/>
  <c r="BV389" i="14" s="1"/>
  <c r="BP389" i="14"/>
  <c r="BO389" i="14"/>
  <c r="BN389" i="14"/>
  <c r="BM389" i="14"/>
  <c r="BL389" i="14"/>
  <c r="BK389" i="14"/>
  <c r="BJ389" i="14"/>
  <c r="BI389" i="14"/>
  <c r="BH389" i="14"/>
  <c r="BG389" i="14"/>
  <c r="BF389" i="14"/>
  <c r="BF388" i="14"/>
  <c r="BG388" i="14"/>
  <c r="BH388" i="14"/>
  <c r="BI388" i="14"/>
  <c r="BJ388" i="14"/>
  <c r="BK388" i="14"/>
  <c r="BL388" i="14"/>
  <c r="BM388" i="14"/>
  <c r="BN388" i="14"/>
  <c r="BO388" i="14"/>
  <c r="BP388" i="14"/>
  <c r="BQ388" i="14"/>
  <c r="BV388" i="14" s="1"/>
  <c r="BF385" i="14"/>
  <c r="BF387" i="14"/>
  <c r="BG385" i="14"/>
  <c r="BG387" i="14"/>
  <c r="BH385" i="14"/>
  <c r="BH387" i="14"/>
  <c r="BI385" i="14"/>
  <c r="BI387" i="14"/>
  <c r="BJ385" i="14"/>
  <c r="BJ387" i="14"/>
  <c r="BK385" i="14"/>
  <c r="BK387" i="14"/>
  <c r="BL385" i="14"/>
  <c r="BL387" i="14"/>
  <c r="BM385" i="14"/>
  <c r="BM387" i="14"/>
  <c r="BN385" i="14"/>
  <c r="BN387" i="14"/>
  <c r="BO385" i="14"/>
  <c r="BO387" i="14"/>
  <c r="BP385" i="14"/>
  <c r="BP387" i="14"/>
  <c r="BQ385" i="14"/>
  <c r="BV385" i="14" s="1"/>
  <c r="BQ387" i="14"/>
  <c r="BV387" i="14" s="1"/>
  <c r="BF382" i="14"/>
  <c r="BG382" i="14"/>
  <c r="BH382" i="14"/>
  <c r="BI382" i="14"/>
  <c r="BJ382" i="14"/>
  <c r="BK382" i="14"/>
  <c r="BL382" i="14"/>
  <c r="BM382" i="14"/>
  <c r="BN382" i="14"/>
  <c r="BO382" i="14"/>
  <c r="BP382" i="14"/>
  <c r="BQ382" i="14"/>
  <c r="BV382" i="14" s="1"/>
  <c r="BF496" i="14"/>
  <c r="BG496" i="14"/>
  <c r="BH496" i="14"/>
  <c r="BI496" i="14"/>
  <c r="BJ496" i="14"/>
  <c r="BK496" i="14"/>
  <c r="BL496" i="14"/>
  <c r="BM496" i="14"/>
  <c r="BN496" i="14"/>
  <c r="BO496" i="14"/>
  <c r="BP496" i="14"/>
  <c r="BQ496" i="14"/>
  <c r="BV496" i="14" s="1"/>
  <c r="BF42" i="14"/>
  <c r="BG42" i="14"/>
  <c r="BH42" i="14"/>
  <c r="BI42" i="14"/>
  <c r="BJ42" i="14"/>
  <c r="BK42" i="14"/>
  <c r="BL42" i="14"/>
  <c r="BM42" i="14"/>
  <c r="BN42" i="14"/>
  <c r="BO42" i="14"/>
  <c r="BP42" i="14"/>
  <c r="BQ42" i="14"/>
  <c r="BV42" i="14" s="1"/>
  <c r="BQ482" i="14"/>
  <c r="BV482" i="14" s="1"/>
  <c r="BP482" i="14"/>
  <c r="BO482" i="14"/>
  <c r="BN482" i="14"/>
  <c r="BM482" i="14"/>
  <c r="BL482" i="14"/>
  <c r="BK482" i="14"/>
  <c r="BJ482" i="14"/>
  <c r="BI482" i="14"/>
  <c r="BH482" i="14"/>
  <c r="BG482" i="14"/>
  <c r="BF482" i="14"/>
  <c r="BQ551" i="14"/>
  <c r="BV551" i="14" s="1"/>
  <c r="BP551" i="14"/>
  <c r="BO551" i="14"/>
  <c r="BN551" i="14"/>
  <c r="BM551" i="14"/>
  <c r="BL551" i="14"/>
  <c r="BK551" i="14"/>
  <c r="BJ551" i="14"/>
  <c r="BI551" i="14"/>
  <c r="BH551" i="14"/>
  <c r="BG551" i="14"/>
  <c r="BF551" i="14"/>
  <c r="BQ99" i="14"/>
  <c r="BV99" i="14" s="1"/>
  <c r="BP99" i="14"/>
  <c r="BO99" i="14"/>
  <c r="BN99" i="14"/>
  <c r="BM99" i="14"/>
  <c r="BL99" i="14"/>
  <c r="BK99" i="14"/>
  <c r="BJ99" i="14"/>
  <c r="BI99" i="14"/>
  <c r="BH99" i="14"/>
  <c r="BG99" i="14"/>
  <c r="BF99" i="14"/>
  <c r="BQ583" i="14"/>
  <c r="BV583" i="14" s="1"/>
  <c r="BP583" i="14"/>
  <c r="BO583" i="14"/>
  <c r="BN583" i="14"/>
  <c r="BM583" i="14"/>
  <c r="BL583" i="14"/>
  <c r="BK583" i="14"/>
  <c r="BJ583" i="14"/>
  <c r="BI583" i="14"/>
  <c r="BH583" i="14"/>
  <c r="BG583" i="14"/>
  <c r="BF583" i="14"/>
  <c r="BF13" i="14"/>
  <c r="BG13" i="14"/>
  <c r="BH13" i="14"/>
  <c r="BI13" i="14"/>
  <c r="BJ13" i="14"/>
  <c r="BK13" i="14"/>
  <c r="BL13" i="14"/>
  <c r="BM13" i="14"/>
  <c r="BN13" i="14"/>
  <c r="BO13" i="14"/>
  <c r="BP13" i="14"/>
  <c r="BQ13" i="14"/>
  <c r="BV13" i="14" s="1"/>
  <c r="BF14" i="14"/>
  <c r="BG14" i="14"/>
  <c r="BH14" i="14"/>
  <c r="BI14" i="14"/>
  <c r="BJ14" i="14"/>
  <c r="BK14" i="14"/>
  <c r="BL14" i="14"/>
  <c r="BM14" i="14"/>
  <c r="BN14" i="14"/>
  <c r="BO14" i="14"/>
  <c r="BP14" i="14"/>
  <c r="BQ14" i="14"/>
  <c r="BV14" i="14" s="1"/>
  <c r="BF15" i="14"/>
  <c r="BG15" i="14"/>
  <c r="BH15" i="14"/>
  <c r="BI15" i="14"/>
  <c r="BJ15" i="14"/>
  <c r="BK15" i="14"/>
  <c r="BL15" i="14"/>
  <c r="BM15" i="14"/>
  <c r="BN15" i="14"/>
  <c r="BO15" i="14"/>
  <c r="BP15" i="14"/>
  <c r="BQ15" i="14"/>
  <c r="BV15" i="14" s="1"/>
  <c r="BF16" i="14"/>
  <c r="BG16" i="14"/>
  <c r="BH16" i="14"/>
  <c r="BI16" i="14"/>
  <c r="BJ16" i="14"/>
  <c r="BK16" i="14"/>
  <c r="BL16" i="14"/>
  <c r="BM16" i="14"/>
  <c r="BN16" i="14"/>
  <c r="BO16" i="14"/>
  <c r="BP16" i="14"/>
  <c r="BQ16" i="14"/>
  <c r="BV16" i="14" s="1"/>
  <c r="BF17" i="14"/>
  <c r="BG17" i="14"/>
  <c r="BH17" i="14"/>
  <c r="BI17" i="14"/>
  <c r="BJ17" i="14"/>
  <c r="BK17" i="14"/>
  <c r="BL17" i="14"/>
  <c r="BM17" i="14"/>
  <c r="BN17" i="14"/>
  <c r="BO17" i="14"/>
  <c r="BP17" i="14"/>
  <c r="BQ17" i="14"/>
  <c r="BV17" i="14" s="1"/>
  <c r="BF18" i="14"/>
  <c r="BG18" i="14"/>
  <c r="BH18" i="14"/>
  <c r="BI18" i="14"/>
  <c r="BJ18" i="14"/>
  <c r="BK18" i="14"/>
  <c r="BL18" i="14"/>
  <c r="BM18" i="14"/>
  <c r="BN18" i="14"/>
  <c r="BO18" i="14"/>
  <c r="BP18" i="14"/>
  <c r="BQ18" i="14"/>
  <c r="BV18" i="14" s="1"/>
  <c r="BF19" i="14"/>
  <c r="BG19" i="14"/>
  <c r="BH19" i="14"/>
  <c r="BI19" i="14"/>
  <c r="BJ19" i="14"/>
  <c r="BK19" i="14"/>
  <c r="BL19" i="14"/>
  <c r="BM19" i="14"/>
  <c r="BN19" i="14"/>
  <c r="BO19" i="14"/>
  <c r="BP19" i="14"/>
  <c r="BQ19" i="14"/>
  <c r="BV19" i="14" s="1"/>
  <c r="BF20" i="14"/>
  <c r="BG20" i="14"/>
  <c r="BH20" i="14"/>
  <c r="BI20" i="14"/>
  <c r="BJ20" i="14"/>
  <c r="BK20" i="14"/>
  <c r="BL20" i="14"/>
  <c r="BM20" i="14"/>
  <c r="BN20" i="14"/>
  <c r="BO20" i="14"/>
  <c r="BP20" i="14"/>
  <c r="BQ20" i="14"/>
  <c r="BV20" i="14" s="1"/>
  <c r="BF21" i="14"/>
  <c r="BG21" i="14"/>
  <c r="BH21" i="14"/>
  <c r="BI21" i="14"/>
  <c r="BJ21" i="14"/>
  <c r="BK21" i="14"/>
  <c r="BL21" i="14"/>
  <c r="BM21" i="14"/>
  <c r="BN21" i="14"/>
  <c r="BO21" i="14"/>
  <c r="BP21" i="14"/>
  <c r="BQ21" i="14"/>
  <c r="BV21" i="14" s="1"/>
  <c r="BF22" i="14"/>
  <c r="BG22" i="14"/>
  <c r="BH22" i="14"/>
  <c r="BI22" i="14"/>
  <c r="BJ22" i="14"/>
  <c r="BK22" i="14"/>
  <c r="BL22" i="14"/>
  <c r="BM22" i="14"/>
  <c r="BN22" i="14"/>
  <c r="BO22" i="14"/>
  <c r="BP22" i="14"/>
  <c r="BQ22" i="14"/>
  <c r="BV22" i="14" s="1"/>
  <c r="BF23" i="14"/>
  <c r="BG23" i="14"/>
  <c r="BH23" i="14"/>
  <c r="BI23" i="14"/>
  <c r="BJ23" i="14"/>
  <c r="BK23" i="14"/>
  <c r="BL23" i="14"/>
  <c r="BM23" i="14"/>
  <c r="BN23" i="14"/>
  <c r="BO23" i="14"/>
  <c r="BP23" i="14"/>
  <c r="BQ23" i="14"/>
  <c r="BV23" i="14" s="1"/>
  <c r="BF24" i="14"/>
  <c r="BG24" i="14"/>
  <c r="BH24" i="14"/>
  <c r="BI24" i="14"/>
  <c r="BJ24" i="14"/>
  <c r="BK24" i="14"/>
  <c r="BL24" i="14"/>
  <c r="BM24" i="14"/>
  <c r="BN24" i="14"/>
  <c r="BO24" i="14"/>
  <c r="BP24" i="14"/>
  <c r="BQ24" i="14"/>
  <c r="BV24" i="14" s="1"/>
  <c r="BF25" i="14"/>
  <c r="BG25" i="14"/>
  <c r="BH25" i="14"/>
  <c r="BI25" i="14"/>
  <c r="BJ25" i="14"/>
  <c r="BK25" i="14"/>
  <c r="BL25" i="14"/>
  <c r="BM25" i="14"/>
  <c r="BN25" i="14"/>
  <c r="BO25" i="14"/>
  <c r="BP25" i="14"/>
  <c r="BQ25" i="14"/>
  <c r="BV25" i="14" s="1"/>
  <c r="BF26" i="14"/>
  <c r="BG26" i="14"/>
  <c r="BH26" i="14"/>
  <c r="BI26" i="14"/>
  <c r="BJ26" i="14"/>
  <c r="BK26" i="14"/>
  <c r="BL26" i="14"/>
  <c r="BM26" i="14"/>
  <c r="BN26" i="14"/>
  <c r="BO26" i="14"/>
  <c r="BP26" i="14"/>
  <c r="BQ26" i="14"/>
  <c r="BV26" i="14" s="1"/>
  <c r="BF28" i="14"/>
  <c r="BG28" i="14"/>
  <c r="BH28" i="14"/>
  <c r="BI28" i="14"/>
  <c r="BJ28" i="14"/>
  <c r="BK28" i="14"/>
  <c r="BL28" i="14"/>
  <c r="BM28" i="14"/>
  <c r="BN28" i="14"/>
  <c r="BO28" i="14"/>
  <c r="BP28" i="14"/>
  <c r="BQ28" i="14"/>
  <c r="BV28" i="14" s="1"/>
  <c r="BF29" i="14"/>
  <c r="BG29" i="14"/>
  <c r="BH29" i="14"/>
  <c r="BI29" i="14"/>
  <c r="BJ29" i="14"/>
  <c r="BK29" i="14"/>
  <c r="BL29" i="14"/>
  <c r="BM29" i="14"/>
  <c r="BN29" i="14"/>
  <c r="BO29" i="14"/>
  <c r="BP29" i="14"/>
  <c r="BQ29" i="14"/>
  <c r="BV29" i="14" s="1"/>
  <c r="BF30" i="14"/>
  <c r="BG30" i="14"/>
  <c r="BH30" i="14"/>
  <c r="BI30" i="14"/>
  <c r="BJ30" i="14"/>
  <c r="BK30" i="14"/>
  <c r="BL30" i="14"/>
  <c r="BM30" i="14"/>
  <c r="BN30" i="14"/>
  <c r="BO30" i="14"/>
  <c r="BP30" i="14"/>
  <c r="BQ30" i="14"/>
  <c r="BV30" i="14" s="1"/>
  <c r="BF31" i="14"/>
  <c r="BG31" i="14"/>
  <c r="BH31" i="14"/>
  <c r="BI31" i="14"/>
  <c r="BJ31" i="14"/>
  <c r="BK31" i="14"/>
  <c r="BL31" i="14"/>
  <c r="BM31" i="14"/>
  <c r="BN31" i="14"/>
  <c r="BO31" i="14"/>
  <c r="BP31" i="14"/>
  <c r="BQ31" i="14"/>
  <c r="BV31" i="14" s="1"/>
  <c r="BF32" i="14"/>
  <c r="BG32" i="14"/>
  <c r="BH32" i="14"/>
  <c r="BI32" i="14"/>
  <c r="BJ32" i="14"/>
  <c r="BK32" i="14"/>
  <c r="BL32" i="14"/>
  <c r="BM32" i="14"/>
  <c r="BN32" i="14"/>
  <c r="BO32" i="14"/>
  <c r="BP32" i="14"/>
  <c r="BQ32" i="14"/>
  <c r="BV32" i="14" s="1"/>
  <c r="BF33" i="14"/>
  <c r="BG33" i="14"/>
  <c r="BH33" i="14"/>
  <c r="BI33" i="14"/>
  <c r="BJ33" i="14"/>
  <c r="BK33" i="14"/>
  <c r="BL33" i="14"/>
  <c r="BM33" i="14"/>
  <c r="BN33" i="14"/>
  <c r="BO33" i="14"/>
  <c r="BP33" i="14"/>
  <c r="BQ33" i="14"/>
  <c r="BV33" i="14" s="1"/>
  <c r="BF34" i="14"/>
  <c r="BG34" i="14"/>
  <c r="BH34" i="14"/>
  <c r="BI34" i="14"/>
  <c r="BJ34" i="14"/>
  <c r="BK34" i="14"/>
  <c r="BL34" i="14"/>
  <c r="BM34" i="14"/>
  <c r="BN34" i="14"/>
  <c r="BO34" i="14"/>
  <c r="BP34" i="14"/>
  <c r="BQ34" i="14"/>
  <c r="BV34" i="14" s="1"/>
  <c r="BF35" i="14"/>
  <c r="BG35" i="14"/>
  <c r="BH35" i="14"/>
  <c r="BI35" i="14"/>
  <c r="BJ35" i="14"/>
  <c r="BK35" i="14"/>
  <c r="BL35" i="14"/>
  <c r="BM35" i="14"/>
  <c r="BN35" i="14"/>
  <c r="BO35" i="14"/>
  <c r="BP35" i="14"/>
  <c r="BQ35" i="14"/>
  <c r="BV35" i="14" s="1"/>
  <c r="BF36" i="14"/>
  <c r="BG36" i="14"/>
  <c r="BH36" i="14"/>
  <c r="BI36" i="14"/>
  <c r="BJ36" i="14"/>
  <c r="BK36" i="14"/>
  <c r="BL36" i="14"/>
  <c r="BM36" i="14"/>
  <c r="BN36" i="14"/>
  <c r="BO36" i="14"/>
  <c r="BP36" i="14"/>
  <c r="BQ36" i="14"/>
  <c r="BV36" i="14" s="1"/>
  <c r="BF37" i="14"/>
  <c r="BG37" i="14"/>
  <c r="BH37" i="14"/>
  <c r="BI37" i="14"/>
  <c r="BJ37" i="14"/>
  <c r="BK37" i="14"/>
  <c r="BL37" i="14"/>
  <c r="BM37" i="14"/>
  <c r="BN37" i="14"/>
  <c r="BO37" i="14"/>
  <c r="BP37" i="14"/>
  <c r="BQ37" i="14"/>
  <c r="BV37" i="14" s="1"/>
  <c r="BF38" i="14"/>
  <c r="BG38" i="14"/>
  <c r="BH38" i="14"/>
  <c r="BI38" i="14"/>
  <c r="BJ38" i="14"/>
  <c r="BK38" i="14"/>
  <c r="BL38" i="14"/>
  <c r="BM38" i="14"/>
  <c r="BN38" i="14"/>
  <c r="BO38" i="14"/>
  <c r="BP38" i="14"/>
  <c r="BQ38" i="14"/>
  <c r="BV38" i="14" s="1"/>
  <c r="BF39" i="14"/>
  <c r="BG39" i="14"/>
  <c r="BH39" i="14"/>
  <c r="BI39" i="14"/>
  <c r="BJ39" i="14"/>
  <c r="BK39" i="14"/>
  <c r="BL39" i="14"/>
  <c r="BM39" i="14"/>
  <c r="BN39" i="14"/>
  <c r="BO39" i="14"/>
  <c r="BP39" i="14"/>
  <c r="BQ39" i="14"/>
  <c r="BV39" i="14" s="1"/>
  <c r="BF40" i="14"/>
  <c r="BG40" i="14"/>
  <c r="BH40" i="14"/>
  <c r="BI40" i="14"/>
  <c r="BJ40" i="14"/>
  <c r="BK40" i="14"/>
  <c r="BL40" i="14"/>
  <c r="BM40" i="14"/>
  <c r="BN40" i="14"/>
  <c r="BO40" i="14"/>
  <c r="BP40" i="14"/>
  <c r="BQ40" i="14"/>
  <c r="BV40" i="14" s="1"/>
  <c r="BF41" i="14"/>
  <c r="BG41" i="14"/>
  <c r="BH41" i="14"/>
  <c r="BI41" i="14"/>
  <c r="BJ41" i="14"/>
  <c r="BK41" i="14"/>
  <c r="BL41" i="14"/>
  <c r="BM41" i="14"/>
  <c r="BN41" i="14"/>
  <c r="BO41" i="14"/>
  <c r="BP41" i="14"/>
  <c r="BQ41" i="14"/>
  <c r="BV41" i="14" s="1"/>
  <c r="BF43" i="14"/>
  <c r="BG43" i="14"/>
  <c r="BH43" i="14"/>
  <c r="BI43" i="14"/>
  <c r="BJ43" i="14"/>
  <c r="BK43" i="14"/>
  <c r="BL43" i="14"/>
  <c r="BM43" i="14"/>
  <c r="BN43" i="14"/>
  <c r="BO43" i="14"/>
  <c r="BP43" i="14"/>
  <c r="BQ43" i="14"/>
  <c r="BV43" i="14" s="1"/>
  <c r="BF44" i="14"/>
  <c r="BG44" i="14"/>
  <c r="BH44" i="14"/>
  <c r="BI44" i="14"/>
  <c r="BJ44" i="14"/>
  <c r="BK44" i="14"/>
  <c r="BL44" i="14"/>
  <c r="BM44" i="14"/>
  <c r="BN44" i="14"/>
  <c r="BO44" i="14"/>
  <c r="BP44" i="14"/>
  <c r="BQ44" i="14"/>
  <c r="BV44" i="14" s="1"/>
  <c r="BF45" i="14"/>
  <c r="BG45" i="14"/>
  <c r="BH45" i="14"/>
  <c r="BI45" i="14"/>
  <c r="BJ45" i="14"/>
  <c r="BK45" i="14"/>
  <c r="BL45" i="14"/>
  <c r="BM45" i="14"/>
  <c r="BN45" i="14"/>
  <c r="BO45" i="14"/>
  <c r="BP45" i="14"/>
  <c r="BQ45" i="14"/>
  <c r="BV45" i="14" s="1"/>
  <c r="BF46" i="14"/>
  <c r="BG46" i="14"/>
  <c r="BH46" i="14"/>
  <c r="BI46" i="14"/>
  <c r="BJ46" i="14"/>
  <c r="BK46" i="14"/>
  <c r="BL46" i="14"/>
  <c r="BM46" i="14"/>
  <c r="BN46" i="14"/>
  <c r="BO46" i="14"/>
  <c r="BP46" i="14"/>
  <c r="BQ46" i="14"/>
  <c r="BV46" i="14" s="1"/>
  <c r="BF47" i="14"/>
  <c r="BG47" i="14"/>
  <c r="BH47" i="14"/>
  <c r="BI47" i="14"/>
  <c r="BJ47" i="14"/>
  <c r="BK47" i="14"/>
  <c r="BL47" i="14"/>
  <c r="BM47" i="14"/>
  <c r="BN47" i="14"/>
  <c r="BO47" i="14"/>
  <c r="BP47" i="14"/>
  <c r="BQ47" i="14"/>
  <c r="BV47" i="14" s="1"/>
  <c r="BF48" i="14"/>
  <c r="BG48" i="14"/>
  <c r="BH48" i="14"/>
  <c r="BI48" i="14"/>
  <c r="BJ48" i="14"/>
  <c r="BK48" i="14"/>
  <c r="BL48" i="14"/>
  <c r="BM48" i="14"/>
  <c r="BN48" i="14"/>
  <c r="BO48" i="14"/>
  <c r="BP48" i="14"/>
  <c r="BQ48" i="14"/>
  <c r="BV48" i="14" s="1"/>
  <c r="BF49" i="14"/>
  <c r="BG49" i="14"/>
  <c r="BH49" i="14"/>
  <c r="BI49" i="14"/>
  <c r="BJ49" i="14"/>
  <c r="BK49" i="14"/>
  <c r="BL49" i="14"/>
  <c r="BM49" i="14"/>
  <c r="BN49" i="14"/>
  <c r="BO49" i="14"/>
  <c r="BP49" i="14"/>
  <c r="BQ49" i="14"/>
  <c r="BV49" i="14" s="1"/>
  <c r="BF50" i="14"/>
  <c r="BG50" i="14"/>
  <c r="BH50" i="14"/>
  <c r="BI50" i="14"/>
  <c r="BJ50" i="14"/>
  <c r="BK50" i="14"/>
  <c r="BL50" i="14"/>
  <c r="BM50" i="14"/>
  <c r="BN50" i="14"/>
  <c r="BO50" i="14"/>
  <c r="BP50" i="14"/>
  <c r="BQ50" i="14"/>
  <c r="BV50" i="14" s="1"/>
  <c r="BF51" i="14"/>
  <c r="BG51" i="14"/>
  <c r="BH51" i="14"/>
  <c r="BI51" i="14"/>
  <c r="BJ51" i="14"/>
  <c r="BK51" i="14"/>
  <c r="BL51" i="14"/>
  <c r="BM51" i="14"/>
  <c r="BN51" i="14"/>
  <c r="BO51" i="14"/>
  <c r="BP51" i="14"/>
  <c r="BQ51" i="14"/>
  <c r="BV51" i="14" s="1"/>
  <c r="BF52" i="14"/>
  <c r="BG52" i="14"/>
  <c r="BH52" i="14"/>
  <c r="BI52" i="14"/>
  <c r="BJ52" i="14"/>
  <c r="BK52" i="14"/>
  <c r="BL52" i="14"/>
  <c r="BM52" i="14"/>
  <c r="BN52" i="14"/>
  <c r="BO52" i="14"/>
  <c r="BP52" i="14"/>
  <c r="BQ52" i="14"/>
  <c r="BV52" i="14" s="1"/>
  <c r="BF53" i="14"/>
  <c r="BG53" i="14"/>
  <c r="BH53" i="14"/>
  <c r="BI53" i="14"/>
  <c r="BJ53" i="14"/>
  <c r="BK53" i="14"/>
  <c r="BL53" i="14"/>
  <c r="BM53" i="14"/>
  <c r="BN53" i="14"/>
  <c r="BO53" i="14"/>
  <c r="BP53" i="14"/>
  <c r="BQ53" i="14"/>
  <c r="BV53" i="14" s="1"/>
  <c r="BF54" i="14"/>
  <c r="BG54" i="14"/>
  <c r="BH54" i="14"/>
  <c r="BI54" i="14"/>
  <c r="BJ54" i="14"/>
  <c r="BK54" i="14"/>
  <c r="BL54" i="14"/>
  <c r="BM54" i="14"/>
  <c r="BN54" i="14"/>
  <c r="BO54" i="14"/>
  <c r="BP54" i="14"/>
  <c r="BQ54" i="14"/>
  <c r="BV54" i="14" s="1"/>
  <c r="BF55" i="14"/>
  <c r="BG55" i="14"/>
  <c r="BH55" i="14"/>
  <c r="BI55" i="14"/>
  <c r="BJ55" i="14"/>
  <c r="BK55" i="14"/>
  <c r="BL55" i="14"/>
  <c r="BM55" i="14"/>
  <c r="BN55" i="14"/>
  <c r="BO55" i="14"/>
  <c r="BP55" i="14"/>
  <c r="BQ55" i="14"/>
  <c r="BV55" i="14" s="1"/>
  <c r="BF56" i="14"/>
  <c r="BG56" i="14"/>
  <c r="BH56" i="14"/>
  <c r="BI56" i="14"/>
  <c r="BJ56" i="14"/>
  <c r="BK56" i="14"/>
  <c r="BL56" i="14"/>
  <c r="BM56" i="14"/>
  <c r="BN56" i="14"/>
  <c r="BO56" i="14"/>
  <c r="BP56" i="14"/>
  <c r="BQ56" i="14"/>
  <c r="BV56" i="14" s="1"/>
  <c r="BF57" i="14"/>
  <c r="BG57" i="14"/>
  <c r="BH57" i="14"/>
  <c r="BI57" i="14"/>
  <c r="BJ57" i="14"/>
  <c r="BK57" i="14"/>
  <c r="BL57" i="14"/>
  <c r="BM57" i="14"/>
  <c r="BN57" i="14"/>
  <c r="BO57" i="14"/>
  <c r="BP57" i="14"/>
  <c r="BQ57" i="14"/>
  <c r="BV57" i="14" s="1"/>
  <c r="BF58" i="14"/>
  <c r="BG58" i="14"/>
  <c r="BH58" i="14"/>
  <c r="BI58" i="14"/>
  <c r="BJ58" i="14"/>
  <c r="BK58" i="14"/>
  <c r="BL58" i="14"/>
  <c r="BM58" i="14"/>
  <c r="BN58" i="14"/>
  <c r="BO58" i="14"/>
  <c r="BP58" i="14"/>
  <c r="BQ58" i="14"/>
  <c r="BV58" i="14" s="1"/>
  <c r="BF59" i="14"/>
  <c r="BG59" i="14"/>
  <c r="BH59" i="14"/>
  <c r="BI59" i="14"/>
  <c r="BJ59" i="14"/>
  <c r="BK59" i="14"/>
  <c r="BL59" i="14"/>
  <c r="BM59" i="14"/>
  <c r="BN59" i="14"/>
  <c r="BO59" i="14"/>
  <c r="BP59" i="14"/>
  <c r="BQ59" i="14"/>
  <c r="BV59" i="14" s="1"/>
  <c r="BF60" i="14"/>
  <c r="BG60" i="14"/>
  <c r="BH60" i="14"/>
  <c r="BI60" i="14"/>
  <c r="BJ60" i="14"/>
  <c r="BK60" i="14"/>
  <c r="BL60" i="14"/>
  <c r="BM60" i="14"/>
  <c r="BN60" i="14"/>
  <c r="BO60" i="14"/>
  <c r="BP60" i="14"/>
  <c r="BQ60" i="14"/>
  <c r="BV60" i="14" s="1"/>
  <c r="BF61" i="14"/>
  <c r="BG61" i="14"/>
  <c r="BH61" i="14"/>
  <c r="BI61" i="14"/>
  <c r="BJ61" i="14"/>
  <c r="BK61" i="14"/>
  <c r="BL61" i="14"/>
  <c r="BM61" i="14"/>
  <c r="BN61" i="14"/>
  <c r="BO61" i="14"/>
  <c r="BP61" i="14"/>
  <c r="BQ61" i="14"/>
  <c r="BV61" i="14" s="1"/>
  <c r="BF62" i="14"/>
  <c r="BG62" i="14"/>
  <c r="BH62" i="14"/>
  <c r="BI62" i="14"/>
  <c r="BJ62" i="14"/>
  <c r="BK62" i="14"/>
  <c r="BL62" i="14"/>
  <c r="BM62" i="14"/>
  <c r="BN62" i="14"/>
  <c r="BO62" i="14"/>
  <c r="BP62" i="14"/>
  <c r="BQ62" i="14"/>
  <c r="BV62" i="14" s="1"/>
  <c r="BF63" i="14"/>
  <c r="BG63" i="14"/>
  <c r="BH63" i="14"/>
  <c r="BI63" i="14"/>
  <c r="BJ63" i="14"/>
  <c r="BK63" i="14"/>
  <c r="BL63" i="14"/>
  <c r="BM63" i="14"/>
  <c r="BN63" i="14"/>
  <c r="BO63" i="14"/>
  <c r="BP63" i="14"/>
  <c r="BQ63" i="14"/>
  <c r="BV63" i="14" s="1"/>
  <c r="BF64" i="14"/>
  <c r="BG64" i="14"/>
  <c r="BH64" i="14"/>
  <c r="BI64" i="14"/>
  <c r="BJ64" i="14"/>
  <c r="BK64" i="14"/>
  <c r="BL64" i="14"/>
  <c r="BM64" i="14"/>
  <c r="BN64" i="14"/>
  <c r="BO64" i="14"/>
  <c r="BP64" i="14"/>
  <c r="BQ64" i="14"/>
  <c r="BV64" i="14" s="1"/>
  <c r="BF65" i="14"/>
  <c r="BG65" i="14"/>
  <c r="BH65" i="14"/>
  <c r="BI65" i="14"/>
  <c r="BJ65" i="14"/>
  <c r="BK65" i="14"/>
  <c r="BL65" i="14"/>
  <c r="BM65" i="14"/>
  <c r="BN65" i="14"/>
  <c r="BO65" i="14"/>
  <c r="BP65" i="14"/>
  <c r="BQ65" i="14"/>
  <c r="BV65" i="14" s="1"/>
  <c r="BF66" i="14"/>
  <c r="BG66" i="14"/>
  <c r="BH66" i="14"/>
  <c r="BI66" i="14"/>
  <c r="BJ66" i="14"/>
  <c r="BK66" i="14"/>
  <c r="BL66" i="14"/>
  <c r="BM66" i="14"/>
  <c r="BN66" i="14"/>
  <c r="BO66" i="14"/>
  <c r="BP66" i="14"/>
  <c r="BQ66" i="14"/>
  <c r="BV66" i="14" s="1"/>
  <c r="BF67" i="14"/>
  <c r="BG67" i="14"/>
  <c r="BH67" i="14"/>
  <c r="BI67" i="14"/>
  <c r="BJ67" i="14"/>
  <c r="BK67" i="14"/>
  <c r="BL67" i="14"/>
  <c r="BM67" i="14"/>
  <c r="BN67" i="14"/>
  <c r="BO67" i="14"/>
  <c r="BP67" i="14"/>
  <c r="BQ67" i="14"/>
  <c r="BV67" i="14" s="1"/>
  <c r="BF68" i="14"/>
  <c r="BG68" i="14"/>
  <c r="BH68" i="14"/>
  <c r="BI68" i="14"/>
  <c r="BJ68" i="14"/>
  <c r="BK68" i="14"/>
  <c r="BL68" i="14"/>
  <c r="BM68" i="14"/>
  <c r="BN68" i="14"/>
  <c r="BO68" i="14"/>
  <c r="BP68" i="14"/>
  <c r="BQ68" i="14"/>
  <c r="BV68" i="14" s="1"/>
  <c r="BF69" i="14"/>
  <c r="BG69" i="14"/>
  <c r="BH69" i="14"/>
  <c r="BI69" i="14"/>
  <c r="BJ69" i="14"/>
  <c r="BK69" i="14"/>
  <c r="BL69" i="14"/>
  <c r="BM69" i="14"/>
  <c r="BN69" i="14"/>
  <c r="BO69" i="14"/>
  <c r="BP69" i="14"/>
  <c r="BQ69" i="14"/>
  <c r="BV69" i="14" s="1"/>
  <c r="BF72" i="14"/>
  <c r="BG72" i="14"/>
  <c r="BH72" i="14"/>
  <c r="BI72" i="14"/>
  <c r="BJ72" i="14"/>
  <c r="BK72" i="14"/>
  <c r="BL72" i="14"/>
  <c r="BM72" i="14"/>
  <c r="BN72" i="14"/>
  <c r="BO72" i="14"/>
  <c r="BP72" i="14"/>
  <c r="BQ72" i="14"/>
  <c r="BV72" i="14" s="1"/>
  <c r="BF73" i="14"/>
  <c r="BG73" i="14"/>
  <c r="BH73" i="14"/>
  <c r="BI73" i="14"/>
  <c r="BJ73" i="14"/>
  <c r="BK73" i="14"/>
  <c r="BL73" i="14"/>
  <c r="BM73" i="14"/>
  <c r="BN73" i="14"/>
  <c r="BO73" i="14"/>
  <c r="BP73" i="14"/>
  <c r="BQ73" i="14"/>
  <c r="BV73" i="14" s="1"/>
  <c r="BF74" i="14"/>
  <c r="BG74" i="14"/>
  <c r="BH74" i="14"/>
  <c r="BI74" i="14"/>
  <c r="BJ74" i="14"/>
  <c r="BK74" i="14"/>
  <c r="BL74" i="14"/>
  <c r="BM74" i="14"/>
  <c r="BN74" i="14"/>
  <c r="BO74" i="14"/>
  <c r="BP74" i="14"/>
  <c r="BQ74" i="14"/>
  <c r="BV74" i="14" s="1"/>
  <c r="BF75" i="14"/>
  <c r="BG75" i="14"/>
  <c r="BH75" i="14"/>
  <c r="BI75" i="14"/>
  <c r="BJ75" i="14"/>
  <c r="BK75" i="14"/>
  <c r="BL75" i="14"/>
  <c r="BM75" i="14"/>
  <c r="BN75" i="14"/>
  <c r="BO75" i="14"/>
  <c r="BP75" i="14"/>
  <c r="BQ75" i="14"/>
  <c r="BV75" i="14" s="1"/>
  <c r="BF76" i="14"/>
  <c r="BG76" i="14"/>
  <c r="BH76" i="14"/>
  <c r="BI76" i="14"/>
  <c r="BJ76" i="14"/>
  <c r="BK76" i="14"/>
  <c r="BL76" i="14"/>
  <c r="BM76" i="14"/>
  <c r="BN76" i="14"/>
  <c r="BO76" i="14"/>
  <c r="BP76" i="14"/>
  <c r="BQ76" i="14"/>
  <c r="BV76" i="14" s="1"/>
  <c r="BF77" i="14"/>
  <c r="BG77" i="14"/>
  <c r="BH77" i="14"/>
  <c r="BI77" i="14"/>
  <c r="BJ77" i="14"/>
  <c r="BK77" i="14"/>
  <c r="BL77" i="14"/>
  <c r="BM77" i="14"/>
  <c r="BN77" i="14"/>
  <c r="BO77" i="14"/>
  <c r="BP77" i="14"/>
  <c r="BQ77" i="14"/>
  <c r="BV77" i="14" s="1"/>
  <c r="BF79" i="14"/>
  <c r="BG79" i="14"/>
  <c r="BH79" i="14"/>
  <c r="BI79" i="14"/>
  <c r="BJ79" i="14"/>
  <c r="BK79" i="14"/>
  <c r="BL79" i="14"/>
  <c r="BM79" i="14"/>
  <c r="BN79" i="14"/>
  <c r="BO79" i="14"/>
  <c r="BP79" i="14"/>
  <c r="BQ79" i="14"/>
  <c r="BV79" i="14" s="1"/>
  <c r="BF80" i="14"/>
  <c r="BG80" i="14"/>
  <c r="BH80" i="14"/>
  <c r="BI80" i="14"/>
  <c r="BJ80" i="14"/>
  <c r="BK80" i="14"/>
  <c r="BL80" i="14"/>
  <c r="BM80" i="14"/>
  <c r="BN80" i="14"/>
  <c r="BO80" i="14"/>
  <c r="BP80" i="14"/>
  <c r="BQ80" i="14"/>
  <c r="BV80" i="14" s="1"/>
  <c r="BF81" i="14"/>
  <c r="BG81" i="14"/>
  <c r="BH81" i="14"/>
  <c r="BI81" i="14"/>
  <c r="BJ81" i="14"/>
  <c r="BK81" i="14"/>
  <c r="BL81" i="14"/>
  <c r="BM81" i="14"/>
  <c r="BN81" i="14"/>
  <c r="BO81" i="14"/>
  <c r="BP81" i="14"/>
  <c r="BQ81" i="14"/>
  <c r="BV81" i="14" s="1"/>
  <c r="BF82" i="14"/>
  <c r="BG82" i="14"/>
  <c r="BH82" i="14"/>
  <c r="BI82" i="14"/>
  <c r="BJ82" i="14"/>
  <c r="BK82" i="14"/>
  <c r="BL82" i="14"/>
  <c r="BM82" i="14"/>
  <c r="BN82" i="14"/>
  <c r="BO82" i="14"/>
  <c r="BP82" i="14"/>
  <c r="BQ82" i="14"/>
  <c r="BV82" i="14" s="1"/>
  <c r="BF83" i="14"/>
  <c r="BG83" i="14"/>
  <c r="BH83" i="14"/>
  <c r="BI83" i="14"/>
  <c r="BJ83" i="14"/>
  <c r="BK83" i="14"/>
  <c r="BL83" i="14"/>
  <c r="BM83" i="14"/>
  <c r="BN83" i="14"/>
  <c r="BO83" i="14"/>
  <c r="BP83" i="14"/>
  <c r="BQ83" i="14"/>
  <c r="BV83" i="14" s="1"/>
  <c r="BF84" i="14"/>
  <c r="BG84" i="14"/>
  <c r="BH84" i="14"/>
  <c r="BI84" i="14"/>
  <c r="BJ84" i="14"/>
  <c r="BK84" i="14"/>
  <c r="BL84" i="14"/>
  <c r="BM84" i="14"/>
  <c r="BN84" i="14"/>
  <c r="BO84" i="14"/>
  <c r="BP84" i="14"/>
  <c r="BQ84" i="14"/>
  <c r="BV84" i="14" s="1"/>
  <c r="BF85" i="14"/>
  <c r="BG85" i="14"/>
  <c r="BH85" i="14"/>
  <c r="BI85" i="14"/>
  <c r="BJ85" i="14"/>
  <c r="BK85" i="14"/>
  <c r="BL85" i="14"/>
  <c r="BM85" i="14"/>
  <c r="BN85" i="14"/>
  <c r="BO85" i="14"/>
  <c r="BP85" i="14"/>
  <c r="BQ85" i="14"/>
  <c r="BV85" i="14" s="1"/>
  <c r="BF86" i="14"/>
  <c r="BG86" i="14"/>
  <c r="BH86" i="14"/>
  <c r="BI86" i="14"/>
  <c r="BJ86" i="14"/>
  <c r="BK86" i="14"/>
  <c r="BL86" i="14"/>
  <c r="BM86" i="14"/>
  <c r="BN86" i="14"/>
  <c r="BO86" i="14"/>
  <c r="BP86" i="14"/>
  <c r="BQ86" i="14"/>
  <c r="BV86" i="14" s="1"/>
  <c r="BF87" i="14"/>
  <c r="BG87" i="14"/>
  <c r="BH87" i="14"/>
  <c r="BI87" i="14"/>
  <c r="BJ87" i="14"/>
  <c r="BK87" i="14"/>
  <c r="BL87" i="14"/>
  <c r="BM87" i="14"/>
  <c r="BN87" i="14"/>
  <c r="BO87" i="14"/>
  <c r="BP87" i="14"/>
  <c r="BQ87" i="14"/>
  <c r="BV87" i="14" s="1"/>
  <c r="BF88" i="14"/>
  <c r="BG88" i="14"/>
  <c r="BH88" i="14"/>
  <c r="BI88" i="14"/>
  <c r="BJ88" i="14"/>
  <c r="BK88" i="14"/>
  <c r="BL88" i="14"/>
  <c r="BM88" i="14"/>
  <c r="BN88" i="14"/>
  <c r="BO88" i="14"/>
  <c r="BP88" i="14"/>
  <c r="BQ88" i="14"/>
  <c r="BV88" i="14" s="1"/>
  <c r="BF89" i="14"/>
  <c r="BG89" i="14"/>
  <c r="BH89" i="14"/>
  <c r="BI89" i="14"/>
  <c r="BJ89" i="14"/>
  <c r="BK89" i="14"/>
  <c r="BL89" i="14"/>
  <c r="BM89" i="14"/>
  <c r="BN89" i="14"/>
  <c r="BO89" i="14"/>
  <c r="BP89" i="14"/>
  <c r="BQ89" i="14"/>
  <c r="BV89" i="14" s="1"/>
  <c r="BF90" i="14"/>
  <c r="BG90" i="14"/>
  <c r="BH90" i="14"/>
  <c r="BI90" i="14"/>
  <c r="BJ90" i="14"/>
  <c r="BK90" i="14"/>
  <c r="BL90" i="14"/>
  <c r="BM90" i="14"/>
  <c r="BN90" i="14"/>
  <c r="BO90" i="14"/>
  <c r="BP90" i="14"/>
  <c r="BQ90" i="14"/>
  <c r="BV90" i="14" s="1"/>
  <c r="BF91" i="14"/>
  <c r="BG91" i="14"/>
  <c r="BH91" i="14"/>
  <c r="BI91" i="14"/>
  <c r="BJ91" i="14"/>
  <c r="BK91" i="14"/>
  <c r="BL91" i="14"/>
  <c r="BM91" i="14"/>
  <c r="BN91" i="14"/>
  <c r="BO91" i="14"/>
  <c r="BP91" i="14"/>
  <c r="BQ91" i="14"/>
  <c r="BV91" i="14" s="1"/>
  <c r="BF92" i="14"/>
  <c r="BG92" i="14"/>
  <c r="BH92" i="14"/>
  <c r="BI92" i="14"/>
  <c r="BJ92" i="14"/>
  <c r="BK92" i="14"/>
  <c r="BL92" i="14"/>
  <c r="BM92" i="14"/>
  <c r="BN92" i="14"/>
  <c r="BO92" i="14"/>
  <c r="BP92" i="14"/>
  <c r="BQ92" i="14"/>
  <c r="BV92" i="14" s="1"/>
  <c r="BF93" i="14"/>
  <c r="BG93" i="14"/>
  <c r="BH93" i="14"/>
  <c r="BI93" i="14"/>
  <c r="BJ93" i="14"/>
  <c r="BK93" i="14"/>
  <c r="BL93" i="14"/>
  <c r="BM93" i="14"/>
  <c r="BN93" i="14"/>
  <c r="BO93" i="14"/>
  <c r="BP93" i="14"/>
  <c r="BQ93" i="14"/>
  <c r="BV93" i="14" s="1"/>
  <c r="BF94" i="14"/>
  <c r="BG94" i="14"/>
  <c r="BH94" i="14"/>
  <c r="BI94" i="14"/>
  <c r="BJ94" i="14"/>
  <c r="BK94" i="14"/>
  <c r="BL94" i="14"/>
  <c r="BM94" i="14"/>
  <c r="BN94" i="14"/>
  <c r="BO94" i="14"/>
  <c r="BP94" i="14"/>
  <c r="BQ94" i="14"/>
  <c r="BV94" i="14" s="1"/>
  <c r="BF95" i="14"/>
  <c r="BG95" i="14"/>
  <c r="BH95" i="14"/>
  <c r="BI95" i="14"/>
  <c r="BJ95" i="14"/>
  <c r="BK95" i="14"/>
  <c r="BL95" i="14"/>
  <c r="BM95" i="14"/>
  <c r="BN95" i="14"/>
  <c r="BO95" i="14"/>
  <c r="BP95" i="14"/>
  <c r="BQ95" i="14"/>
  <c r="BV95" i="14" s="1"/>
  <c r="BF96" i="14"/>
  <c r="BG96" i="14"/>
  <c r="BH96" i="14"/>
  <c r="BI96" i="14"/>
  <c r="BJ96" i="14"/>
  <c r="BK96" i="14"/>
  <c r="BL96" i="14"/>
  <c r="BM96" i="14"/>
  <c r="BN96" i="14"/>
  <c r="BO96" i="14"/>
  <c r="BP96" i="14"/>
  <c r="BQ96" i="14"/>
  <c r="BV96" i="14" s="1"/>
  <c r="BF97" i="14"/>
  <c r="BG97" i="14"/>
  <c r="BH97" i="14"/>
  <c r="BI97" i="14"/>
  <c r="BJ97" i="14"/>
  <c r="BK97" i="14"/>
  <c r="BL97" i="14"/>
  <c r="BM97" i="14"/>
  <c r="BN97" i="14"/>
  <c r="BO97" i="14"/>
  <c r="BP97" i="14"/>
  <c r="BQ97" i="14"/>
  <c r="BV97" i="14" s="1"/>
  <c r="BF98" i="14"/>
  <c r="BG98" i="14"/>
  <c r="BH98" i="14"/>
  <c r="BI98" i="14"/>
  <c r="BJ98" i="14"/>
  <c r="BK98" i="14"/>
  <c r="BL98" i="14"/>
  <c r="BM98" i="14"/>
  <c r="BN98" i="14"/>
  <c r="BO98" i="14"/>
  <c r="BP98" i="14"/>
  <c r="BQ98" i="14"/>
  <c r="BV98" i="14" s="1"/>
  <c r="BF100" i="14"/>
  <c r="BG100" i="14"/>
  <c r="BH100" i="14"/>
  <c r="BI100" i="14"/>
  <c r="BJ100" i="14"/>
  <c r="BK100" i="14"/>
  <c r="BL100" i="14"/>
  <c r="BM100" i="14"/>
  <c r="BN100" i="14"/>
  <c r="BO100" i="14"/>
  <c r="BP100" i="14"/>
  <c r="BQ100" i="14"/>
  <c r="BV100" i="14" s="1"/>
  <c r="BF101" i="14"/>
  <c r="BG101" i="14"/>
  <c r="BH101" i="14"/>
  <c r="BI101" i="14"/>
  <c r="BJ101" i="14"/>
  <c r="BK101" i="14"/>
  <c r="BL101" i="14"/>
  <c r="BM101" i="14"/>
  <c r="BN101" i="14"/>
  <c r="BO101" i="14"/>
  <c r="BP101" i="14"/>
  <c r="BQ101" i="14"/>
  <c r="BV101" i="14" s="1"/>
  <c r="BF103" i="14"/>
  <c r="BG103" i="14"/>
  <c r="BH103" i="14"/>
  <c r="BI103" i="14"/>
  <c r="BJ103" i="14"/>
  <c r="BK103" i="14"/>
  <c r="BL103" i="14"/>
  <c r="BM103" i="14"/>
  <c r="BN103" i="14"/>
  <c r="BO103" i="14"/>
  <c r="BP103" i="14"/>
  <c r="BQ103" i="14"/>
  <c r="BV103" i="14" s="1"/>
  <c r="BF104" i="14"/>
  <c r="BG104" i="14"/>
  <c r="BH104" i="14"/>
  <c r="BI104" i="14"/>
  <c r="BJ104" i="14"/>
  <c r="BK104" i="14"/>
  <c r="BL104" i="14"/>
  <c r="BM104" i="14"/>
  <c r="BN104" i="14"/>
  <c r="BO104" i="14"/>
  <c r="BP104" i="14"/>
  <c r="BQ104" i="14"/>
  <c r="BV104" i="14" s="1"/>
  <c r="BF105" i="14"/>
  <c r="BG105" i="14"/>
  <c r="BH105" i="14"/>
  <c r="BI105" i="14"/>
  <c r="BJ105" i="14"/>
  <c r="BK105" i="14"/>
  <c r="BL105" i="14"/>
  <c r="BM105" i="14"/>
  <c r="BN105" i="14"/>
  <c r="BO105" i="14"/>
  <c r="BP105" i="14"/>
  <c r="BQ105" i="14"/>
  <c r="BV105" i="14" s="1"/>
  <c r="BF106" i="14"/>
  <c r="BG106" i="14"/>
  <c r="BH106" i="14"/>
  <c r="BI106" i="14"/>
  <c r="BJ106" i="14"/>
  <c r="BK106" i="14"/>
  <c r="BL106" i="14"/>
  <c r="BM106" i="14"/>
  <c r="BN106" i="14"/>
  <c r="BO106" i="14"/>
  <c r="BP106" i="14"/>
  <c r="BQ106" i="14"/>
  <c r="BV106" i="14" s="1"/>
  <c r="BF107" i="14"/>
  <c r="BG107" i="14"/>
  <c r="BH107" i="14"/>
  <c r="BI107" i="14"/>
  <c r="BJ107" i="14"/>
  <c r="BK107" i="14"/>
  <c r="BL107" i="14"/>
  <c r="BM107" i="14"/>
  <c r="BN107" i="14"/>
  <c r="BO107" i="14"/>
  <c r="BP107" i="14"/>
  <c r="BQ107" i="14"/>
  <c r="BV107" i="14" s="1"/>
  <c r="BF108" i="14"/>
  <c r="BG108" i="14"/>
  <c r="BH108" i="14"/>
  <c r="BI108" i="14"/>
  <c r="BJ108" i="14"/>
  <c r="BK108" i="14"/>
  <c r="BL108" i="14"/>
  <c r="BM108" i="14"/>
  <c r="BN108" i="14"/>
  <c r="BO108" i="14"/>
  <c r="BP108" i="14"/>
  <c r="BQ108" i="14"/>
  <c r="BV108" i="14" s="1"/>
  <c r="BF109" i="14"/>
  <c r="BG109" i="14"/>
  <c r="BH109" i="14"/>
  <c r="BI109" i="14"/>
  <c r="BJ109" i="14"/>
  <c r="BK109" i="14"/>
  <c r="BL109" i="14"/>
  <c r="BM109" i="14"/>
  <c r="BN109" i="14"/>
  <c r="BO109" i="14"/>
  <c r="BP109" i="14"/>
  <c r="BQ109" i="14"/>
  <c r="BV109" i="14" s="1"/>
  <c r="BF110" i="14"/>
  <c r="BG110" i="14"/>
  <c r="BH110" i="14"/>
  <c r="BI110" i="14"/>
  <c r="BJ110" i="14"/>
  <c r="BK110" i="14"/>
  <c r="BL110" i="14"/>
  <c r="BM110" i="14"/>
  <c r="BN110" i="14"/>
  <c r="BO110" i="14"/>
  <c r="BP110" i="14"/>
  <c r="BQ110" i="14"/>
  <c r="BV110" i="14" s="1"/>
  <c r="BF111" i="14"/>
  <c r="BG111" i="14"/>
  <c r="BH111" i="14"/>
  <c r="BI111" i="14"/>
  <c r="BJ111" i="14"/>
  <c r="BK111" i="14"/>
  <c r="BL111" i="14"/>
  <c r="BM111" i="14"/>
  <c r="BN111" i="14"/>
  <c r="BO111" i="14"/>
  <c r="BP111" i="14"/>
  <c r="BQ111" i="14"/>
  <c r="BV111" i="14" s="1"/>
  <c r="BF112" i="14"/>
  <c r="BG112" i="14"/>
  <c r="BH112" i="14"/>
  <c r="BI112" i="14"/>
  <c r="BJ112" i="14"/>
  <c r="BK112" i="14"/>
  <c r="BL112" i="14"/>
  <c r="BM112" i="14"/>
  <c r="BN112" i="14"/>
  <c r="BO112" i="14"/>
  <c r="BP112" i="14"/>
  <c r="BQ112" i="14"/>
  <c r="BV112" i="14" s="1"/>
  <c r="BF464" i="14"/>
  <c r="BG464" i="14"/>
  <c r="BH464" i="14"/>
  <c r="BI464" i="14"/>
  <c r="BJ464" i="14"/>
  <c r="BK464" i="14"/>
  <c r="BL464" i="14"/>
  <c r="BM464" i="14"/>
  <c r="BN464" i="14"/>
  <c r="BO464" i="14"/>
  <c r="BP464" i="14"/>
  <c r="BQ464" i="14"/>
  <c r="BV464" i="14" s="1"/>
  <c r="BF113" i="14"/>
  <c r="BG113" i="14"/>
  <c r="BH113" i="14"/>
  <c r="BI113" i="14"/>
  <c r="BJ113" i="14"/>
  <c r="BK113" i="14"/>
  <c r="BL113" i="14"/>
  <c r="BM113" i="14"/>
  <c r="BN113" i="14"/>
  <c r="BO113" i="14"/>
  <c r="BP113" i="14"/>
  <c r="BQ113" i="14"/>
  <c r="BV113" i="14" s="1"/>
  <c r="BF114" i="14"/>
  <c r="BG114" i="14"/>
  <c r="BH114" i="14"/>
  <c r="BI114" i="14"/>
  <c r="BJ114" i="14"/>
  <c r="BK114" i="14"/>
  <c r="BL114" i="14"/>
  <c r="BM114" i="14"/>
  <c r="BN114" i="14"/>
  <c r="BO114" i="14"/>
  <c r="BP114" i="14"/>
  <c r="BQ114" i="14"/>
  <c r="BV114" i="14" s="1"/>
  <c r="BF115" i="14"/>
  <c r="BG115" i="14"/>
  <c r="BH115" i="14"/>
  <c r="BI115" i="14"/>
  <c r="BJ115" i="14"/>
  <c r="BK115" i="14"/>
  <c r="BL115" i="14"/>
  <c r="BM115" i="14"/>
  <c r="BN115" i="14"/>
  <c r="BO115" i="14"/>
  <c r="BP115" i="14"/>
  <c r="BQ115" i="14"/>
  <c r="BV115" i="14" s="1"/>
  <c r="BF116" i="14"/>
  <c r="BG116" i="14"/>
  <c r="BH116" i="14"/>
  <c r="BI116" i="14"/>
  <c r="BJ116" i="14"/>
  <c r="BK116" i="14"/>
  <c r="BL116" i="14"/>
  <c r="BM116" i="14"/>
  <c r="BN116" i="14"/>
  <c r="BO116" i="14"/>
  <c r="BP116" i="14"/>
  <c r="BQ116" i="14"/>
  <c r="BV116" i="14" s="1"/>
  <c r="BF117" i="14"/>
  <c r="BG117" i="14"/>
  <c r="BH117" i="14"/>
  <c r="BI117" i="14"/>
  <c r="BJ117" i="14"/>
  <c r="BK117" i="14"/>
  <c r="BL117" i="14"/>
  <c r="BM117" i="14"/>
  <c r="BN117" i="14"/>
  <c r="BO117" i="14"/>
  <c r="BP117" i="14"/>
  <c r="BQ117" i="14"/>
  <c r="BV117" i="14" s="1"/>
  <c r="BF118" i="14"/>
  <c r="BG118" i="14"/>
  <c r="BH118" i="14"/>
  <c r="BI118" i="14"/>
  <c r="BJ118" i="14"/>
  <c r="BK118" i="14"/>
  <c r="BL118" i="14"/>
  <c r="BM118" i="14"/>
  <c r="BN118" i="14"/>
  <c r="BO118" i="14"/>
  <c r="BP118" i="14"/>
  <c r="BQ118" i="14"/>
  <c r="BV118" i="14" s="1"/>
  <c r="BF119" i="14"/>
  <c r="BG119" i="14"/>
  <c r="BH119" i="14"/>
  <c r="BI119" i="14"/>
  <c r="BJ119" i="14"/>
  <c r="BK119" i="14"/>
  <c r="BL119" i="14"/>
  <c r="BM119" i="14"/>
  <c r="BN119" i="14"/>
  <c r="BO119" i="14"/>
  <c r="BP119" i="14"/>
  <c r="BQ119" i="14"/>
  <c r="BV119" i="14" s="1"/>
  <c r="BF120" i="14"/>
  <c r="BG120" i="14"/>
  <c r="BH120" i="14"/>
  <c r="BI120" i="14"/>
  <c r="BJ120" i="14"/>
  <c r="BK120" i="14"/>
  <c r="BL120" i="14"/>
  <c r="BM120" i="14"/>
  <c r="BN120" i="14"/>
  <c r="BO120" i="14"/>
  <c r="BP120" i="14"/>
  <c r="BQ120" i="14"/>
  <c r="BV120" i="14" s="1"/>
  <c r="BF122" i="14"/>
  <c r="BG122" i="14"/>
  <c r="BH122" i="14"/>
  <c r="BI122" i="14"/>
  <c r="BJ122" i="14"/>
  <c r="BK122" i="14"/>
  <c r="BL122" i="14"/>
  <c r="BM122" i="14"/>
  <c r="BN122" i="14"/>
  <c r="BO122" i="14"/>
  <c r="BP122" i="14"/>
  <c r="BQ122" i="14"/>
  <c r="BV122" i="14" s="1"/>
  <c r="BF123" i="14"/>
  <c r="BG123" i="14"/>
  <c r="BH123" i="14"/>
  <c r="BI123" i="14"/>
  <c r="BJ123" i="14"/>
  <c r="BK123" i="14"/>
  <c r="BL123" i="14"/>
  <c r="BM123" i="14"/>
  <c r="BN123" i="14"/>
  <c r="BO123" i="14"/>
  <c r="BP123" i="14"/>
  <c r="BQ123" i="14"/>
  <c r="BV123" i="14" s="1"/>
  <c r="BF124" i="14"/>
  <c r="BG124" i="14"/>
  <c r="BH124" i="14"/>
  <c r="BI124" i="14"/>
  <c r="BJ124" i="14"/>
  <c r="BK124" i="14"/>
  <c r="BL124" i="14"/>
  <c r="BM124" i="14"/>
  <c r="BN124" i="14"/>
  <c r="BO124" i="14"/>
  <c r="BP124" i="14"/>
  <c r="BQ124" i="14"/>
  <c r="BV124" i="14" s="1"/>
  <c r="BF125" i="14"/>
  <c r="BG125" i="14"/>
  <c r="BH125" i="14"/>
  <c r="BI125" i="14"/>
  <c r="BJ125" i="14"/>
  <c r="BK125" i="14"/>
  <c r="BL125" i="14"/>
  <c r="BM125" i="14"/>
  <c r="BN125" i="14"/>
  <c r="BO125" i="14"/>
  <c r="BP125" i="14"/>
  <c r="BQ125" i="14"/>
  <c r="BV125" i="14" s="1"/>
  <c r="BF126" i="14"/>
  <c r="BG126" i="14"/>
  <c r="BH126" i="14"/>
  <c r="BI126" i="14"/>
  <c r="BJ126" i="14"/>
  <c r="BK126" i="14"/>
  <c r="BL126" i="14"/>
  <c r="BM126" i="14"/>
  <c r="BN126" i="14"/>
  <c r="BO126" i="14"/>
  <c r="BP126" i="14"/>
  <c r="BQ126" i="14"/>
  <c r="BV126" i="14" s="1"/>
  <c r="BF127" i="14"/>
  <c r="BG127" i="14"/>
  <c r="BH127" i="14"/>
  <c r="BI127" i="14"/>
  <c r="BJ127" i="14"/>
  <c r="BK127" i="14"/>
  <c r="BL127" i="14"/>
  <c r="BM127" i="14"/>
  <c r="BN127" i="14"/>
  <c r="BO127" i="14"/>
  <c r="BP127" i="14"/>
  <c r="BQ127" i="14"/>
  <c r="BV127" i="14" s="1"/>
  <c r="BF128" i="14"/>
  <c r="BG128" i="14"/>
  <c r="BH128" i="14"/>
  <c r="BI128" i="14"/>
  <c r="BJ128" i="14"/>
  <c r="BK128" i="14"/>
  <c r="BL128" i="14"/>
  <c r="BM128" i="14"/>
  <c r="BN128" i="14"/>
  <c r="BO128" i="14"/>
  <c r="BP128" i="14"/>
  <c r="BQ128" i="14"/>
  <c r="BV128" i="14" s="1"/>
  <c r="BF129" i="14"/>
  <c r="BG129" i="14"/>
  <c r="BH129" i="14"/>
  <c r="BI129" i="14"/>
  <c r="BJ129" i="14"/>
  <c r="BK129" i="14"/>
  <c r="BL129" i="14"/>
  <c r="BM129" i="14"/>
  <c r="BN129" i="14"/>
  <c r="BO129" i="14"/>
  <c r="BP129" i="14"/>
  <c r="BQ129" i="14"/>
  <c r="BV129" i="14" s="1"/>
  <c r="BF130" i="14"/>
  <c r="BG130" i="14"/>
  <c r="BH130" i="14"/>
  <c r="BI130" i="14"/>
  <c r="BJ130" i="14"/>
  <c r="BK130" i="14"/>
  <c r="BL130" i="14"/>
  <c r="BM130" i="14"/>
  <c r="BN130" i="14"/>
  <c r="BO130" i="14"/>
  <c r="BP130" i="14"/>
  <c r="BQ130" i="14"/>
  <c r="BV130" i="14" s="1"/>
  <c r="BF131" i="14"/>
  <c r="BG131" i="14"/>
  <c r="BH131" i="14"/>
  <c r="BI131" i="14"/>
  <c r="BJ131" i="14"/>
  <c r="BK131" i="14"/>
  <c r="BL131" i="14"/>
  <c r="BM131" i="14"/>
  <c r="BN131" i="14"/>
  <c r="BO131" i="14"/>
  <c r="BP131" i="14"/>
  <c r="BQ131" i="14"/>
  <c r="BV131" i="14" s="1"/>
  <c r="BF132" i="14"/>
  <c r="BG132" i="14"/>
  <c r="BH132" i="14"/>
  <c r="BI132" i="14"/>
  <c r="BJ132" i="14"/>
  <c r="BK132" i="14"/>
  <c r="BL132" i="14"/>
  <c r="BM132" i="14"/>
  <c r="BN132" i="14"/>
  <c r="BO132" i="14"/>
  <c r="BP132" i="14"/>
  <c r="BQ132" i="14"/>
  <c r="BV132" i="14" s="1"/>
  <c r="BF133" i="14"/>
  <c r="BG133" i="14"/>
  <c r="BH133" i="14"/>
  <c r="BI133" i="14"/>
  <c r="BJ133" i="14"/>
  <c r="BK133" i="14"/>
  <c r="BL133" i="14"/>
  <c r="BM133" i="14"/>
  <c r="BN133" i="14"/>
  <c r="BO133" i="14"/>
  <c r="BP133" i="14"/>
  <c r="BQ133" i="14"/>
  <c r="BV133" i="14" s="1"/>
  <c r="BF134" i="14"/>
  <c r="BG134" i="14"/>
  <c r="BH134" i="14"/>
  <c r="BI134" i="14"/>
  <c r="BJ134" i="14"/>
  <c r="BK134" i="14"/>
  <c r="BL134" i="14"/>
  <c r="BM134" i="14"/>
  <c r="BN134" i="14"/>
  <c r="BO134" i="14"/>
  <c r="BP134" i="14"/>
  <c r="BQ134" i="14"/>
  <c r="BV134" i="14" s="1"/>
  <c r="BF135" i="14"/>
  <c r="BG135" i="14"/>
  <c r="BH135" i="14"/>
  <c r="BI135" i="14"/>
  <c r="BJ135" i="14"/>
  <c r="BK135" i="14"/>
  <c r="BL135" i="14"/>
  <c r="BM135" i="14"/>
  <c r="BN135" i="14"/>
  <c r="BO135" i="14"/>
  <c r="BP135" i="14"/>
  <c r="BQ135" i="14"/>
  <c r="BV135" i="14" s="1"/>
  <c r="BF136" i="14"/>
  <c r="BG136" i="14"/>
  <c r="BH136" i="14"/>
  <c r="BI136" i="14"/>
  <c r="BJ136" i="14"/>
  <c r="BK136" i="14"/>
  <c r="BL136" i="14"/>
  <c r="BM136" i="14"/>
  <c r="BN136" i="14"/>
  <c r="BO136" i="14"/>
  <c r="BP136" i="14"/>
  <c r="BQ136" i="14"/>
  <c r="BV136" i="14" s="1"/>
  <c r="BF137" i="14"/>
  <c r="BG137" i="14"/>
  <c r="BH137" i="14"/>
  <c r="BI137" i="14"/>
  <c r="BJ137" i="14"/>
  <c r="BK137" i="14"/>
  <c r="BL137" i="14"/>
  <c r="BM137" i="14"/>
  <c r="BN137" i="14"/>
  <c r="BO137" i="14"/>
  <c r="BP137" i="14"/>
  <c r="BQ137" i="14"/>
  <c r="BV137" i="14" s="1"/>
  <c r="BF138" i="14"/>
  <c r="BG138" i="14"/>
  <c r="BH138" i="14"/>
  <c r="BI138" i="14"/>
  <c r="BJ138" i="14"/>
  <c r="BK138" i="14"/>
  <c r="BL138" i="14"/>
  <c r="BM138" i="14"/>
  <c r="BN138" i="14"/>
  <c r="BO138" i="14"/>
  <c r="BP138" i="14"/>
  <c r="BQ138" i="14"/>
  <c r="BV138" i="14" s="1"/>
  <c r="BF140" i="14"/>
  <c r="BG140" i="14"/>
  <c r="BH140" i="14"/>
  <c r="BI140" i="14"/>
  <c r="BJ140" i="14"/>
  <c r="BK140" i="14"/>
  <c r="BL140" i="14"/>
  <c r="BM140" i="14"/>
  <c r="BN140" i="14"/>
  <c r="BO140" i="14"/>
  <c r="BP140" i="14"/>
  <c r="BQ140" i="14"/>
  <c r="BV140" i="14" s="1"/>
  <c r="BF143" i="14"/>
  <c r="BG143" i="14"/>
  <c r="BH143" i="14"/>
  <c r="BI143" i="14"/>
  <c r="BJ143" i="14"/>
  <c r="BK143" i="14"/>
  <c r="BL143" i="14"/>
  <c r="BM143" i="14"/>
  <c r="BN143" i="14"/>
  <c r="BO143" i="14"/>
  <c r="BP143" i="14"/>
  <c r="BQ143" i="14"/>
  <c r="BV143" i="14" s="1"/>
  <c r="BF144" i="14"/>
  <c r="BG144" i="14"/>
  <c r="BH144" i="14"/>
  <c r="BI144" i="14"/>
  <c r="BJ144" i="14"/>
  <c r="BK144" i="14"/>
  <c r="BL144" i="14"/>
  <c r="BM144" i="14"/>
  <c r="BN144" i="14"/>
  <c r="BO144" i="14"/>
  <c r="BP144" i="14"/>
  <c r="BQ144" i="14"/>
  <c r="BV144" i="14" s="1"/>
  <c r="BF145" i="14"/>
  <c r="BG145" i="14"/>
  <c r="BH145" i="14"/>
  <c r="BI145" i="14"/>
  <c r="BJ145" i="14"/>
  <c r="BK145" i="14"/>
  <c r="BL145" i="14"/>
  <c r="BM145" i="14"/>
  <c r="BN145" i="14"/>
  <c r="BO145" i="14"/>
  <c r="BP145" i="14"/>
  <c r="BQ145" i="14"/>
  <c r="BV145" i="14" s="1"/>
  <c r="BF146" i="14"/>
  <c r="BG146" i="14"/>
  <c r="BH146" i="14"/>
  <c r="BI146" i="14"/>
  <c r="BJ146" i="14"/>
  <c r="BK146" i="14"/>
  <c r="BL146" i="14"/>
  <c r="BM146" i="14"/>
  <c r="BN146" i="14"/>
  <c r="BO146" i="14"/>
  <c r="BP146" i="14"/>
  <c r="BQ146" i="14"/>
  <c r="BV146" i="14" s="1"/>
  <c r="BF147" i="14"/>
  <c r="BG147" i="14"/>
  <c r="BH147" i="14"/>
  <c r="BI147" i="14"/>
  <c r="BJ147" i="14"/>
  <c r="BK147" i="14"/>
  <c r="BL147" i="14"/>
  <c r="BM147" i="14"/>
  <c r="BN147" i="14"/>
  <c r="BO147" i="14"/>
  <c r="BP147" i="14"/>
  <c r="BQ147" i="14"/>
  <c r="BV147" i="14" s="1"/>
  <c r="BF148" i="14"/>
  <c r="BG148" i="14"/>
  <c r="BH148" i="14"/>
  <c r="BI148" i="14"/>
  <c r="BJ148" i="14"/>
  <c r="BK148" i="14"/>
  <c r="BL148" i="14"/>
  <c r="BM148" i="14"/>
  <c r="BN148" i="14"/>
  <c r="BO148" i="14"/>
  <c r="BP148" i="14"/>
  <c r="BQ148" i="14"/>
  <c r="BV148" i="14" s="1"/>
  <c r="BF149" i="14"/>
  <c r="BG149" i="14"/>
  <c r="BH149" i="14"/>
  <c r="BI149" i="14"/>
  <c r="BJ149" i="14"/>
  <c r="BK149" i="14"/>
  <c r="BL149" i="14"/>
  <c r="BM149" i="14"/>
  <c r="BN149" i="14"/>
  <c r="BO149" i="14"/>
  <c r="BP149" i="14"/>
  <c r="BQ149" i="14"/>
  <c r="BV149" i="14" s="1"/>
  <c r="BF150" i="14"/>
  <c r="BG150" i="14"/>
  <c r="BH150" i="14"/>
  <c r="BI150" i="14"/>
  <c r="BJ150" i="14"/>
  <c r="BK150" i="14"/>
  <c r="BL150" i="14"/>
  <c r="BM150" i="14"/>
  <c r="BN150" i="14"/>
  <c r="BO150" i="14"/>
  <c r="BP150" i="14"/>
  <c r="BQ150" i="14"/>
  <c r="BV150" i="14" s="1"/>
  <c r="BF151" i="14"/>
  <c r="BG151" i="14"/>
  <c r="BH151" i="14"/>
  <c r="BI151" i="14"/>
  <c r="BJ151" i="14"/>
  <c r="BK151" i="14"/>
  <c r="BL151" i="14"/>
  <c r="BM151" i="14"/>
  <c r="BN151" i="14"/>
  <c r="BO151" i="14"/>
  <c r="BP151" i="14"/>
  <c r="BQ151" i="14"/>
  <c r="BV151" i="14" s="1"/>
  <c r="BF152" i="14"/>
  <c r="BG152" i="14"/>
  <c r="BH152" i="14"/>
  <c r="BI152" i="14"/>
  <c r="BJ152" i="14"/>
  <c r="BK152" i="14"/>
  <c r="BL152" i="14"/>
  <c r="BM152" i="14"/>
  <c r="BN152" i="14"/>
  <c r="BO152" i="14"/>
  <c r="BP152" i="14"/>
  <c r="BQ152" i="14"/>
  <c r="BV152" i="14" s="1"/>
  <c r="BF153" i="14"/>
  <c r="BG153" i="14"/>
  <c r="BH153" i="14"/>
  <c r="BI153" i="14"/>
  <c r="BJ153" i="14"/>
  <c r="BK153" i="14"/>
  <c r="BL153" i="14"/>
  <c r="BM153" i="14"/>
  <c r="BN153" i="14"/>
  <c r="BO153" i="14"/>
  <c r="BP153" i="14"/>
  <c r="BQ153" i="14"/>
  <c r="BV153" i="14" s="1"/>
  <c r="BF154" i="14"/>
  <c r="BG154" i="14"/>
  <c r="BH154" i="14"/>
  <c r="BI154" i="14"/>
  <c r="BJ154" i="14"/>
  <c r="BK154" i="14"/>
  <c r="BL154" i="14"/>
  <c r="BM154" i="14"/>
  <c r="BN154" i="14"/>
  <c r="BO154" i="14"/>
  <c r="BP154" i="14"/>
  <c r="BQ154" i="14"/>
  <c r="BV154" i="14" s="1"/>
  <c r="BF155" i="14"/>
  <c r="BG155" i="14"/>
  <c r="BH155" i="14"/>
  <c r="BI155" i="14"/>
  <c r="BJ155" i="14"/>
  <c r="BK155" i="14"/>
  <c r="BL155" i="14"/>
  <c r="BM155" i="14"/>
  <c r="BN155" i="14"/>
  <c r="BO155" i="14"/>
  <c r="BP155" i="14"/>
  <c r="BQ155" i="14"/>
  <c r="BV155" i="14" s="1"/>
  <c r="BF156" i="14"/>
  <c r="BG156" i="14"/>
  <c r="BH156" i="14"/>
  <c r="BI156" i="14"/>
  <c r="BJ156" i="14"/>
  <c r="BK156" i="14"/>
  <c r="BL156" i="14"/>
  <c r="BM156" i="14"/>
  <c r="BN156" i="14"/>
  <c r="BO156" i="14"/>
  <c r="BP156" i="14"/>
  <c r="BQ156" i="14"/>
  <c r="BV156" i="14" s="1"/>
  <c r="BF157" i="14"/>
  <c r="BG157" i="14"/>
  <c r="BH157" i="14"/>
  <c r="BI157" i="14"/>
  <c r="BJ157" i="14"/>
  <c r="BK157" i="14"/>
  <c r="BL157" i="14"/>
  <c r="BM157" i="14"/>
  <c r="BN157" i="14"/>
  <c r="BO157" i="14"/>
  <c r="BP157" i="14"/>
  <c r="BQ157" i="14"/>
  <c r="BV157" i="14" s="1"/>
  <c r="BF158" i="14"/>
  <c r="BG158" i="14"/>
  <c r="BH158" i="14"/>
  <c r="BI158" i="14"/>
  <c r="BJ158" i="14"/>
  <c r="BK158" i="14"/>
  <c r="BL158" i="14"/>
  <c r="BM158" i="14"/>
  <c r="BN158" i="14"/>
  <c r="BO158" i="14"/>
  <c r="BP158" i="14"/>
  <c r="BQ158" i="14"/>
  <c r="BV158" i="14" s="1"/>
  <c r="BF159" i="14"/>
  <c r="BG159" i="14"/>
  <c r="BH159" i="14"/>
  <c r="BI159" i="14"/>
  <c r="BJ159" i="14"/>
  <c r="BK159" i="14"/>
  <c r="BL159" i="14"/>
  <c r="BM159" i="14"/>
  <c r="BN159" i="14"/>
  <c r="BO159" i="14"/>
  <c r="BP159" i="14"/>
  <c r="BQ159" i="14"/>
  <c r="BV159" i="14" s="1"/>
  <c r="BF160" i="14"/>
  <c r="BG160" i="14"/>
  <c r="BH160" i="14"/>
  <c r="BI160" i="14"/>
  <c r="BJ160" i="14"/>
  <c r="BK160" i="14"/>
  <c r="BL160" i="14"/>
  <c r="BM160" i="14"/>
  <c r="BN160" i="14"/>
  <c r="BO160" i="14"/>
  <c r="BP160" i="14"/>
  <c r="BQ160" i="14"/>
  <c r="BV160" i="14" s="1"/>
  <c r="BF161" i="14"/>
  <c r="BG161" i="14"/>
  <c r="BH161" i="14"/>
  <c r="BI161" i="14"/>
  <c r="BJ161" i="14"/>
  <c r="BK161" i="14"/>
  <c r="BL161" i="14"/>
  <c r="BM161" i="14"/>
  <c r="BN161" i="14"/>
  <c r="BO161" i="14"/>
  <c r="BP161" i="14"/>
  <c r="BQ161" i="14"/>
  <c r="BV161" i="14" s="1"/>
  <c r="BF162" i="14"/>
  <c r="BG162" i="14"/>
  <c r="BH162" i="14"/>
  <c r="BI162" i="14"/>
  <c r="BJ162" i="14"/>
  <c r="BK162" i="14"/>
  <c r="BL162" i="14"/>
  <c r="BM162" i="14"/>
  <c r="BN162" i="14"/>
  <c r="BO162" i="14"/>
  <c r="BP162" i="14"/>
  <c r="BQ162" i="14"/>
  <c r="BV162" i="14" s="1"/>
  <c r="BF163" i="14"/>
  <c r="BG163" i="14"/>
  <c r="BH163" i="14"/>
  <c r="BI163" i="14"/>
  <c r="BJ163" i="14"/>
  <c r="BK163" i="14"/>
  <c r="BL163" i="14"/>
  <c r="BM163" i="14"/>
  <c r="BN163" i="14"/>
  <c r="BO163" i="14"/>
  <c r="BP163" i="14"/>
  <c r="BQ163" i="14"/>
  <c r="BV163" i="14" s="1"/>
  <c r="BF164" i="14"/>
  <c r="BG164" i="14"/>
  <c r="BH164" i="14"/>
  <c r="BI164" i="14"/>
  <c r="BJ164" i="14"/>
  <c r="BK164" i="14"/>
  <c r="BL164" i="14"/>
  <c r="BM164" i="14"/>
  <c r="BN164" i="14"/>
  <c r="BO164" i="14"/>
  <c r="BP164" i="14"/>
  <c r="BQ164" i="14"/>
  <c r="BV164" i="14" s="1"/>
  <c r="BF165" i="14"/>
  <c r="BG165" i="14"/>
  <c r="BH165" i="14"/>
  <c r="BI165" i="14"/>
  <c r="BJ165" i="14"/>
  <c r="BK165" i="14"/>
  <c r="BL165" i="14"/>
  <c r="BM165" i="14"/>
  <c r="BN165" i="14"/>
  <c r="BO165" i="14"/>
  <c r="BP165" i="14"/>
  <c r="BQ165" i="14"/>
  <c r="BV165" i="14" s="1"/>
  <c r="BF166" i="14"/>
  <c r="BG166" i="14"/>
  <c r="BH166" i="14"/>
  <c r="BI166" i="14"/>
  <c r="BJ166" i="14"/>
  <c r="BK166" i="14"/>
  <c r="BL166" i="14"/>
  <c r="BM166" i="14"/>
  <c r="BN166" i="14"/>
  <c r="BO166" i="14"/>
  <c r="BP166" i="14"/>
  <c r="BQ166" i="14"/>
  <c r="BV166" i="14" s="1"/>
  <c r="BF167" i="14"/>
  <c r="BG167" i="14"/>
  <c r="BH167" i="14"/>
  <c r="BI167" i="14"/>
  <c r="BJ167" i="14"/>
  <c r="BK167" i="14"/>
  <c r="BL167" i="14"/>
  <c r="BM167" i="14"/>
  <c r="BN167" i="14"/>
  <c r="BO167" i="14"/>
  <c r="BP167" i="14"/>
  <c r="BQ167" i="14"/>
  <c r="BV167" i="14" s="1"/>
  <c r="BF168" i="14"/>
  <c r="BG168" i="14"/>
  <c r="BH168" i="14"/>
  <c r="BI168" i="14"/>
  <c r="BJ168" i="14"/>
  <c r="BK168" i="14"/>
  <c r="BL168" i="14"/>
  <c r="BM168" i="14"/>
  <c r="BN168" i="14"/>
  <c r="BO168" i="14"/>
  <c r="BP168" i="14"/>
  <c r="BQ168" i="14"/>
  <c r="BV168" i="14" s="1"/>
  <c r="BF169" i="14"/>
  <c r="BG169" i="14"/>
  <c r="BH169" i="14"/>
  <c r="BI169" i="14"/>
  <c r="BJ169" i="14"/>
  <c r="BK169" i="14"/>
  <c r="BL169" i="14"/>
  <c r="BM169" i="14"/>
  <c r="BN169" i="14"/>
  <c r="BO169" i="14"/>
  <c r="BP169" i="14"/>
  <c r="BQ169" i="14"/>
  <c r="BV169" i="14" s="1"/>
  <c r="BF170" i="14"/>
  <c r="BG170" i="14"/>
  <c r="BH170" i="14"/>
  <c r="BI170" i="14"/>
  <c r="BJ170" i="14"/>
  <c r="BK170" i="14"/>
  <c r="BL170" i="14"/>
  <c r="BM170" i="14"/>
  <c r="BN170" i="14"/>
  <c r="BO170" i="14"/>
  <c r="BP170" i="14"/>
  <c r="BQ170" i="14"/>
  <c r="BV170" i="14" s="1"/>
  <c r="BF171" i="14"/>
  <c r="BG171" i="14"/>
  <c r="BH171" i="14"/>
  <c r="BI171" i="14"/>
  <c r="BJ171" i="14"/>
  <c r="BK171" i="14"/>
  <c r="BL171" i="14"/>
  <c r="BM171" i="14"/>
  <c r="BN171" i="14"/>
  <c r="BO171" i="14"/>
  <c r="BP171" i="14"/>
  <c r="BQ171" i="14"/>
  <c r="BV171" i="14" s="1"/>
  <c r="BF172" i="14"/>
  <c r="BG172" i="14"/>
  <c r="BH172" i="14"/>
  <c r="BI172" i="14"/>
  <c r="BJ172" i="14"/>
  <c r="BK172" i="14"/>
  <c r="BL172" i="14"/>
  <c r="BM172" i="14"/>
  <c r="BN172" i="14"/>
  <c r="BO172" i="14"/>
  <c r="BP172" i="14"/>
  <c r="BQ172" i="14"/>
  <c r="BV172" i="14" s="1"/>
  <c r="BF173" i="14"/>
  <c r="BG173" i="14"/>
  <c r="BH173" i="14"/>
  <c r="BI173" i="14"/>
  <c r="BJ173" i="14"/>
  <c r="BK173" i="14"/>
  <c r="BL173" i="14"/>
  <c r="BM173" i="14"/>
  <c r="BN173" i="14"/>
  <c r="BO173" i="14"/>
  <c r="BP173" i="14"/>
  <c r="BQ173" i="14"/>
  <c r="BV173" i="14" s="1"/>
  <c r="BF174" i="14"/>
  <c r="BG174" i="14"/>
  <c r="BH174" i="14"/>
  <c r="BI174" i="14"/>
  <c r="BJ174" i="14"/>
  <c r="BK174" i="14"/>
  <c r="BL174" i="14"/>
  <c r="BM174" i="14"/>
  <c r="BN174" i="14"/>
  <c r="BO174" i="14"/>
  <c r="BP174" i="14"/>
  <c r="BQ174" i="14"/>
  <c r="BV174" i="14" s="1"/>
  <c r="BF175" i="14"/>
  <c r="BG175" i="14"/>
  <c r="BH175" i="14"/>
  <c r="BI175" i="14"/>
  <c r="BJ175" i="14"/>
  <c r="BK175" i="14"/>
  <c r="BL175" i="14"/>
  <c r="BM175" i="14"/>
  <c r="BN175" i="14"/>
  <c r="BO175" i="14"/>
  <c r="BP175" i="14"/>
  <c r="BQ175" i="14"/>
  <c r="BV175" i="14" s="1"/>
  <c r="BF177" i="14"/>
  <c r="BG177" i="14"/>
  <c r="BH177" i="14"/>
  <c r="BI177" i="14"/>
  <c r="BJ177" i="14"/>
  <c r="BK177" i="14"/>
  <c r="BL177" i="14"/>
  <c r="BM177" i="14"/>
  <c r="BN177" i="14"/>
  <c r="BO177" i="14"/>
  <c r="BP177" i="14"/>
  <c r="BQ177" i="14"/>
  <c r="BV177" i="14" s="1"/>
  <c r="BF178" i="14"/>
  <c r="BG178" i="14"/>
  <c r="BH178" i="14"/>
  <c r="BI178" i="14"/>
  <c r="BJ178" i="14"/>
  <c r="BK178" i="14"/>
  <c r="BL178" i="14"/>
  <c r="BM178" i="14"/>
  <c r="BN178" i="14"/>
  <c r="BO178" i="14"/>
  <c r="BP178" i="14"/>
  <c r="BQ178" i="14"/>
  <c r="BV178" i="14" s="1"/>
  <c r="BF181" i="14"/>
  <c r="BG181" i="14"/>
  <c r="BH181" i="14"/>
  <c r="BI181" i="14"/>
  <c r="BJ181" i="14"/>
  <c r="BK181" i="14"/>
  <c r="BL181" i="14"/>
  <c r="BM181" i="14"/>
  <c r="BN181" i="14"/>
  <c r="BO181" i="14"/>
  <c r="BP181" i="14"/>
  <c r="BQ181" i="14"/>
  <c r="BV181" i="14" s="1"/>
  <c r="BF182" i="14"/>
  <c r="BG182" i="14"/>
  <c r="BH182" i="14"/>
  <c r="BI182" i="14"/>
  <c r="BJ182" i="14"/>
  <c r="BK182" i="14"/>
  <c r="BL182" i="14"/>
  <c r="BM182" i="14"/>
  <c r="BN182" i="14"/>
  <c r="BO182" i="14"/>
  <c r="BP182" i="14"/>
  <c r="BQ182" i="14"/>
  <c r="BV182" i="14" s="1"/>
  <c r="BF183" i="14"/>
  <c r="BG183" i="14"/>
  <c r="BH183" i="14"/>
  <c r="BI183" i="14"/>
  <c r="BJ183" i="14"/>
  <c r="BK183" i="14"/>
  <c r="BL183" i="14"/>
  <c r="BM183" i="14"/>
  <c r="BN183" i="14"/>
  <c r="BO183" i="14"/>
  <c r="BP183" i="14"/>
  <c r="BQ183" i="14"/>
  <c r="BV183" i="14" s="1"/>
  <c r="BF184" i="14"/>
  <c r="BG184" i="14"/>
  <c r="BH184" i="14"/>
  <c r="BI184" i="14"/>
  <c r="BJ184" i="14"/>
  <c r="BK184" i="14"/>
  <c r="BL184" i="14"/>
  <c r="BM184" i="14"/>
  <c r="BN184" i="14"/>
  <c r="BO184" i="14"/>
  <c r="BP184" i="14"/>
  <c r="BQ184" i="14"/>
  <c r="BV184" i="14" s="1"/>
  <c r="BF185" i="14"/>
  <c r="BG185" i="14"/>
  <c r="BH185" i="14"/>
  <c r="BI185" i="14"/>
  <c r="BJ185" i="14"/>
  <c r="BK185" i="14"/>
  <c r="BL185" i="14"/>
  <c r="BM185" i="14"/>
  <c r="BN185" i="14"/>
  <c r="BO185" i="14"/>
  <c r="BP185" i="14"/>
  <c r="BQ185" i="14"/>
  <c r="BV185" i="14" s="1"/>
  <c r="BF186" i="14"/>
  <c r="BG186" i="14"/>
  <c r="BH186" i="14"/>
  <c r="BI186" i="14"/>
  <c r="BJ186" i="14"/>
  <c r="BK186" i="14"/>
  <c r="BL186" i="14"/>
  <c r="BM186" i="14"/>
  <c r="BN186" i="14"/>
  <c r="BO186" i="14"/>
  <c r="BP186" i="14"/>
  <c r="BQ186" i="14"/>
  <c r="BV186" i="14" s="1"/>
  <c r="BF187" i="14"/>
  <c r="BG187" i="14"/>
  <c r="BH187" i="14"/>
  <c r="BI187" i="14"/>
  <c r="BJ187" i="14"/>
  <c r="BK187" i="14"/>
  <c r="BL187" i="14"/>
  <c r="BM187" i="14"/>
  <c r="BN187" i="14"/>
  <c r="BO187" i="14"/>
  <c r="BP187" i="14"/>
  <c r="BQ187" i="14"/>
  <c r="BV187" i="14" s="1"/>
  <c r="BF188" i="14"/>
  <c r="BG188" i="14"/>
  <c r="BH188" i="14"/>
  <c r="BI188" i="14"/>
  <c r="BJ188" i="14"/>
  <c r="BK188" i="14"/>
  <c r="BL188" i="14"/>
  <c r="BM188" i="14"/>
  <c r="BN188" i="14"/>
  <c r="BO188" i="14"/>
  <c r="BP188" i="14"/>
  <c r="BQ188" i="14"/>
  <c r="BV188" i="14" s="1"/>
  <c r="BF189" i="14"/>
  <c r="BG189" i="14"/>
  <c r="BH189" i="14"/>
  <c r="BI189" i="14"/>
  <c r="BJ189" i="14"/>
  <c r="BK189" i="14"/>
  <c r="BL189" i="14"/>
  <c r="BM189" i="14"/>
  <c r="BN189" i="14"/>
  <c r="BO189" i="14"/>
  <c r="BP189" i="14"/>
  <c r="BQ189" i="14"/>
  <c r="BV189" i="14" s="1"/>
  <c r="BF190" i="14"/>
  <c r="BG190" i="14"/>
  <c r="BH190" i="14"/>
  <c r="BI190" i="14"/>
  <c r="BJ190" i="14"/>
  <c r="BK190" i="14"/>
  <c r="BL190" i="14"/>
  <c r="BM190" i="14"/>
  <c r="BN190" i="14"/>
  <c r="BO190" i="14"/>
  <c r="BP190" i="14"/>
  <c r="BQ190" i="14"/>
  <c r="BV190" i="14" s="1"/>
  <c r="BF195" i="14"/>
  <c r="BG195" i="14"/>
  <c r="BH195" i="14"/>
  <c r="BI195" i="14"/>
  <c r="BJ195" i="14"/>
  <c r="BK195" i="14"/>
  <c r="BL195" i="14"/>
  <c r="BM195" i="14"/>
  <c r="BN195" i="14"/>
  <c r="BO195" i="14"/>
  <c r="BP195" i="14"/>
  <c r="BQ195" i="14"/>
  <c r="BV195" i="14" s="1"/>
  <c r="BF196" i="14"/>
  <c r="BG196" i="14"/>
  <c r="BH196" i="14"/>
  <c r="BI196" i="14"/>
  <c r="BJ196" i="14"/>
  <c r="BK196" i="14"/>
  <c r="BL196" i="14"/>
  <c r="BM196" i="14"/>
  <c r="BN196" i="14"/>
  <c r="BO196" i="14"/>
  <c r="BP196" i="14"/>
  <c r="BQ196" i="14"/>
  <c r="BV196" i="14" s="1"/>
  <c r="BF198" i="14"/>
  <c r="BG198" i="14"/>
  <c r="BH198" i="14"/>
  <c r="BI198" i="14"/>
  <c r="BJ198" i="14"/>
  <c r="BK198" i="14"/>
  <c r="BL198" i="14"/>
  <c r="BM198" i="14"/>
  <c r="BN198" i="14"/>
  <c r="BO198" i="14"/>
  <c r="BP198" i="14"/>
  <c r="BQ198" i="14"/>
  <c r="BV198" i="14" s="1"/>
  <c r="BF201" i="14"/>
  <c r="BG201" i="14"/>
  <c r="BH201" i="14"/>
  <c r="BI201" i="14"/>
  <c r="BJ201" i="14"/>
  <c r="BK201" i="14"/>
  <c r="BL201" i="14"/>
  <c r="BM201" i="14"/>
  <c r="BN201" i="14"/>
  <c r="BO201" i="14"/>
  <c r="BP201" i="14"/>
  <c r="BQ201" i="14"/>
  <c r="BV201" i="14" s="1"/>
  <c r="BF202" i="14"/>
  <c r="BG202" i="14"/>
  <c r="BH202" i="14"/>
  <c r="BI202" i="14"/>
  <c r="BJ202" i="14"/>
  <c r="BK202" i="14"/>
  <c r="BL202" i="14"/>
  <c r="BM202" i="14"/>
  <c r="BN202" i="14"/>
  <c r="BO202" i="14"/>
  <c r="BP202" i="14"/>
  <c r="BQ202" i="14"/>
  <c r="BV202" i="14" s="1"/>
  <c r="BF203" i="14"/>
  <c r="BG203" i="14"/>
  <c r="BH203" i="14"/>
  <c r="BI203" i="14"/>
  <c r="BJ203" i="14"/>
  <c r="BK203" i="14"/>
  <c r="BL203" i="14"/>
  <c r="BM203" i="14"/>
  <c r="BN203" i="14"/>
  <c r="BO203" i="14"/>
  <c r="BP203" i="14"/>
  <c r="BQ203" i="14"/>
  <c r="BV203" i="14" s="1"/>
  <c r="BF204" i="14"/>
  <c r="BG204" i="14"/>
  <c r="BH204" i="14"/>
  <c r="BI204" i="14"/>
  <c r="BJ204" i="14"/>
  <c r="BK204" i="14"/>
  <c r="BL204" i="14"/>
  <c r="BM204" i="14"/>
  <c r="BN204" i="14"/>
  <c r="BO204" i="14"/>
  <c r="BP204" i="14"/>
  <c r="BQ204" i="14"/>
  <c r="BV204" i="14" s="1"/>
  <c r="BF205" i="14"/>
  <c r="BG205" i="14"/>
  <c r="BH205" i="14"/>
  <c r="BI205" i="14"/>
  <c r="BJ205" i="14"/>
  <c r="BK205" i="14"/>
  <c r="BL205" i="14"/>
  <c r="BM205" i="14"/>
  <c r="BN205" i="14"/>
  <c r="BO205" i="14"/>
  <c r="BP205" i="14"/>
  <c r="BQ205" i="14"/>
  <c r="BV205" i="14" s="1"/>
  <c r="BF206" i="14"/>
  <c r="BG206" i="14"/>
  <c r="BH206" i="14"/>
  <c r="BI206" i="14"/>
  <c r="BJ206" i="14"/>
  <c r="BK206" i="14"/>
  <c r="BL206" i="14"/>
  <c r="BM206" i="14"/>
  <c r="BN206" i="14"/>
  <c r="BO206" i="14"/>
  <c r="BP206" i="14"/>
  <c r="BQ206" i="14"/>
  <c r="BV206" i="14" s="1"/>
  <c r="BF207" i="14"/>
  <c r="BG207" i="14"/>
  <c r="BH207" i="14"/>
  <c r="BI207" i="14"/>
  <c r="BJ207" i="14"/>
  <c r="BK207" i="14"/>
  <c r="BL207" i="14"/>
  <c r="BM207" i="14"/>
  <c r="BN207" i="14"/>
  <c r="BO207" i="14"/>
  <c r="BP207" i="14"/>
  <c r="BQ207" i="14"/>
  <c r="BV207" i="14" s="1"/>
  <c r="BF208" i="14"/>
  <c r="BG208" i="14"/>
  <c r="BH208" i="14"/>
  <c r="BI208" i="14"/>
  <c r="BJ208" i="14"/>
  <c r="BK208" i="14"/>
  <c r="BL208" i="14"/>
  <c r="BM208" i="14"/>
  <c r="BN208" i="14"/>
  <c r="BO208" i="14"/>
  <c r="BP208" i="14"/>
  <c r="BQ208" i="14"/>
  <c r="BV208" i="14" s="1"/>
  <c r="BF209" i="14"/>
  <c r="BG209" i="14"/>
  <c r="BH209" i="14"/>
  <c r="BI209" i="14"/>
  <c r="BJ209" i="14"/>
  <c r="BK209" i="14"/>
  <c r="BL209" i="14"/>
  <c r="BM209" i="14"/>
  <c r="BN209" i="14"/>
  <c r="BO209" i="14"/>
  <c r="BP209" i="14"/>
  <c r="BQ209" i="14"/>
  <c r="BV209" i="14" s="1"/>
  <c r="BF210" i="14"/>
  <c r="BG210" i="14"/>
  <c r="BH210" i="14"/>
  <c r="BI210" i="14"/>
  <c r="BJ210" i="14"/>
  <c r="BK210" i="14"/>
  <c r="BL210" i="14"/>
  <c r="BM210" i="14"/>
  <c r="BN210" i="14"/>
  <c r="BO210" i="14"/>
  <c r="BP210" i="14"/>
  <c r="BQ210" i="14"/>
  <c r="BV210" i="14" s="1"/>
  <c r="BF211" i="14"/>
  <c r="BG211" i="14"/>
  <c r="BH211" i="14"/>
  <c r="BI211" i="14"/>
  <c r="BJ211" i="14"/>
  <c r="BK211" i="14"/>
  <c r="BL211" i="14"/>
  <c r="BM211" i="14"/>
  <c r="BN211" i="14"/>
  <c r="BO211" i="14"/>
  <c r="BP211" i="14"/>
  <c r="BQ211" i="14"/>
  <c r="BV211" i="14" s="1"/>
  <c r="BF212" i="14"/>
  <c r="BG212" i="14"/>
  <c r="BH212" i="14"/>
  <c r="BI212" i="14"/>
  <c r="BJ212" i="14"/>
  <c r="BK212" i="14"/>
  <c r="BL212" i="14"/>
  <c r="BM212" i="14"/>
  <c r="BN212" i="14"/>
  <c r="BO212" i="14"/>
  <c r="BP212" i="14"/>
  <c r="BQ212" i="14"/>
  <c r="BV212" i="14" s="1"/>
  <c r="BF213" i="14"/>
  <c r="BG213" i="14"/>
  <c r="BH213" i="14"/>
  <c r="BI213" i="14"/>
  <c r="BJ213" i="14"/>
  <c r="BK213" i="14"/>
  <c r="BL213" i="14"/>
  <c r="BM213" i="14"/>
  <c r="BN213" i="14"/>
  <c r="BO213" i="14"/>
  <c r="BP213" i="14"/>
  <c r="BQ213" i="14"/>
  <c r="BV213" i="14" s="1"/>
  <c r="BF218" i="14"/>
  <c r="BG218" i="14"/>
  <c r="BH218" i="14"/>
  <c r="BI218" i="14"/>
  <c r="BJ218" i="14"/>
  <c r="BK218" i="14"/>
  <c r="BL218" i="14"/>
  <c r="BM218" i="14"/>
  <c r="BN218" i="14"/>
  <c r="BO218" i="14"/>
  <c r="BP218" i="14"/>
  <c r="BQ218" i="14"/>
  <c r="BV218" i="14" s="1"/>
  <c r="BF219" i="14"/>
  <c r="BG219" i="14"/>
  <c r="BH219" i="14"/>
  <c r="BI219" i="14"/>
  <c r="BJ219" i="14"/>
  <c r="BK219" i="14"/>
  <c r="BL219" i="14"/>
  <c r="BM219" i="14"/>
  <c r="BN219" i="14"/>
  <c r="BO219" i="14"/>
  <c r="BP219" i="14"/>
  <c r="BQ219" i="14"/>
  <c r="BV219" i="14" s="1"/>
  <c r="BF220" i="14"/>
  <c r="BG220" i="14"/>
  <c r="BH220" i="14"/>
  <c r="BI220" i="14"/>
  <c r="BJ220" i="14"/>
  <c r="BK220" i="14"/>
  <c r="BL220" i="14"/>
  <c r="BM220" i="14"/>
  <c r="BN220" i="14"/>
  <c r="BO220" i="14"/>
  <c r="BP220" i="14"/>
  <c r="BQ220" i="14"/>
  <c r="BV220" i="14" s="1"/>
  <c r="BF221" i="14"/>
  <c r="BG221" i="14"/>
  <c r="BH221" i="14"/>
  <c r="BI221" i="14"/>
  <c r="BJ221" i="14"/>
  <c r="BK221" i="14"/>
  <c r="BL221" i="14"/>
  <c r="BM221" i="14"/>
  <c r="BN221" i="14"/>
  <c r="BO221" i="14"/>
  <c r="BP221" i="14"/>
  <c r="BQ221" i="14"/>
  <c r="BV221" i="14" s="1"/>
  <c r="BF222" i="14"/>
  <c r="BG222" i="14"/>
  <c r="BH222" i="14"/>
  <c r="BI222" i="14"/>
  <c r="BJ222" i="14"/>
  <c r="BK222" i="14"/>
  <c r="BL222" i="14"/>
  <c r="BM222" i="14"/>
  <c r="BN222" i="14"/>
  <c r="BO222" i="14"/>
  <c r="BP222" i="14"/>
  <c r="BQ222" i="14"/>
  <c r="BV222" i="14" s="1"/>
  <c r="BF223" i="14"/>
  <c r="BG223" i="14"/>
  <c r="BH223" i="14"/>
  <c r="BI223" i="14"/>
  <c r="BJ223" i="14"/>
  <c r="BK223" i="14"/>
  <c r="BL223" i="14"/>
  <c r="BM223" i="14"/>
  <c r="BN223" i="14"/>
  <c r="BO223" i="14"/>
  <c r="BP223" i="14"/>
  <c r="BQ223" i="14"/>
  <c r="BV223" i="14" s="1"/>
  <c r="BF224" i="14"/>
  <c r="BG224" i="14"/>
  <c r="BH224" i="14"/>
  <c r="BI224" i="14"/>
  <c r="BJ224" i="14"/>
  <c r="BK224" i="14"/>
  <c r="BL224" i="14"/>
  <c r="BM224" i="14"/>
  <c r="BN224" i="14"/>
  <c r="BO224" i="14"/>
  <c r="BP224" i="14"/>
  <c r="BQ224" i="14"/>
  <c r="BV224" i="14" s="1"/>
  <c r="BF225" i="14"/>
  <c r="BG225" i="14"/>
  <c r="BH225" i="14"/>
  <c r="BI225" i="14"/>
  <c r="BJ225" i="14"/>
  <c r="BK225" i="14"/>
  <c r="BL225" i="14"/>
  <c r="BM225" i="14"/>
  <c r="BN225" i="14"/>
  <c r="BO225" i="14"/>
  <c r="BP225" i="14"/>
  <c r="BQ225" i="14"/>
  <c r="BV225" i="14" s="1"/>
  <c r="BF226" i="14"/>
  <c r="BG226" i="14"/>
  <c r="BH226" i="14"/>
  <c r="BI226" i="14"/>
  <c r="BJ226" i="14"/>
  <c r="BK226" i="14"/>
  <c r="BL226" i="14"/>
  <c r="BM226" i="14"/>
  <c r="BN226" i="14"/>
  <c r="BO226" i="14"/>
  <c r="BP226" i="14"/>
  <c r="BQ226" i="14"/>
  <c r="BV226" i="14" s="1"/>
  <c r="BF227" i="14"/>
  <c r="BG227" i="14"/>
  <c r="BH227" i="14"/>
  <c r="BI227" i="14"/>
  <c r="BJ227" i="14"/>
  <c r="BK227" i="14"/>
  <c r="BL227" i="14"/>
  <c r="BM227" i="14"/>
  <c r="BN227" i="14"/>
  <c r="BO227" i="14"/>
  <c r="BP227" i="14"/>
  <c r="BQ227" i="14"/>
  <c r="BV227" i="14" s="1"/>
  <c r="BF228" i="14"/>
  <c r="BG228" i="14"/>
  <c r="BH228" i="14"/>
  <c r="BI228" i="14"/>
  <c r="BJ228" i="14"/>
  <c r="BK228" i="14"/>
  <c r="BL228" i="14"/>
  <c r="BM228" i="14"/>
  <c r="BN228" i="14"/>
  <c r="BO228" i="14"/>
  <c r="BP228" i="14"/>
  <c r="BQ228" i="14"/>
  <c r="BV228" i="14" s="1"/>
  <c r="BF229" i="14"/>
  <c r="BG229" i="14"/>
  <c r="BH229" i="14"/>
  <c r="BI229" i="14"/>
  <c r="BJ229" i="14"/>
  <c r="BK229" i="14"/>
  <c r="BL229" i="14"/>
  <c r="BM229" i="14"/>
  <c r="BN229" i="14"/>
  <c r="BO229" i="14"/>
  <c r="BP229" i="14"/>
  <c r="BQ229" i="14"/>
  <c r="BV229" i="14" s="1"/>
  <c r="BF230" i="14"/>
  <c r="BG230" i="14"/>
  <c r="BH230" i="14"/>
  <c r="BI230" i="14"/>
  <c r="BJ230" i="14"/>
  <c r="BK230" i="14"/>
  <c r="BL230" i="14"/>
  <c r="BM230" i="14"/>
  <c r="BN230" i="14"/>
  <c r="BO230" i="14"/>
  <c r="BP230" i="14"/>
  <c r="BQ230" i="14"/>
  <c r="BV230" i="14" s="1"/>
  <c r="BF231" i="14"/>
  <c r="BG231" i="14"/>
  <c r="BH231" i="14"/>
  <c r="BI231" i="14"/>
  <c r="BJ231" i="14"/>
  <c r="BK231" i="14"/>
  <c r="BL231" i="14"/>
  <c r="BM231" i="14"/>
  <c r="BN231" i="14"/>
  <c r="BO231" i="14"/>
  <c r="BP231" i="14"/>
  <c r="BQ231" i="14"/>
  <c r="BV231" i="14" s="1"/>
  <c r="BF232" i="14"/>
  <c r="BG232" i="14"/>
  <c r="BH232" i="14"/>
  <c r="BI232" i="14"/>
  <c r="BJ232" i="14"/>
  <c r="BK232" i="14"/>
  <c r="BL232" i="14"/>
  <c r="BM232" i="14"/>
  <c r="BN232" i="14"/>
  <c r="BO232" i="14"/>
  <c r="BP232" i="14"/>
  <c r="BQ232" i="14"/>
  <c r="BV232" i="14" s="1"/>
  <c r="BF233" i="14"/>
  <c r="BG233" i="14"/>
  <c r="BH233" i="14"/>
  <c r="BI233" i="14"/>
  <c r="BJ233" i="14"/>
  <c r="BK233" i="14"/>
  <c r="BL233" i="14"/>
  <c r="BM233" i="14"/>
  <c r="BN233" i="14"/>
  <c r="BO233" i="14"/>
  <c r="BP233" i="14"/>
  <c r="BQ233" i="14"/>
  <c r="BV233" i="14" s="1"/>
  <c r="BF234" i="14"/>
  <c r="BG234" i="14"/>
  <c r="BH234" i="14"/>
  <c r="BI234" i="14"/>
  <c r="BJ234" i="14"/>
  <c r="BK234" i="14"/>
  <c r="BL234" i="14"/>
  <c r="BM234" i="14"/>
  <c r="BN234" i="14"/>
  <c r="BO234" i="14"/>
  <c r="BP234" i="14"/>
  <c r="BQ234" i="14"/>
  <c r="BV234" i="14" s="1"/>
  <c r="BF235" i="14"/>
  <c r="BG235" i="14"/>
  <c r="BH235" i="14"/>
  <c r="BI235" i="14"/>
  <c r="BJ235" i="14"/>
  <c r="BK235" i="14"/>
  <c r="BL235" i="14"/>
  <c r="BM235" i="14"/>
  <c r="BN235" i="14"/>
  <c r="BO235" i="14"/>
  <c r="BP235" i="14"/>
  <c r="BQ235" i="14"/>
  <c r="BV235" i="14" s="1"/>
  <c r="BF236" i="14"/>
  <c r="BG236" i="14"/>
  <c r="BH236" i="14"/>
  <c r="BI236" i="14"/>
  <c r="BJ236" i="14"/>
  <c r="BK236" i="14"/>
  <c r="BL236" i="14"/>
  <c r="BM236" i="14"/>
  <c r="BN236" i="14"/>
  <c r="BO236" i="14"/>
  <c r="BP236" i="14"/>
  <c r="BQ236" i="14"/>
  <c r="BV236" i="14" s="1"/>
  <c r="BF237" i="14"/>
  <c r="BG237" i="14"/>
  <c r="BH237" i="14"/>
  <c r="BI237" i="14"/>
  <c r="BJ237" i="14"/>
  <c r="BK237" i="14"/>
  <c r="BL237" i="14"/>
  <c r="BM237" i="14"/>
  <c r="BN237" i="14"/>
  <c r="BO237" i="14"/>
  <c r="BP237" i="14"/>
  <c r="BQ237" i="14"/>
  <c r="BV237" i="14" s="1"/>
  <c r="BF238" i="14"/>
  <c r="BG238" i="14"/>
  <c r="BH238" i="14"/>
  <c r="BI238" i="14"/>
  <c r="BJ238" i="14"/>
  <c r="BK238" i="14"/>
  <c r="BL238" i="14"/>
  <c r="BM238" i="14"/>
  <c r="BN238" i="14"/>
  <c r="BO238" i="14"/>
  <c r="BP238" i="14"/>
  <c r="BQ238" i="14"/>
  <c r="BV238" i="14" s="1"/>
  <c r="BF239" i="14"/>
  <c r="BG239" i="14"/>
  <c r="BH239" i="14"/>
  <c r="BI239" i="14"/>
  <c r="BJ239" i="14"/>
  <c r="BK239" i="14"/>
  <c r="BL239" i="14"/>
  <c r="BM239" i="14"/>
  <c r="BN239" i="14"/>
  <c r="BO239" i="14"/>
  <c r="BP239" i="14"/>
  <c r="BQ239" i="14"/>
  <c r="BV239" i="14" s="1"/>
  <c r="BF240" i="14"/>
  <c r="BG240" i="14"/>
  <c r="BH240" i="14"/>
  <c r="BI240" i="14"/>
  <c r="BJ240" i="14"/>
  <c r="BK240" i="14"/>
  <c r="BL240" i="14"/>
  <c r="BM240" i="14"/>
  <c r="BN240" i="14"/>
  <c r="BO240" i="14"/>
  <c r="BP240" i="14"/>
  <c r="BQ240" i="14"/>
  <c r="BV240" i="14" s="1"/>
  <c r="BF241" i="14"/>
  <c r="BG241" i="14"/>
  <c r="BH241" i="14"/>
  <c r="BI241" i="14"/>
  <c r="BJ241" i="14"/>
  <c r="BK241" i="14"/>
  <c r="BL241" i="14"/>
  <c r="BM241" i="14"/>
  <c r="BN241" i="14"/>
  <c r="BO241" i="14"/>
  <c r="BP241" i="14"/>
  <c r="BQ241" i="14"/>
  <c r="BV241" i="14" s="1"/>
  <c r="BF242" i="14"/>
  <c r="BG242" i="14"/>
  <c r="BH242" i="14"/>
  <c r="BI242" i="14"/>
  <c r="BJ242" i="14"/>
  <c r="BK242" i="14"/>
  <c r="BL242" i="14"/>
  <c r="BM242" i="14"/>
  <c r="BN242" i="14"/>
  <c r="BO242" i="14"/>
  <c r="BP242" i="14"/>
  <c r="BQ242" i="14"/>
  <c r="BV242" i="14" s="1"/>
  <c r="BF243" i="14"/>
  <c r="BG243" i="14"/>
  <c r="BH243" i="14"/>
  <c r="BI243" i="14"/>
  <c r="BJ243" i="14"/>
  <c r="BK243" i="14"/>
  <c r="BL243" i="14"/>
  <c r="BM243" i="14"/>
  <c r="BN243" i="14"/>
  <c r="BO243" i="14"/>
  <c r="BP243" i="14"/>
  <c r="BQ243" i="14"/>
  <c r="BV243" i="14" s="1"/>
  <c r="BF244" i="14"/>
  <c r="BG244" i="14"/>
  <c r="BH244" i="14"/>
  <c r="BI244" i="14"/>
  <c r="BJ244" i="14"/>
  <c r="BK244" i="14"/>
  <c r="BL244" i="14"/>
  <c r="BM244" i="14"/>
  <c r="BN244" i="14"/>
  <c r="BO244" i="14"/>
  <c r="BP244" i="14"/>
  <c r="BQ244" i="14"/>
  <c r="BV244" i="14" s="1"/>
  <c r="BF245" i="14"/>
  <c r="BG245" i="14"/>
  <c r="BH245" i="14"/>
  <c r="BI245" i="14"/>
  <c r="BJ245" i="14"/>
  <c r="BK245" i="14"/>
  <c r="BL245" i="14"/>
  <c r="BM245" i="14"/>
  <c r="BN245" i="14"/>
  <c r="BO245" i="14"/>
  <c r="BP245" i="14"/>
  <c r="BQ245" i="14"/>
  <c r="BV245" i="14" s="1"/>
  <c r="BF246" i="14"/>
  <c r="BG246" i="14"/>
  <c r="BH246" i="14"/>
  <c r="BI246" i="14"/>
  <c r="BJ246" i="14"/>
  <c r="BK246" i="14"/>
  <c r="BL246" i="14"/>
  <c r="BM246" i="14"/>
  <c r="BN246" i="14"/>
  <c r="BO246" i="14"/>
  <c r="BP246" i="14"/>
  <c r="BQ246" i="14"/>
  <c r="BV246" i="14" s="1"/>
  <c r="BF247" i="14"/>
  <c r="BG247" i="14"/>
  <c r="BH247" i="14"/>
  <c r="BI247" i="14"/>
  <c r="BJ247" i="14"/>
  <c r="BK247" i="14"/>
  <c r="BL247" i="14"/>
  <c r="BM247" i="14"/>
  <c r="BN247" i="14"/>
  <c r="BO247" i="14"/>
  <c r="BP247" i="14"/>
  <c r="BQ247" i="14"/>
  <c r="BV247" i="14" s="1"/>
  <c r="BF248" i="14"/>
  <c r="BG248" i="14"/>
  <c r="BH248" i="14"/>
  <c r="BI248" i="14"/>
  <c r="BJ248" i="14"/>
  <c r="BK248" i="14"/>
  <c r="BL248" i="14"/>
  <c r="BM248" i="14"/>
  <c r="BN248" i="14"/>
  <c r="BO248" i="14"/>
  <c r="BP248" i="14"/>
  <c r="BQ248" i="14"/>
  <c r="BV248" i="14" s="1"/>
  <c r="BF249" i="14"/>
  <c r="BG249" i="14"/>
  <c r="BH249" i="14"/>
  <c r="BI249" i="14"/>
  <c r="BJ249" i="14"/>
  <c r="BK249" i="14"/>
  <c r="BL249" i="14"/>
  <c r="BM249" i="14"/>
  <c r="BN249" i="14"/>
  <c r="BO249" i="14"/>
  <c r="BP249" i="14"/>
  <c r="BQ249" i="14"/>
  <c r="BV249" i="14" s="1"/>
  <c r="BF250" i="14"/>
  <c r="BG250" i="14"/>
  <c r="BH250" i="14"/>
  <c r="BI250" i="14"/>
  <c r="BJ250" i="14"/>
  <c r="BK250" i="14"/>
  <c r="BL250" i="14"/>
  <c r="BM250" i="14"/>
  <c r="BN250" i="14"/>
  <c r="BO250" i="14"/>
  <c r="BP250" i="14"/>
  <c r="BQ250" i="14"/>
  <c r="BV250" i="14" s="1"/>
  <c r="BF251" i="14"/>
  <c r="BG251" i="14"/>
  <c r="BH251" i="14"/>
  <c r="BI251" i="14"/>
  <c r="BJ251" i="14"/>
  <c r="BK251" i="14"/>
  <c r="BL251" i="14"/>
  <c r="BM251" i="14"/>
  <c r="BN251" i="14"/>
  <c r="BO251" i="14"/>
  <c r="BP251" i="14"/>
  <c r="BQ251" i="14"/>
  <c r="BV251" i="14" s="1"/>
  <c r="BF252" i="14"/>
  <c r="BG252" i="14"/>
  <c r="BH252" i="14"/>
  <c r="BI252" i="14"/>
  <c r="BJ252" i="14"/>
  <c r="BK252" i="14"/>
  <c r="BL252" i="14"/>
  <c r="BM252" i="14"/>
  <c r="BN252" i="14"/>
  <c r="BO252" i="14"/>
  <c r="BP252" i="14"/>
  <c r="BQ252" i="14"/>
  <c r="BV252" i="14" s="1"/>
  <c r="BF253" i="14"/>
  <c r="BG253" i="14"/>
  <c r="BH253" i="14"/>
  <c r="BI253" i="14"/>
  <c r="BJ253" i="14"/>
  <c r="BK253" i="14"/>
  <c r="BL253" i="14"/>
  <c r="BM253" i="14"/>
  <c r="BN253" i="14"/>
  <c r="BO253" i="14"/>
  <c r="BP253" i="14"/>
  <c r="BQ253" i="14"/>
  <c r="BV253" i="14" s="1"/>
  <c r="BF254" i="14"/>
  <c r="BG254" i="14"/>
  <c r="BH254" i="14"/>
  <c r="BI254" i="14"/>
  <c r="BJ254" i="14"/>
  <c r="BK254" i="14"/>
  <c r="BL254" i="14"/>
  <c r="BM254" i="14"/>
  <c r="BN254" i="14"/>
  <c r="BO254" i="14"/>
  <c r="BP254" i="14"/>
  <c r="BQ254" i="14"/>
  <c r="BV254" i="14" s="1"/>
  <c r="BF255" i="14"/>
  <c r="BG255" i="14"/>
  <c r="BH255" i="14"/>
  <c r="BI255" i="14"/>
  <c r="BJ255" i="14"/>
  <c r="BK255" i="14"/>
  <c r="BL255" i="14"/>
  <c r="BM255" i="14"/>
  <c r="BN255" i="14"/>
  <c r="BO255" i="14"/>
  <c r="BP255" i="14"/>
  <c r="BQ255" i="14"/>
  <c r="BV255" i="14" s="1"/>
  <c r="BF256" i="14"/>
  <c r="BG256" i="14"/>
  <c r="BH256" i="14"/>
  <c r="BI256" i="14"/>
  <c r="BJ256" i="14"/>
  <c r="BK256" i="14"/>
  <c r="BL256" i="14"/>
  <c r="BM256" i="14"/>
  <c r="BN256" i="14"/>
  <c r="BO256" i="14"/>
  <c r="BP256" i="14"/>
  <c r="BQ256" i="14"/>
  <c r="BV256" i="14" s="1"/>
  <c r="BF257" i="14"/>
  <c r="BG257" i="14"/>
  <c r="BH257" i="14"/>
  <c r="BI257" i="14"/>
  <c r="BJ257" i="14"/>
  <c r="BK257" i="14"/>
  <c r="BL257" i="14"/>
  <c r="BM257" i="14"/>
  <c r="BN257" i="14"/>
  <c r="BO257" i="14"/>
  <c r="BP257" i="14"/>
  <c r="BQ257" i="14"/>
  <c r="BV257" i="14" s="1"/>
  <c r="BF258" i="14"/>
  <c r="BG258" i="14"/>
  <c r="BH258" i="14"/>
  <c r="BI258" i="14"/>
  <c r="BJ258" i="14"/>
  <c r="BK258" i="14"/>
  <c r="BL258" i="14"/>
  <c r="BM258" i="14"/>
  <c r="BN258" i="14"/>
  <c r="BO258" i="14"/>
  <c r="BP258" i="14"/>
  <c r="BQ258" i="14"/>
  <c r="BV258" i="14" s="1"/>
  <c r="BF259" i="14"/>
  <c r="BG259" i="14"/>
  <c r="BH259" i="14"/>
  <c r="BI259" i="14"/>
  <c r="BJ259" i="14"/>
  <c r="BK259" i="14"/>
  <c r="BL259" i="14"/>
  <c r="BM259" i="14"/>
  <c r="BN259" i="14"/>
  <c r="BO259" i="14"/>
  <c r="BP259" i="14"/>
  <c r="BQ259" i="14"/>
  <c r="BV259" i="14" s="1"/>
  <c r="BF260" i="14"/>
  <c r="BG260" i="14"/>
  <c r="BH260" i="14"/>
  <c r="BI260" i="14"/>
  <c r="BJ260" i="14"/>
  <c r="BK260" i="14"/>
  <c r="BL260" i="14"/>
  <c r="BM260" i="14"/>
  <c r="BN260" i="14"/>
  <c r="BO260" i="14"/>
  <c r="BP260" i="14"/>
  <c r="BQ260" i="14"/>
  <c r="BV260" i="14" s="1"/>
  <c r="BF261" i="14"/>
  <c r="BG261" i="14"/>
  <c r="BH261" i="14"/>
  <c r="BI261" i="14"/>
  <c r="BJ261" i="14"/>
  <c r="BK261" i="14"/>
  <c r="BL261" i="14"/>
  <c r="BM261" i="14"/>
  <c r="BN261" i="14"/>
  <c r="BO261" i="14"/>
  <c r="BP261" i="14"/>
  <c r="BQ261" i="14"/>
  <c r="BV261" i="14" s="1"/>
  <c r="BF262" i="14"/>
  <c r="BG262" i="14"/>
  <c r="BH262" i="14"/>
  <c r="BI262" i="14"/>
  <c r="BJ262" i="14"/>
  <c r="BK262" i="14"/>
  <c r="BL262" i="14"/>
  <c r="BM262" i="14"/>
  <c r="BN262" i="14"/>
  <c r="BO262" i="14"/>
  <c r="BP262" i="14"/>
  <c r="BQ262" i="14"/>
  <c r="BV262" i="14" s="1"/>
  <c r="BF263" i="14"/>
  <c r="BG263" i="14"/>
  <c r="BH263" i="14"/>
  <c r="BI263" i="14"/>
  <c r="BJ263" i="14"/>
  <c r="BK263" i="14"/>
  <c r="BL263" i="14"/>
  <c r="BM263" i="14"/>
  <c r="BN263" i="14"/>
  <c r="BO263" i="14"/>
  <c r="BP263" i="14"/>
  <c r="BQ263" i="14"/>
  <c r="BV263" i="14" s="1"/>
  <c r="BF264" i="14"/>
  <c r="BG264" i="14"/>
  <c r="BH264" i="14"/>
  <c r="BI264" i="14"/>
  <c r="BJ264" i="14"/>
  <c r="BK264" i="14"/>
  <c r="BL264" i="14"/>
  <c r="BM264" i="14"/>
  <c r="BN264" i="14"/>
  <c r="BO264" i="14"/>
  <c r="BP264" i="14"/>
  <c r="BQ264" i="14"/>
  <c r="BV264" i="14" s="1"/>
  <c r="BF265" i="14"/>
  <c r="BG265" i="14"/>
  <c r="BH265" i="14"/>
  <c r="BI265" i="14"/>
  <c r="BJ265" i="14"/>
  <c r="BK265" i="14"/>
  <c r="BL265" i="14"/>
  <c r="BM265" i="14"/>
  <c r="BN265" i="14"/>
  <c r="BO265" i="14"/>
  <c r="BP265" i="14"/>
  <c r="BQ265" i="14"/>
  <c r="BV265" i="14" s="1"/>
  <c r="BF266" i="14"/>
  <c r="BG266" i="14"/>
  <c r="BH266" i="14"/>
  <c r="BI266" i="14"/>
  <c r="BJ266" i="14"/>
  <c r="BK266" i="14"/>
  <c r="BL266" i="14"/>
  <c r="BM266" i="14"/>
  <c r="BN266" i="14"/>
  <c r="BO266" i="14"/>
  <c r="BP266" i="14"/>
  <c r="BQ266" i="14"/>
  <c r="BV266" i="14" s="1"/>
  <c r="BF267" i="14"/>
  <c r="BG267" i="14"/>
  <c r="BH267" i="14"/>
  <c r="BI267" i="14"/>
  <c r="BJ267" i="14"/>
  <c r="BK267" i="14"/>
  <c r="BL267" i="14"/>
  <c r="BM267" i="14"/>
  <c r="BN267" i="14"/>
  <c r="BO267" i="14"/>
  <c r="BP267" i="14"/>
  <c r="BQ267" i="14"/>
  <c r="BV267" i="14" s="1"/>
  <c r="BF268" i="14"/>
  <c r="BG268" i="14"/>
  <c r="BH268" i="14"/>
  <c r="BI268" i="14"/>
  <c r="BJ268" i="14"/>
  <c r="BK268" i="14"/>
  <c r="BL268" i="14"/>
  <c r="BM268" i="14"/>
  <c r="BN268" i="14"/>
  <c r="BO268" i="14"/>
  <c r="BP268" i="14"/>
  <c r="BQ268" i="14"/>
  <c r="BV268" i="14" s="1"/>
  <c r="BF269" i="14"/>
  <c r="BG269" i="14"/>
  <c r="BH269" i="14"/>
  <c r="BI269" i="14"/>
  <c r="BJ269" i="14"/>
  <c r="BK269" i="14"/>
  <c r="BL269" i="14"/>
  <c r="BM269" i="14"/>
  <c r="BN269" i="14"/>
  <c r="BO269" i="14"/>
  <c r="BP269" i="14"/>
  <c r="BQ269" i="14"/>
  <c r="BV269" i="14" s="1"/>
  <c r="BF270" i="14"/>
  <c r="BG270" i="14"/>
  <c r="BH270" i="14"/>
  <c r="BI270" i="14"/>
  <c r="BJ270" i="14"/>
  <c r="BK270" i="14"/>
  <c r="BL270" i="14"/>
  <c r="BM270" i="14"/>
  <c r="BN270" i="14"/>
  <c r="BO270" i="14"/>
  <c r="BP270" i="14"/>
  <c r="BQ270" i="14"/>
  <c r="BV270" i="14" s="1"/>
  <c r="BF271" i="14"/>
  <c r="BG271" i="14"/>
  <c r="BH271" i="14"/>
  <c r="BI271" i="14"/>
  <c r="BJ271" i="14"/>
  <c r="BK271" i="14"/>
  <c r="BL271" i="14"/>
  <c r="BM271" i="14"/>
  <c r="BN271" i="14"/>
  <c r="BO271" i="14"/>
  <c r="BP271" i="14"/>
  <c r="BQ271" i="14"/>
  <c r="BV271" i="14" s="1"/>
  <c r="BF272" i="14"/>
  <c r="BG272" i="14"/>
  <c r="BH272" i="14"/>
  <c r="BI272" i="14"/>
  <c r="BJ272" i="14"/>
  <c r="BK272" i="14"/>
  <c r="BL272" i="14"/>
  <c r="BM272" i="14"/>
  <c r="BN272" i="14"/>
  <c r="BO272" i="14"/>
  <c r="BP272" i="14"/>
  <c r="BQ272" i="14"/>
  <c r="BV272" i="14" s="1"/>
  <c r="BF273" i="14"/>
  <c r="BG273" i="14"/>
  <c r="BH273" i="14"/>
  <c r="BI273" i="14"/>
  <c r="BJ273" i="14"/>
  <c r="BK273" i="14"/>
  <c r="BL273" i="14"/>
  <c r="BM273" i="14"/>
  <c r="BN273" i="14"/>
  <c r="BO273" i="14"/>
  <c r="BP273" i="14"/>
  <c r="BQ273" i="14"/>
  <c r="BV273" i="14" s="1"/>
  <c r="BF274" i="14"/>
  <c r="BG274" i="14"/>
  <c r="BH274" i="14"/>
  <c r="BI274" i="14"/>
  <c r="BJ274" i="14"/>
  <c r="BK274" i="14"/>
  <c r="BL274" i="14"/>
  <c r="BM274" i="14"/>
  <c r="BN274" i="14"/>
  <c r="BO274" i="14"/>
  <c r="BP274" i="14"/>
  <c r="BQ274" i="14"/>
  <c r="BV274" i="14" s="1"/>
  <c r="BF275" i="14"/>
  <c r="BG275" i="14"/>
  <c r="BH275" i="14"/>
  <c r="BI275" i="14"/>
  <c r="BJ275" i="14"/>
  <c r="BK275" i="14"/>
  <c r="BL275" i="14"/>
  <c r="BM275" i="14"/>
  <c r="BN275" i="14"/>
  <c r="BO275" i="14"/>
  <c r="BP275" i="14"/>
  <c r="BQ275" i="14"/>
  <c r="BV275" i="14" s="1"/>
  <c r="BF276" i="14"/>
  <c r="BG276" i="14"/>
  <c r="BH276" i="14"/>
  <c r="BI276" i="14"/>
  <c r="BJ276" i="14"/>
  <c r="BK276" i="14"/>
  <c r="BL276" i="14"/>
  <c r="BM276" i="14"/>
  <c r="BN276" i="14"/>
  <c r="BO276" i="14"/>
  <c r="BP276" i="14"/>
  <c r="BQ276" i="14"/>
  <c r="BV276" i="14" s="1"/>
  <c r="BF277" i="14"/>
  <c r="BG277" i="14"/>
  <c r="BH277" i="14"/>
  <c r="BI277" i="14"/>
  <c r="BJ277" i="14"/>
  <c r="BK277" i="14"/>
  <c r="BL277" i="14"/>
  <c r="BM277" i="14"/>
  <c r="BN277" i="14"/>
  <c r="BO277" i="14"/>
  <c r="BP277" i="14"/>
  <c r="BQ277" i="14"/>
  <c r="BV277" i="14" s="1"/>
  <c r="BF278" i="14"/>
  <c r="BG278" i="14"/>
  <c r="BH278" i="14"/>
  <c r="BI278" i="14"/>
  <c r="BJ278" i="14"/>
  <c r="BK278" i="14"/>
  <c r="BL278" i="14"/>
  <c r="BM278" i="14"/>
  <c r="BN278" i="14"/>
  <c r="BO278" i="14"/>
  <c r="BP278" i="14"/>
  <c r="BQ278" i="14"/>
  <c r="BV278" i="14" s="1"/>
  <c r="BF279" i="14"/>
  <c r="BG279" i="14"/>
  <c r="BH279" i="14"/>
  <c r="BI279" i="14"/>
  <c r="BJ279" i="14"/>
  <c r="BK279" i="14"/>
  <c r="BL279" i="14"/>
  <c r="BM279" i="14"/>
  <c r="BN279" i="14"/>
  <c r="BO279" i="14"/>
  <c r="BP279" i="14"/>
  <c r="BQ279" i="14"/>
  <c r="BV279" i="14" s="1"/>
  <c r="BF280" i="14"/>
  <c r="BG280" i="14"/>
  <c r="BH280" i="14"/>
  <c r="BI280" i="14"/>
  <c r="BJ280" i="14"/>
  <c r="BK280" i="14"/>
  <c r="BL280" i="14"/>
  <c r="BM280" i="14"/>
  <c r="BN280" i="14"/>
  <c r="BO280" i="14"/>
  <c r="BP280" i="14"/>
  <c r="BQ280" i="14"/>
  <c r="BV280" i="14" s="1"/>
  <c r="BF281" i="14"/>
  <c r="BG281" i="14"/>
  <c r="BH281" i="14"/>
  <c r="BI281" i="14"/>
  <c r="BJ281" i="14"/>
  <c r="BK281" i="14"/>
  <c r="BL281" i="14"/>
  <c r="BM281" i="14"/>
  <c r="BN281" i="14"/>
  <c r="BO281" i="14"/>
  <c r="BP281" i="14"/>
  <c r="BQ281" i="14"/>
  <c r="BV281" i="14" s="1"/>
  <c r="BF282" i="14"/>
  <c r="BG282" i="14"/>
  <c r="BH282" i="14"/>
  <c r="BI282" i="14"/>
  <c r="BJ282" i="14"/>
  <c r="BK282" i="14"/>
  <c r="BL282" i="14"/>
  <c r="BM282" i="14"/>
  <c r="BN282" i="14"/>
  <c r="BO282" i="14"/>
  <c r="BP282" i="14"/>
  <c r="BQ282" i="14"/>
  <c r="BV282" i="14" s="1"/>
  <c r="BF283" i="14"/>
  <c r="BG283" i="14"/>
  <c r="BH283" i="14"/>
  <c r="BI283" i="14"/>
  <c r="BJ283" i="14"/>
  <c r="BK283" i="14"/>
  <c r="BL283" i="14"/>
  <c r="BM283" i="14"/>
  <c r="BN283" i="14"/>
  <c r="BO283" i="14"/>
  <c r="BP283" i="14"/>
  <c r="BQ283" i="14"/>
  <c r="BV283" i="14" s="1"/>
  <c r="BF284" i="14"/>
  <c r="BG284" i="14"/>
  <c r="BH284" i="14"/>
  <c r="BI284" i="14"/>
  <c r="BJ284" i="14"/>
  <c r="BK284" i="14"/>
  <c r="BL284" i="14"/>
  <c r="BM284" i="14"/>
  <c r="BN284" i="14"/>
  <c r="BO284" i="14"/>
  <c r="BP284" i="14"/>
  <c r="BQ284" i="14"/>
  <c r="BV284" i="14" s="1"/>
  <c r="BF285" i="14"/>
  <c r="BG285" i="14"/>
  <c r="BH285" i="14"/>
  <c r="BI285" i="14"/>
  <c r="BJ285" i="14"/>
  <c r="BK285" i="14"/>
  <c r="BL285" i="14"/>
  <c r="BM285" i="14"/>
  <c r="BN285" i="14"/>
  <c r="BO285" i="14"/>
  <c r="BP285" i="14"/>
  <c r="BQ285" i="14"/>
  <c r="BV285" i="14" s="1"/>
  <c r="BF286" i="14"/>
  <c r="BG286" i="14"/>
  <c r="BH286" i="14"/>
  <c r="BI286" i="14"/>
  <c r="BJ286" i="14"/>
  <c r="BK286" i="14"/>
  <c r="BL286" i="14"/>
  <c r="BM286" i="14"/>
  <c r="BN286" i="14"/>
  <c r="BO286" i="14"/>
  <c r="BP286" i="14"/>
  <c r="BQ286" i="14"/>
  <c r="BV286" i="14" s="1"/>
  <c r="BF287" i="14"/>
  <c r="BG287" i="14"/>
  <c r="BH287" i="14"/>
  <c r="BI287" i="14"/>
  <c r="BJ287" i="14"/>
  <c r="BK287" i="14"/>
  <c r="BL287" i="14"/>
  <c r="BM287" i="14"/>
  <c r="BN287" i="14"/>
  <c r="BO287" i="14"/>
  <c r="BP287" i="14"/>
  <c r="BQ287" i="14"/>
  <c r="BV287" i="14" s="1"/>
  <c r="BF288" i="14"/>
  <c r="BG288" i="14"/>
  <c r="BH288" i="14"/>
  <c r="BI288" i="14"/>
  <c r="BJ288" i="14"/>
  <c r="BK288" i="14"/>
  <c r="BL288" i="14"/>
  <c r="BM288" i="14"/>
  <c r="BN288" i="14"/>
  <c r="BO288" i="14"/>
  <c r="BP288" i="14"/>
  <c r="BQ288" i="14"/>
  <c r="BV288" i="14" s="1"/>
  <c r="BF289" i="14"/>
  <c r="BG289" i="14"/>
  <c r="BH289" i="14"/>
  <c r="BI289" i="14"/>
  <c r="BJ289" i="14"/>
  <c r="BK289" i="14"/>
  <c r="BL289" i="14"/>
  <c r="BM289" i="14"/>
  <c r="BN289" i="14"/>
  <c r="BO289" i="14"/>
  <c r="BP289" i="14"/>
  <c r="BQ289" i="14"/>
  <c r="BV289" i="14" s="1"/>
  <c r="BF290" i="14"/>
  <c r="BG290" i="14"/>
  <c r="BH290" i="14"/>
  <c r="BI290" i="14"/>
  <c r="BJ290" i="14"/>
  <c r="BK290" i="14"/>
  <c r="BL290" i="14"/>
  <c r="BM290" i="14"/>
  <c r="BN290" i="14"/>
  <c r="BO290" i="14"/>
  <c r="BP290" i="14"/>
  <c r="BQ290" i="14"/>
  <c r="BV290" i="14" s="1"/>
  <c r="BF291" i="14"/>
  <c r="BG291" i="14"/>
  <c r="BH291" i="14"/>
  <c r="BI291" i="14"/>
  <c r="BJ291" i="14"/>
  <c r="BK291" i="14"/>
  <c r="BL291" i="14"/>
  <c r="BM291" i="14"/>
  <c r="BN291" i="14"/>
  <c r="BO291" i="14"/>
  <c r="BP291" i="14"/>
  <c r="BQ291" i="14"/>
  <c r="BV291" i="14" s="1"/>
  <c r="BF292" i="14"/>
  <c r="BG292" i="14"/>
  <c r="BH292" i="14"/>
  <c r="BI292" i="14"/>
  <c r="BJ292" i="14"/>
  <c r="BK292" i="14"/>
  <c r="BL292" i="14"/>
  <c r="BM292" i="14"/>
  <c r="BN292" i="14"/>
  <c r="BO292" i="14"/>
  <c r="BP292" i="14"/>
  <c r="BQ292" i="14"/>
  <c r="BV292" i="14" s="1"/>
  <c r="BF293" i="14"/>
  <c r="BG293" i="14"/>
  <c r="BH293" i="14"/>
  <c r="BI293" i="14"/>
  <c r="BJ293" i="14"/>
  <c r="BK293" i="14"/>
  <c r="BL293" i="14"/>
  <c r="BM293" i="14"/>
  <c r="BN293" i="14"/>
  <c r="BO293" i="14"/>
  <c r="BP293" i="14"/>
  <c r="BQ293" i="14"/>
  <c r="BV293" i="14" s="1"/>
  <c r="BF294" i="14"/>
  <c r="BG294" i="14"/>
  <c r="BH294" i="14"/>
  <c r="BI294" i="14"/>
  <c r="BJ294" i="14"/>
  <c r="BK294" i="14"/>
  <c r="BL294" i="14"/>
  <c r="BM294" i="14"/>
  <c r="BN294" i="14"/>
  <c r="BO294" i="14"/>
  <c r="BP294" i="14"/>
  <c r="BQ294" i="14"/>
  <c r="BV294" i="14" s="1"/>
  <c r="BF295" i="14"/>
  <c r="BG295" i="14"/>
  <c r="BH295" i="14"/>
  <c r="BI295" i="14"/>
  <c r="BJ295" i="14"/>
  <c r="BK295" i="14"/>
  <c r="BL295" i="14"/>
  <c r="BM295" i="14"/>
  <c r="BN295" i="14"/>
  <c r="BO295" i="14"/>
  <c r="BP295" i="14"/>
  <c r="BQ295" i="14"/>
  <c r="BV295" i="14" s="1"/>
  <c r="BF296" i="14"/>
  <c r="BG296" i="14"/>
  <c r="BH296" i="14"/>
  <c r="BI296" i="14"/>
  <c r="BJ296" i="14"/>
  <c r="BK296" i="14"/>
  <c r="BL296" i="14"/>
  <c r="BM296" i="14"/>
  <c r="BN296" i="14"/>
  <c r="BO296" i="14"/>
  <c r="BP296" i="14"/>
  <c r="BQ296" i="14"/>
  <c r="BV296" i="14" s="1"/>
  <c r="BF297" i="14"/>
  <c r="BG297" i="14"/>
  <c r="BH297" i="14"/>
  <c r="BI297" i="14"/>
  <c r="BJ297" i="14"/>
  <c r="BK297" i="14"/>
  <c r="BL297" i="14"/>
  <c r="BM297" i="14"/>
  <c r="BN297" i="14"/>
  <c r="BO297" i="14"/>
  <c r="BP297" i="14"/>
  <c r="BQ297" i="14"/>
  <c r="BV297" i="14" s="1"/>
  <c r="BF298" i="14"/>
  <c r="BG298" i="14"/>
  <c r="BH298" i="14"/>
  <c r="BI298" i="14"/>
  <c r="BJ298" i="14"/>
  <c r="BK298" i="14"/>
  <c r="BL298" i="14"/>
  <c r="BM298" i="14"/>
  <c r="BN298" i="14"/>
  <c r="BO298" i="14"/>
  <c r="BP298" i="14"/>
  <c r="BQ298" i="14"/>
  <c r="BV298" i="14" s="1"/>
  <c r="BF299" i="14"/>
  <c r="BG299" i="14"/>
  <c r="BH299" i="14"/>
  <c r="BI299" i="14"/>
  <c r="BJ299" i="14"/>
  <c r="BK299" i="14"/>
  <c r="BL299" i="14"/>
  <c r="BM299" i="14"/>
  <c r="BN299" i="14"/>
  <c r="BO299" i="14"/>
  <c r="BP299" i="14"/>
  <c r="BQ299" i="14"/>
  <c r="BV299" i="14" s="1"/>
  <c r="BF300" i="14"/>
  <c r="BG300" i="14"/>
  <c r="BH300" i="14"/>
  <c r="BI300" i="14"/>
  <c r="BJ300" i="14"/>
  <c r="BK300" i="14"/>
  <c r="BL300" i="14"/>
  <c r="BM300" i="14"/>
  <c r="BN300" i="14"/>
  <c r="BO300" i="14"/>
  <c r="BP300" i="14"/>
  <c r="BQ300" i="14"/>
  <c r="BV300" i="14" s="1"/>
  <c r="BF301" i="14"/>
  <c r="BG301" i="14"/>
  <c r="BH301" i="14"/>
  <c r="BI301" i="14"/>
  <c r="BJ301" i="14"/>
  <c r="BK301" i="14"/>
  <c r="BL301" i="14"/>
  <c r="BM301" i="14"/>
  <c r="BN301" i="14"/>
  <c r="BO301" i="14"/>
  <c r="BP301" i="14"/>
  <c r="BQ301" i="14"/>
  <c r="BV301" i="14" s="1"/>
  <c r="BF302" i="14"/>
  <c r="BG302" i="14"/>
  <c r="BH302" i="14"/>
  <c r="BI302" i="14"/>
  <c r="BJ302" i="14"/>
  <c r="BK302" i="14"/>
  <c r="BL302" i="14"/>
  <c r="BM302" i="14"/>
  <c r="BN302" i="14"/>
  <c r="BO302" i="14"/>
  <c r="BP302" i="14"/>
  <c r="BQ302" i="14"/>
  <c r="BV302" i="14" s="1"/>
  <c r="BF303" i="14"/>
  <c r="BG303" i="14"/>
  <c r="BH303" i="14"/>
  <c r="BI303" i="14"/>
  <c r="BJ303" i="14"/>
  <c r="BK303" i="14"/>
  <c r="BL303" i="14"/>
  <c r="BM303" i="14"/>
  <c r="BN303" i="14"/>
  <c r="BO303" i="14"/>
  <c r="BP303" i="14"/>
  <c r="BQ303" i="14"/>
  <c r="BV303" i="14" s="1"/>
  <c r="BF304" i="14"/>
  <c r="BG304" i="14"/>
  <c r="BH304" i="14"/>
  <c r="BI304" i="14"/>
  <c r="BJ304" i="14"/>
  <c r="BK304" i="14"/>
  <c r="BL304" i="14"/>
  <c r="BM304" i="14"/>
  <c r="BN304" i="14"/>
  <c r="BO304" i="14"/>
  <c r="BP304" i="14"/>
  <c r="BQ304" i="14"/>
  <c r="BV304" i="14" s="1"/>
  <c r="BF305" i="14"/>
  <c r="BG305" i="14"/>
  <c r="BH305" i="14"/>
  <c r="BI305" i="14"/>
  <c r="BJ305" i="14"/>
  <c r="BK305" i="14"/>
  <c r="BL305" i="14"/>
  <c r="BM305" i="14"/>
  <c r="BN305" i="14"/>
  <c r="BO305" i="14"/>
  <c r="BP305" i="14"/>
  <c r="BQ305" i="14"/>
  <c r="BV305" i="14" s="1"/>
  <c r="BF307" i="14"/>
  <c r="BG307" i="14"/>
  <c r="BH307" i="14"/>
  <c r="BI307" i="14"/>
  <c r="BJ307" i="14"/>
  <c r="BK307" i="14"/>
  <c r="BL307" i="14"/>
  <c r="BM307" i="14"/>
  <c r="BN307" i="14"/>
  <c r="BO307" i="14"/>
  <c r="BP307" i="14"/>
  <c r="BQ307" i="14"/>
  <c r="BV307" i="14" s="1"/>
  <c r="BF308" i="14"/>
  <c r="BG308" i="14"/>
  <c r="BH308" i="14"/>
  <c r="BI308" i="14"/>
  <c r="BJ308" i="14"/>
  <c r="BK308" i="14"/>
  <c r="BL308" i="14"/>
  <c r="BM308" i="14"/>
  <c r="BN308" i="14"/>
  <c r="BO308" i="14"/>
  <c r="BP308" i="14"/>
  <c r="BQ308" i="14"/>
  <c r="BV308" i="14" s="1"/>
  <c r="BF309" i="14"/>
  <c r="BG309" i="14"/>
  <c r="BH309" i="14"/>
  <c r="BI309" i="14"/>
  <c r="BJ309" i="14"/>
  <c r="BK309" i="14"/>
  <c r="BL309" i="14"/>
  <c r="BM309" i="14"/>
  <c r="BN309" i="14"/>
  <c r="BO309" i="14"/>
  <c r="BP309" i="14"/>
  <c r="BQ309" i="14"/>
  <c r="BV309" i="14" s="1"/>
  <c r="BF310" i="14"/>
  <c r="BG310" i="14"/>
  <c r="BH310" i="14"/>
  <c r="BI310" i="14"/>
  <c r="BJ310" i="14"/>
  <c r="BK310" i="14"/>
  <c r="BL310" i="14"/>
  <c r="BM310" i="14"/>
  <c r="BN310" i="14"/>
  <c r="BO310" i="14"/>
  <c r="BP310" i="14"/>
  <c r="BQ310" i="14"/>
  <c r="BV310" i="14" s="1"/>
  <c r="BF311" i="14"/>
  <c r="BG311" i="14"/>
  <c r="BH311" i="14"/>
  <c r="BI311" i="14"/>
  <c r="BJ311" i="14"/>
  <c r="BK311" i="14"/>
  <c r="BL311" i="14"/>
  <c r="BM311" i="14"/>
  <c r="BN311" i="14"/>
  <c r="BO311" i="14"/>
  <c r="BP311" i="14"/>
  <c r="BQ311" i="14"/>
  <c r="BV311" i="14" s="1"/>
  <c r="BF312" i="14"/>
  <c r="BG312" i="14"/>
  <c r="BH312" i="14"/>
  <c r="BI312" i="14"/>
  <c r="BJ312" i="14"/>
  <c r="BK312" i="14"/>
  <c r="BL312" i="14"/>
  <c r="BM312" i="14"/>
  <c r="BN312" i="14"/>
  <c r="BO312" i="14"/>
  <c r="BP312" i="14"/>
  <c r="BQ312" i="14"/>
  <c r="BV312" i="14" s="1"/>
  <c r="BF313" i="14"/>
  <c r="BG313" i="14"/>
  <c r="BH313" i="14"/>
  <c r="BI313" i="14"/>
  <c r="BJ313" i="14"/>
  <c r="BK313" i="14"/>
  <c r="BL313" i="14"/>
  <c r="BM313" i="14"/>
  <c r="BN313" i="14"/>
  <c r="BO313" i="14"/>
  <c r="BP313" i="14"/>
  <c r="BQ313" i="14"/>
  <c r="BV313" i="14" s="1"/>
  <c r="BF314" i="14"/>
  <c r="BG314" i="14"/>
  <c r="BH314" i="14"/>
  <c r="BI314" i="14"/>
  <c r="BJ314" i="14"/>
  <c r="BK314" i="14"/>
  <c r="BL314" i="14"/>
  <c r="BM314" i="14"/>
  <c r="BN314" i="14"/>
  <c r="BO314" i="14"/>
  <c r="BP314" i="14"/>
  <c r="BQ314" i="14"/>
  <c r="BV314" i="14" s="1"/>
  <c r="BF315" i="14"/>
  <c r="BG315" i="14"/>
  <c r="BH315" i="14"/>
  <c r="BI315" i="14"/>
  <c r="BJ315" i="14"/>
  <c r="BK315" i="14"/>
  <c r="BL315" i="14"/>
  <c r="BM315" i="14"/>
  <c r="BN315" i="14"/>
  <c r="BO315" i="14"/>
  <c r="BP315" i="14"/>
  <c r="BQ315" i="14"/>
  <c r="BV315" i="14" s="1"/>
  <c r="BF316" i="14"/>
  <c r="BG316" i="14"/>
  <c r="BH316" i="14"/>
  <c r="BI316" i="14"/>
  <c r="BJ316" i="14"/>
  <c r="BK316" i="14"/>
  <c r="BL316" i="14"/>
  <c r="BM316" i="14"/>
  <c r="BN316" i="14"/>
  <c r="BO316" i="14"/>
  <c r="BP316" i="14"/>
  <c r="BQ316" i="14"/>
  <c r="BV316" i="14" s="1"/>
  <c r="BF317" i="14"/>
  <c r="BG317" i="14"/>
  <c r="BH317" i="14"/>
  <c r="BI317" i="14"/>
  <c r="BJ317" i="14"/>
  <c r="BK317" i="14"/>
  <c r="BL317" i="14"/>
  <c r="BM317" i="14"/>
  <c r="BN317" i="14"/>
  <c r="BO317" i="14"/>
  <c r="BP317" i="14"/>
  <c r="BQ317" i="14"/>
  <c r="BV317" i="14" s="1"/>
  <c r="BF318" i="14"/>
  <c r="BG318" i="14"/>
  <c r="BH318" i="14"/>
  <c r="BI318" i="14"/>
  <c r="BJ318" i="14"/>
  <c r="BK318" i="14"/>
  <c r="BL318" i="14"/>
  <c r="BM318" i="14"/>
  <c r="BN318" i="14"/>
  <c r="BO318" i="14"/>
  <c r="BP318" i="14"/>
  <c r="BQ318" i="14"/>
  <c r="BV318" i="14" s="1"/>
  <c r="BF319" i="14"/>
  <c r="BG319" i="14"/>
  <c r="BH319" i="14"/>
  <c r="BI319" i="14"/>
  <c r="BJ319" i="14"/>
  <c r="BK319" i="14"/>
  <c r="BL319" i="14"/>
  <c r="BM319" i="14"/>
  <c r="BN319" i="14"/>
  <c r="BO319" i="14"/>
  <c r="BP319" i="14"/>
  <c r="BQ319" i="14"/>
  <c r="BV319" i="14" s="1"/>
  <c r="BF320" i="14"/>
  <c r="BG320" i="14"/>
  <c r="BH320" i="14"/>
  <c r="BI320" i="14"/>
  <c r="BJ320" i="14"/>
  <c r="BK320" i="14"/>
  <c r="BL320" i="14"/>
  <c r="BM320" i="14"/>
  <c r="BN320" i="14"/>
  <c r="BO320" i="14"/>
  <c r="BP320" i="14"/>
  <c r="BQ320" i="14"/>
  <c r="BV320" i="14" s="1"/>
  <c r="BF321" i="14"/>
  <c r="BG321" i="14"/>
  <c r="BH321" i="14"/>
  <c r="BI321" i="14"/>
  <c r="BJ321" i="14"/>
  <c r="BK321" i="14"/>
  <c r="BL321" i="14"/>
  <c r="BM321" i="14"/>
  <c r="BN321" i="14"/>
  <c r="BO321" i="14"/>
  <c r="BP321" i="14"/>
  <c r="BQ321" i="14"/>
  <c r="BV321" i="14" s="1"/>
  <c r="BF322" i="14"/>
  <c r="BG322" i="14"/>
  <c r="BH322" i="14"/>
  <c r="BI322" i="14"/>
  <c r="BJ322" i="14"/>
  <c r="BK322" i="14"/>
  <c r="BL322" i="14"/>
  <c r="BM322" i="14"/>
  <c r="BN322" i="14"/>
  <c r="BO322" i="14"/>
  <c r="BP322" i="14"/>
  <c r="BQ322" i="14"/>
  <c r="BV322" i="14" s="1"/>
  <c r="BF323" i="14"/>
  <c r="BG323" i="14"/>
  <c r="BH323" i="14"/>
  <c r="BI323" i="14"/>
  <c r="BJ323" i="14"/>
  <c r="BK323" i="14"/>
  <c r="BL323" i="14"/>
  <c r="BM323" i="14"/>
  <c r="BN323" i="14"/>
  <c r="BO323" i="14"/>
  <c r="BP323" i="14"/>
  <c r="BQ323" i="14"/>
  <c r="BV323" i="14" s="1"/>
  <c r="BF324" i="14"/>
  <c r="BG324" i="14"/>
  <c r="BH324" i="14"/>
  <c r="BI324" i="14"/>
  <c r="BJ324" i="14"/>
  <c r="BK324" i="14"/>
  <c r="BL324" i="14"/>
  <c r="BM324" i="14"/>
  <c r="BN324" i="14"/>
  <c r="BO324" i="14"/>
  <c r="BP324" i="14"/>
  <c r="BQ324" i="14"/>
  <c r="BV324" i="14" s="1"/>
  <c r="BF325" i="14"/>
  <c r="BG325" i="14"/>
  <c r="BH325" i="14"/>
  <c r="BI325" i="14"/>
  <c r="BJ325" i="14"/>
  <c r="BK325" i="14"/>
  <c r="BL325" i="14"/>
  <c r="BM325" i="14"/>
  <c r="BN325" i="14"/>
  <c r="BO325" i="14"/>
  <c r="BP325" i="14"/>
  <c r="BQ325" i="14"/>
  <c r="BV325" i="14" s="1"/>
  <c r="BF326" i="14"/>
  <c r="BG326" i="14"/>
  <c r="BH326" i="14"/>
  <c r="BI326" i="14"/>
  <c r="BJ326" i="14"/>
  <c r="BK326" i="14"/>
  <c r="BL326" i="14"/>
  <c r="BM326" i="14"/>
  <c r="BN326" i="14"/>
  <c r="BO326" i="14"/>
  <c r="BP326" i="14"/>
  <c r="BQ326" i="14"/>
  <c r="BV326" i="14" s="1"/>
  <c r="BF327" i="14"/>
  <c r="BG327" i="14"/>
  <c r="BH327" i="14"/>
  <c r="BI327" i="14"/>
  <c r="BJ327" i="14"/>
  <c r="BK327" i="14"/>
  <c r="BL327" i="14"/>
  <c r="BM327" i="14"/>
  <c r="BN327" i="14"/>
  <c r="BO327" i="14"/>
  <c r="BP327" i="14"/>
  <c r="BQ327" i="14"/>
  <c r="BV327" i="14" s="1"/>
  <c r="BF328" i="14"/>
  <c r="BG328" i="14"/>
  <c r="BH328" i="14"/>
  <c r="BI328" i="14"/>
  <c r="BJ328" i="14"/>
  <c r="BK328" i="14"/>
  <c r="BL328" i="14"/>
  <c r="BM328" i="14"/>
  <c r="BN328" i="14"/>
  <c r="BO328" i="14"/>
  <c r="BP328" i="14"/>
  <c r="BQ328" i="14"/>
  <c r="BV328" i="14" s="1"/>
  <c r="BF329" i="14"/>
  <c r="BG329" i="14"/>
  <c r="BH329" i="14"/>
  <c r="BI329" i="14"/>
  <c r="BJ329" i="14"/>
  <c r="BK329" i="14"/>
  <c r="BL329" i="14"/>
  <c r="BM329" i="14"/>
  <c r="BN329" i="14"/>
  <c r="BO329" i="14"/>
  <c r="BP329" i="14"/>
  <c r="BQ329" i="14"/>
  <c r="BV329" i="14" s="1"/>
  <c r="BF330" i="14"/>
  <c r="BG330" i="14"/>
  <c r="BH330" i="14"/>
  <c r="BI330" i="14"/>
  <c r="BJ330" i="14"/>
  <c r="BK330" i="14"/>
  <c r="BL330" i="14"/>
  <c r="BM330" i="14"/>
  <c r="BN330" i="14"/>
  <c r="BO330" i="14"/>
  <c r="BP330" i="14"/>
  <c r="BQ330" i="14"/>
  <c r="BV330" i="14" s="1"/>
  <c r="BF331" i="14"/>
  <c r="BG331" i="14"/>
  <c r="BH331" i="14"/>
  <c r="BI331" i="14"/>
  <c r="BJ331" i="14"/>
  <c r="BK331" i="14"/>
  <c r="BL331" i="14"/>
  <c r="BM331" i="14"/>
  <c r="BN331" i="14"/>
  <c r="BO331" i="14"/>
  <c r="BP331" i="14"/>
  <c r="BQ331" i="14"/>
  <c r="BV331" i="14" s="1"/>
  <c r="BF332" i="14"/>
  <c r="BG332" i="14"/>
  <c r="BH332" i="14"/>
  <c r="BI332" i="14"/>
  <c r="BJ332" i="14"/>
  <c r="BK332" i="14"/>
  <c r="BL332" i="14"/>
  <c r="BM332" i="14"/>
  <c r="BN332" i="14"/>
  <c r="BO332" i="14"/>
  <c r="BP332" i="14"/>
  <c r="BQ332" i="14"/>
  <c r="BV332" i="14" s="1"/>
  <c r="BF333" i="14"/>
  <c r="BG333" i="14"/>
  <c r="BH333" i="14"/>
  <c r="BI333" i="14"/>
  <c r="BJ333" i="14"/>
  <c r="BK333" i="14"/>
  <c r="BL333" i="14"/>
  <c r="BM333" i="14"/>
  <c r="BN333" i="14"/>
  <c r="BO333" i="14"/>
  <c r="BP333" i="14"/>
  <c r="BQ333" i="14"/>
  <c r="BV333" i="14" s="1"/>
  <c r="BF334" i="14"/>
  <c r="BG334" i="14"/>
  <c r="BH334" i="14"/>
  <c r="BI334" i="14"/>
  <c r="BJ334" i="14"/>
  <c r="BK334" i="14"/>
  <c r="BL334" i="14"/>
  <c r="BM334" i="14"/>
  <c r="BN334" i="14"/>
  <c r="BO334" i="14"/>
  <c r="BP334" i="14"/>
  <c r="BQ334" i="14"/>
  <c r="BV334" i="14" s="1"/>
  <c r="BF337" i="14"/>
  <c r="BG337" i="14"/>
  <c r="BH337" i="14"/>
  <c r="BI337" i="14"/>
  <c r="BJ337" i="14"/>
  <c r="BK337" i="14"/>
  <c r="BL337" i="14"/>
  <c r="BM337" i="14"/>
  <c r="BN337" i="14"/>
  <c r="BO337" i="14"/>
  <c r="BP337" i="14"/>
  <c r="BQ337" i="14"/>
  <c r="BV337" i="14" s="1"/>
  <c r="BF338" i="14"/>
  <c r="BG338" i="14"/>
  <c r="BH338" i="14"/>
  <c r="BI338" i="14"/>
  <c r="BJ338" i="14"/>
  <c r="BK338" i="14"/>
  <c r="BL338" i="14"/>
  <c r="BM338" i="14"/>
  <c r="BN338" i="14"/>
  <c r="BO338" i="14"/>
  <c r="BP338" i="14"/>
  <c r="BQ338" i="14"/>
  <c r="BV338" i="14" s="1"/>
  <c r="BF341" i="14"/>
  <c r="BG341" i="14"/>
  <c r="BH341" i="14"/>
  <c r="BI341" i="14"/>
  <c r="BJ341" i="14"/>
  <c r="BK341" i="14"/>
  <c r="BL341" i="14"/>
  <c r="BM341" i="14"/>
  <c r="BN341" i="14"/>
  <c r="BO341" i="14"/>
  <c r="BP341" i="14"/>
  <c r="BQ341" i="14"/>
  <c r="BV341" i="14" s="1"/>
  <c r="BF342" i="14"/>
  <c r="BG342" i="14"/>
  <c r="BH342" i="14"/>
  <c r="BI342" i="14"/>
  <c r="BJ342" i="14"/>
  <c r="BK342" i="14"/>
  <c r="BL342" i="14"/>
  <c r="BM342" i="14"/>
  <c r="BN342" i="14"/>
  <c r="BO342" i="14"/>
  <c r="BP342" i="14"/>
  <c r="BQ342" i="14"/>
  <c r="BV342" i="14" s="1"/>
  <c r="BF343" i="14"/>
  <c r="BG343" i="14"/>
  <c r="BH343" i="14"/>
  <c r="BI343" i="14"/>
  <c r="BJ343" i="14"/>
  <c r="BK343" i="14"/>
  <c r="BL343" i="14"/>
  <c r="BM343" i="14"/>
  <c r="BN343" i="14"/>
  <c r="BO343" i="14"/>
  <c r="BP343" i="14"/>
  <c r="BQ343" i="14"/>
  <c r="BV343" i="14" s="1"/>
  <c r="BF344" i="14"/>
  <c r="BG344" i="14"/>
  <c r="BH344" i="14"/>
  <c r="BI344" i="14"/>
  <c r="BJ344" i="14"/>
  <c r="BK344" i="14"/>
  <c r="BL344" i="14"/>
  <c r="BM344" i="14"/>
  <c r="BN344" i="14"/>
  <c r="BO344" i="14"/>
  <c r="BP344" i="14"/>
  <c r="BQ344" i="14"/>
  <c r="BV344" i="14" s="1"/>
  <c r="BF345" i="14"/>
  <c r="BG345" i="14"/>
  <c r="BH345" i="14"/>
  <c r="BI345" i="14"/>
  <c r="BJ345" i="14"/>
  <c r="BK345" i="14"/>
  <c r="BL345" i="14"/>
  <c r="BM345" i="14"/>
  <c r="BN345" i="14"/>
  <c r="BO345" i="14"/>
  <c r="BP345" i="14"/>
  <c r="BQ345" i="14"/>
  <c r="BV345" i="14" s="1"/>
  <c r="BF346" i="14"/>
  <c r="BG346" i="14"/>
  <c r="BH346" i="14"/>
  <c r="BI346" i="14"/>
  <c r="BJ346" i="14"/>
  <c r="BK346" i="14"/>
  <c r="BL346" i="14"/>
  <c r="BM346" i="14"/>
  <c r="BN346" i="14"/>
  <c r="BO346" i="14"/>
  <c r="BP346" i="14"/>
  <c r="BQ346" i="14"/>
  <c r="BV346" i="14" s="1"/>
  <c r="BF347" i="14"/>
  <c r="BG347" i="14"/>
  <c r="BH347" i="14"/>
  <c r="BI347" i="14"/>
  <c r="BJ347" i="14"/>
  <c r="BK347" i="14"/>
  <c r="BL347" i="14"/>
  <c r="BM347" i="14"/>
  <c r="BN347" i="14"/>
  <c r="BO347" i="14"/>
  <c r="BP347" i="14"/>
  <c r="BQ347" i="14"/>
  <c r="BV347" i="14" s="1"/>
  <c r="BF348" i="14"/>
  <c r="BG348" i="14"/>
  <c r="BH348" i="14"/>
  <c r="BI348" i="14"/>
  <c r="BJ348" i="14"/>
  <c r="BK348" i="14"/>
  <c r="BL348" i="14"/>
  <c r="BM348" i="14"/>
  <c r="BN348" i="14"/>
  <c r="BO348" i="14"/>
  <c r="BP348" i="14"/>
  <c r="BQ348" i="14"/>
  <c r="BV348" i="14" s="1"/>
  <c r="BF349" i="14"/>
  <c r="BG349" i="14"/>
  <c r="BH349" i="14"/>
  <c r="BI349" i="14"/>
  <c r="BJ349" i="14"/>
  <c r="BK349" i="14"/>
  <c r="BL349" i="14"/>
  <c r="BM349" i="14"/>
  <c r="BN349" i="14"/>
  <c r="BO349" i="14"/>
  <c r="BP349" i="14"/>
  <c r="BQ349" i="14"/>
  <c r="BV349" i="14" s="1"/>
  <c r="BF350" i="14"/>
  <c r="BG350" i="14"/>
  <c r="BH350" i="14"/>
  <c r="BI350" i="14"/>
  <c r="BJ350" i="14"/>
  <c r="BK350" i="14"/>
  <c r="BL350" i="14"/>
  <c r="BM350" i="14"/>
  <c r="BN350" i="14"/>
  <c r="BO350" i="14"/>
  <c r="BP350" i="14"/>
  <c r="BQ350" i="14"/>
  <c r="BV350" i="14" s="1"/>
  <c r="BF351" i="14"/>
  <c r="BG351" i="14"/>
  <c r="BH351" i="14"/>
  <c r="BI351" i="14"/>
  <c r="BJ351" i="14"/>
  <c r="BK351" i="14"/>
  <c r="BL351" i="14"/>
  <c r="BM351" i="14"/>
  <c r="BN351" i="14"/>
  <c r="BO351" i="14"/>
  <c r="BP351" i="14"/>
  <c r="BQ351" i="14"/>
  <c r="BV351" i="14" s="1"/>
  <c r="BF352" i="14"/>
  <c r="BG352" i="14"/>
  <c r="BH352" i="14"/>
  <c r="BI352" i="14"/>
  <c r="BJ352" i="14"/>
  <c r="BK352" i="14"/>
  <c r="BL352" i="14"/>
  <c r="BM352" i="14"/>
  <c r="BN352" i="14"/>
  <c r="BO352" i="14"/>
  <c r="BP352" i="14"/>
  <c r="BQ352" i="14"/>
  <c r="BV352" i="14" s="1"/>
  <c r="BF353" i="14"/>
  <c r="BG353" i="14"/>
  <c r="BH353" i="14"/>
  <c r="BI353" i="14"/>
  <c r="BJ353" i="14"/>
  <c r="BK353" i="14"/>
  <c r="BL353" i="14"/>
  <c r="BM353" i="14"/>
  <c r="BN353" i="14"/>
  <c r="BO353" i="14"/>
  <c r="BP353" i="14"/>
  <c r="BQ353" i="14"/>
  <c r="BV353" i="14" s="1"/>
  <c r="BF354" i="14"/>
  <c r="BG354" i="14"/>
  <c r="BH354" i="14"/>
  <c r="BI354" i="14"/>
  <c r="BJ354" i="14"/>
  <c r="BK354" i="14"/>
  <c r="BL354" i="14"/>
  <c r="BM354" i="14"/>
  <c r="BN354" i="14"/>
  <c r="BO354" i="14"/>
  <c r="BP354" i="14"/>
  <c r="BQ354" i="14"/>
  <c r="BV354" i="14" s="1"/>
  <c r="BF355" i="14"/>
  <c r="BG355" i="14"/>
  <c r="BH355" i="14"/>
  <c r="BI355" i="14"/>
  <c r="BJ355" i="14"/>
  <c r="BK355" i="14"/>
  <c r="BL355" i="14"/>
  <c r="BM355" i="14"/>
  <c r="BN355" i="14"/>
  <c r="BO355" i="14"/>
  <c r="BP355" i="14"/>
  <c r="BQ355" i="14"/>
  <c r="BV355" i="14" s="1"/>
  <c r="BF356" i="14"/>
  <c r="BG356" i="14"/>
  <c r="BH356" i="14"/>
  <c r="BI356" i="14"/>
  <c r="BJ356" i="14"/>
  <c r="BK356" i="14"/>
  <c r="BL356" i="14"/>
  <c r="BM356" i="14"/>
  <c r="BN356" i="14"/>
  <c r="BO356" i="14"/>
  <c r="BP356" i="14"/>
  <c r="BQ356" i="14"/>
  <c r="BV356" i="14" s="1"/>
  <c r="BF357" i="14"/>
  <c r="BG357" i="14"/>
  <c r="BH357" i="14"/>
  <c r="BI357" i="14"/>
  <c r="BJ357" i="14"/>
  <c r="BK357" i="14"/>
  <c r="BL357" i="14"/>
  <c r="BM357" i="14"/>
  <c r="BN357" i="14"/>
  <c r="BO357" i="14"/>
  <c r="BP357" i="14"/>
  <c r="BQ357" i="14"/>
  <c r="BV357" i="14" s="1"/>
  <c r="BF358" i="14"/>
  <c r="BG358" i="14"/>
  <c r="BH358" i="14"/>
  <c r="BI358" i="14"/>
  <c r="BJ358" i="14"/>
  <c r="BK358" i="14"/>
  <c r="BL358" i="14"/>
  <c r="BM358" i="14"/>
  <c r="BN358" i="14"/>
  <c r="BO358" i="14"/>
  <c r="BP358" i="14"/>
  <c r="BQ358" i="14"/>
  <c r="BV358" i="14" s="1"/>
  <c r="BF359" i="14"/>
  <c r="BG359" i="14"/>
  <c r="BH359" i="14"/>
  <c r="BI359" i="14"/>
  <c r="BJ359" i="14"/>
  <c r="BK359" i="14"/>
  <c r="BL359" i="14"/>
  <c r="BM359" i="14"/>
  <c r="BN359" i="14"/>
  <c r="BO359" i="14"/>
  <c r="BP359" i="14"/>
  <c r="BQ359" i="14"/>
  <c r="BV359" i="14" s="1"/>
  <c r="BF360" i="14"/>
  <c r="BG360" i="14"/>
  <c r="BH360" i="14"/>
  <c r="BI360" i="14"/>
  <c r="BJ360" i="14"/>
  <c r="BK360" i="14"/>
  <c r="BL360" i="14"/>
  <c r="BM360" i="14"/>
  <c r="BN360" i="14"/>
  <c r="BO360" i="14"/>
  <c r="BP360" i="14"/>
  <c r="BQ360" i="14"/>
  <c r="BV360" i="14" s="1"/>
  <c r="BF361" i="14"/>
  <c r="BG361" i="14"/>
  <c r="BH361" i="14"/>
  <c r="BI361" i="14"/>
  <c r="BJ361" i="14"/>
  <c r="BK361" i="14"/>
  <c r="BL361" i="14"/>
  <c r="BM361" i="14"/>
  <c r="BN361" i="14"/>
  <c r="BO361" i="14"/>
  <c r="BP361" i="14"/>
  <c r="BQ361" i="14"/>
  <c r="BV361" i="14" s="1"/>
  <c r="BF362" i="14"/>
  <c r="BG362" i="14"/>
  <c r="BH362" i="14"/>
  <c r="BI362" i="14"/>
  <c r="BJ362" i="14"/>
  <c r="BK362" i="14"/>
  <c r="BL362" i="14"/>
  <c r="BM362" i="14"/>
  <c r="BN362" i="14"/>
  <c r="BO362" i="14"/>
  <c r="BP362" i="14"/>
  <c r="BQ362" i="14"/>
  <c r="BV362" i="14" s="1"/>
  <c r="BF363" i="14"/>
  <c r="BG363" i="14"/>
  <c r="BH363" i="14"/>
  <c r="BI363" i="14"/>
  <c r="BJ363" i="14"/>
  <c r="BK363" i="14"/>
  <c r="BL363" i="14"/>
  <c r="BM363" i="14"/>
  <c r="BN363" i="14"/>
  <c r="BO363" i="14"/>
  <c r="BP363" i="14"/>
  <c r="BQ363" i="14"/>
  <c r="BV363" i="14" s="1"/>
  <c r="BF364" i="14"/>
  <c r="BG364" i="14"/>
  <c r="BH364" i="14"/>
  <c r="BI364" i="14"/>
  <c r="BJ364" i="14"/>
  <c r="BK364" i="14"/>
  <c r="BL364" i="14"/>
  <c r="BM364" i="14"/>
  <c r="BN364" i="14"/>
  <c r="BO364" i="14"/>
  <c r="BP364" i="14"/>
  <c r="BQ364" i="14"/>
  <c r="BV364" i="14" s="1"/>
  <c r="BF365" i="14"/>
  <c r="BG365" i="14"/>
  <c r="BH365" i="14"/>
  <c r="BI365" i="14"/>
  <c r="BJ365" i="14"/>
  <c r="BK365" i="14"/>
  <c r="BL365" i="14"/>
  <c r="BM365" i="14"/>
  <c r="BN365" i="14"/>
  <c r="BO365" i="14"/>
  <c r="BP365" i="14"/>
  <c r="BQ365" i="14"/>
  <c r="BV365" i="14" s="1"/>
  <c r="BF366" i="14"/>
  <c r="BG366" i="14"/>
  <c r="BH366" i="14"/>
  <c r="BI366" i="14"/>
  <c r="BJ366" i="14"/>
  <c r="BK366" i="14"/>
  <c r="BL366" i="14"/>
  <c r="BM366" i="14"/>
  <c r="BN366" i="14"/>
  <c r="BO366" i="14"/>
  <c r="BP366" i="14"/>
  <c r="BQ366" i="14"/>
  <c r="BV366" i="14" s="1"/>
  <c r="BF367" i="14"/>
  <c r="BG367" i="14"/>
  <c r="BH367" i="14"/>
  <c r="BI367" i="14"/>
  <c r="BJ367" i="14"/>
  <c r="BK367" i="14"/>
  <c r="BL367" i="14"/>
  <c r="BM367" i="14"/>
  <c r="BN367" i="14"/>
  <c r="BO367" i="14"/>
  <c r="BP367" i="14"/>
  <c r="BQ367" i="14"/>
  <c r="BV367" i="14" s="1"/>
  <c r="BF368" i="14"/>
  <c r="BG368" i="14"/>
  <c r="BH368" i="14"/>
  <c r="BI368" i="14"/>
  <c r="BJ368" i="14"/>
  <c r="BK368" i="14"/>
  <c r="BL368" i="14"/>
  <c r="BM368" i="14"/>
  <c r="BN368" i="14"/>
  <c r="BO368" i="14"/>
  <c r="BP368" i="14"/>
  <c r="BQ368" i="14"/>
  <c r="BV368" i="14" s="1"/>
  <c r="BF369" i="14"/>
  <c r="BG369" i="14"/>
  <c r="BH369" i="14"/>
  <c r="BI369" i="14"/>
  <c r="BJ369" i="14"/>
  <c r="BK369" i="14"/>
  <c r="BL369" i="14"/>
  <c r="BM369" i="14"/>
  <c r="BN369" i="14"/>
  <c r="BO369" i="14"/>
  <c r="BP369" i="14"/>
  <c r="BQ369" i="14"/>
  <c r="BV369" i="14" s="1"/>
  <c r="BF370" i="14"/>
  <c r="BG370" i="14"/>
  <c r="BH370" i="14"/>
  <c r="BI370" i="14"/>
  <c r="BJ370" i="14"/>
  <c r="BK370" i="14"/>
  <c r="BL370" i="14"/>
  <c r="BM370" i="14"/>
  <c r="BN370" i="14"/>
  <c r="BO370" i="14"/>
  <c r="BP370" i="14"/>
  <c r="BQ370" i="14"/>
  <c r="BV370" i="14" s="1"/>
  <c r="BF371" i="14"/>
  <c r="BG371" i="14"/>
  <c r="BH371" i="14"/>
  <c r="BI371" i="14"/>
  <c r="BJ371" i="14"/>
  <c r="BK371" i="14"/>
  <c r="BL371" i="14"/>
  <c r="BM371" i="14"/>
  <c r="BN371" i="14"/>
  <c r="BO371" i="14"/>
  <c r="BP371" i="14"/>
  <c r="BQ371" i="14"/>
  <c r="BV371" i="14" s="1"/>
  <c r="BF372" i="14"/>
  <c r="BG372" i="14"/>
  <c r="BH372" i="14"/>
  <c r="BI372" i="14"/>
  <c r="BJ372" i="14"/>
  <c r="BK372" i="14"/>
  <c r="BL372" i="14"/>
  <c r="BM372" i="14"/>
  <c r="BN372" i="14"/>
  <c r="BO372" i="14"/>
  <c r="BP372" i="14"/>
  <c r="BQ372" i="14"/>
  <c r="BV372" i="14" s="1"/>
  <c r="BF373" i="14"/>
  <c r="BG373" i="14"/>
  <c r="BH373" i="14"/>
  <c r="BI373" i="14"/>
  <c r="BJ373" i="14"/>
  <c r="BK373" i="14"/>
  <c r="BL373" i="14"/>
  <c r="BM373" i="14"/>
  <c r="BN373" i="14"/>
  <c r="BO373" i="14"/>
  <c r="BP373" i="14"/>
  <c r="BQ373" i="14"/>
  <c r="BV373" i="14" s="1"/>
  <c r="BF374" i="14"/>
  <c r="BG374" i="14"/>
  <c r="BH374" i="14"/>
  <c r="BI374" i="14"/>
  <c r="BJ374" i="14"/>
  <c r="BK374" i="14"/>
  <c r="BL374" i="14"/>
  <c r="BM374" i="14"/>
  <c r="BN374" i="14"/>
  <c r="BO374" i="14"/>
  <c r="BP374" i="14"/>
  <c r="BQ374" i="14"/>
  <c r="BV374" i="14" s="1"/>
  <c r="BF375" i="14"/>
  <c r="BG375" i="14"/>
  <c r="BH375" i="14"/>
  <c r="BI375" i="14"/>
  <c r="BJ375" i="14"/>
  <c r="BK375" i="14"/>
  <c r="BL375" i="14"/>
  <c r="BM375" i="14"/>
  <c r="BN375" i="14"/>
  <c r="BO375" i="14"/>
  <c r="BP375" i="14"/>
  <c r="BQ375" i="14"/>
  <c r="BV375" i="14" s="1"/>
  <c r="BF376" i="14"/>
  <c r="BG376" i="14"/>
  <c r="BH376" i="14"/>
  <c r="BI376" i="14"/>
  <c r="BJ376" i="14"/>
  <c r="BK376" i="14"/>
  <c r="BL376" i="14"/>
  <c r="BM376" i="14"/>
  <c r="BN376" i="14"/>
  <c r="BO376" i="14"/>
  <c r="BP376" i="14"/>
  <c r="BQ376" i="14"/>
  <c r="BV376" i="14" s="1"/>
  <c r="BF377" i="14"/>
  <c r="BG377" i="14"/>
  <c r="BH377" i="14"/>
  <c r="BI377" i="14"/>
  <c r="BJ377" i="14"/>
  <c r="BK377" i="14"/>
  <c r="BL377" i="14"/>
  <c r="BM377" i="14"/>
  <c r="BN377" i="14"/>
  <c r="BO377" i="14"/>
  <c r="BP377" i="14"/>
  <c r="BQ377" i="14"/>
  <c r="BV377" i="14" s="1"/>
  <c r="BF378" i="14"/>
  <c r="BG378" i="14"/>
  <c r="BH378" i="14"/>
  <c r="BI378" i="14"/>
  <c r="BJ378" i="14"/>
  <c r="BK378" i="14"/>
  <c r="BL378" i="14"/>
  <c r="BM378" i="14"/>
  <c r="BN378" i="14"/>
  <c r="BO378" i="14"/>
  <c r="BP378" i="14"/>
  <c r="BQ378" i="14"/>
  <c r="BV378" i="14" s="1"/>
  <c r="BF379" i="14"/>
  <c r="BG379" i="14"/>
  <c r="BH379" i="14"/>
  <c r="BI379" i="14"/>
  <c r="BJ379" i="14"/>
  <c r="BK379" i="14"/>
  <c r="BL379" i="14"/>
  <c r="BM379" i="14"/>
  <c r="BN379" i="14"/>
  <c r="BO379" i="14"/>
  <c r="BP379" i="14"/>
  <c r="BQ379" i="14"/>
  <c r="BV379" i="14" s="1"/>
  <c r="BF380" i="14"/>
  <c r="BG380" i="14"/>
  <c r="BH380" i="14"/>
  <c r="BI380" i="14"/>
  <c r="BJ380" i="14"/>
  <c r="BK380" i="14"/>
  <c r="BL380" i="14"/>
  <c r="BM380" i="14"/>
  <c r="BN380" i="14"/>
  <c r="BO380" i="14"/>
  <c r="BP380" i="14"/>
  <c r="BQ380" i="14"/>
  <c r="BV380" i="14" s="1"/>
  <c r="BF383" i="14"/>
  <c r="BG383" i="14"/>
  <c r="BH383" i="14"/>
  <c r="BI383" i="14"/>
  <c r="BJ383" i="14"/>
  <c r="BK383" i="14"/>
  <c r="BL383" i="14"/>
  <c r="BM383" i="14"/>
  <c r="BN383" i="14"/>
  <c r="BO383" i="14"/>
  <c r="BP383" i="14"/>
  <c r="BQ383" i="14"/>
  <c r="BV383" i="14" s="1"/>
  <c r="BF384" i="14"/>
  <c r="BG384" i="14"/>
  <c r="BH384" i="14"/>
  <c r="BI384" i="14"/>
  <c r="BJ384" i="14"/>
  <c r="BK384" i="14"/>
  <c r="BL384" i="14"/>
  <c r="BM384" i="14"/>
  <c r="BN384" i="14"/>
  <c r="BO384" i="14"/>
  <c r="BP384" i="14"/>
  <c r="BQ384" i="14"/>
  <c r="BV384" i="14" s="1"/>
  <c r="BF391" i="14"/>
  <c r="BG391" i="14"/>
  <c r="BH391" i="14"/>
  <c r="BI391" i="14"/>
  <c r="BJ391" i="14"/>
  <c r="BK391" i="14"/>
  <c r="BL391" i="14"/>
  <c r="BM391" i="14"/>
  <c r="BN391" i="14"/>
  <c r="BO391" i="14"/>
  <c r="BP391" i="14"/>
  <c r="BQ391" i="14"/>
  <c r="BV391" i="14" s="1"/>
  <c r="BF392" i="14"/>
  <c r="BG392" i="14"/>
  <c r="BH392" i="14"/>
  <c r="BI392" i="14"/>
  <c r="BJ392" i="14"/>
  <c r="BK392" i="14"/>
  <c r="BL392" i="14"/>
  <c r="BM392" i="14"/>
  <c r="BN392" i="14"/>
  <c r="BO392" i="14"/>
  <c r="BP392" i="14"/>
  <c r="BQ392" i="14"/>
  <c r="BV392" i="14" s="1"/>
  <c r="BF393" i="14"/>
  <c r="BG393" i="14"/>
  <c r="BH393" i="14"/>
  <c r="BI393" i="14"/>
  <c r="BJ393" i="14"/>
  <c r="BK393" i="14"/>
  <c r="BL393" i="14"/>
  <c r="BM393" i="14"/>
  <c r="BN393" i="14"/>
  <c r="BO393" i="14"/>
  <c r="BP393" i="14"/>
  <c r="BQ393" i="14"/>
  <c r="BV393" i="14" s="1"/>
  <c r="BF394" i="14"/>
  <c r="BG394" i="14"/>
  <c r="BH394" i="14"/>
  <c r="BI394" i="14"/>
  <c r="BJ394" i="14"/>
  <c r="BK394" i="14"/>
  <c r="BL394" i="14"/>
  <c r="BM394" i="14"/>
  <c r="BN394" i="14"/>
  <c r="BO394" i="14"/>
  <c r="BP394" i="14"/>
  <c r="BQ394" i="14"/>
  <c r="BV394" i="14" s="1"/>
  <c r="BF395" i="14"/>
  <c r="BG395" i="14"/>
  <c r="BH395" i="14"/>
  <c r="BI395" i="14"/>
  <c r="BJ395" i="14"/>
  <c r="BK395" i="14"/>
  <c r="BL395" i="14"/>
  <c r="BM395" i="14"/>
  <c r="BN395" i="14"/>
  <c r="BO395" i="14"/>
  <c r="BP395" i="14"/>
  <c r="BQ395" i="14"/>
  <c r="BV395" i="14" s="1"/>
  <c r="BF396" i="14"/>
  <c r="BG396" i="14"/>
  <c r="BH396" i="14"/>
  <c r="BI396" i="14"/>
  <c r="BJ396" i="14"/>
  <c r="BK396" i="14"/>
  <c r="BL396" i="14"/>
  <c r="BM396" i="14"/>
  <c r="BN396" i="14"/>
  <c r="BO396" i="14"/>
  <c r="BP396" i="14"/>
  <c r="BQ396" i="14"/>
  <c r="BV396" i="14" s="1"/>
  <c r="BF397" i="14"/>
  <c r="BG397" i="14"/>
  <c r="BH397" i="14"/>
  <c r="BI397" i="14"/>
  <c r="BJ397" i="14"/>
  <c r="BK397" i="14"/>
  <c r="BL397" i="14"/>
  <c r="BM397" i="14"/>
  <c r="BN397" i="14"/>
  <c r="BO397" i="14"/>
  <c r="BP397" i="14"/>
  <c r="BQ397" i="14"/>
  <c r="BV397" i="14" s="1"/>
  <c r="BF398" i="14"/>
  <c r="BG398" i="14"/>
  <c r="BH398" i="14"/>
  <c r="BI398" i="14"/>
  <c r="BJ398" i="14"/>
  <c r="BK398" i="14"/>
  <c r="BL398" i="14"/>
  <c r="BM398" i="14"/>
  <c r="BN398" i="14"/>
  <c r="BO398" i="14"/>
  <c r="BP398" i="14"/>
  <c r="BQ398" i="14"/>
  <c r="BV398" i="14" s="1"/>
  <c r="BF400" i="14"/>
  <c r="BG400" i="14"/>
  <c r="BH400" i="14"/>
  <c r="BI400" i="14"/>
  <c r="BJ400" i="14"/>
  <c r="BK400" i="14"/>
  <c r="BL400" i="14"/>
  <c r="BM400" i="14"/>
  <c r="BN400" i="14"/>
  <c r="BO400" i="14"/>
  <c r="BP400" i="14"/>
  <c r="BQ400" i="14"/>
  <c r="BV400" i="14" s="1"/>
  <c r="BF401" i="14"/>
  <c r="BG401" i="14"/>
  <c r="BH401" i="14"/>
  <c r="BI401" i="14"/>
  <c r="BJ401" i="14"/>
  <c r="BK401" i="14"/>
  <c r="BL401" i="14"/>
  <c r="BM401" i="14"/>
  <c r="BN401" i="14"/>
  <c r="BO401" i="14"/>
  <c r="BP401" i="14"/>
  <c r="BQ401" i="14"/>
  <c r="BV401" i="14" s="1"/>
  <c r="BF402" i="14"/>
  <c r="BG402" i="14"/>
  <c r="BH402" i="14"/>
  <c r="BI402" i="14"/>
  <c r="BJ402" i="14"/>
  <c r="BK402" i="14"/>
  <c r="BL402" i="14"/>
  <c r="BM402" i="14"/>
  <c r="BN402" i="14"/>
  <c r="BO402" i="14"/>
  <c r="BP402" i="14"/>
  <c r="BQ402" i="14"/>
  <c r="BV402" i="14" s="1"/>
  <c r="BF403" i="14"/>
  <c r="BG403" i="14"/>
  <c r="BH403" i="14"/>
  <c r="BI403" i="14"/>
  <c r="BJ403" i="14"/>
  <c r="BK403" i="14"/>
  <c r="BL403" i="14"/>
  <c r="BM403" i="14"/>
  <c r="BN403" i="14"/>
  <c r="BO403" i="14"/>
  <c r="BP403" i="14"/>
  <c r="BQ403" i="14"/>
  <c r="BV403" i="14" s="1"/>
  <c r="BF405" i="14"/>
  <c r="BG405" i="14"/>
  <c r="BH405" i="14"/>
  <c r="BI405" i="14"/>
  <c r="BJ405" i="14"/>
  <c r="BK405" i="14"/>
  <c r="BL405" i="14"/>
  <c r="BM405" i="14"/>
  <c r="BN405" i="14"/>
  <c r="BO405" i="14"/>
  <c r="BP405" i="14"/>
  <c r="BQ405" i="14"/>
  <c r="BV405" i="14" s="1"/>
  <c r="BF406" i="14"/>
  <c r="BG406" i="14"/>
  <c r="BH406" i="14"/>
  <c r="BI406" i="14"/>
  <c r="BJ406" i="14"/>
  <c r="BK406" i="14"/>
  <c r="BL406" i="14"/>
  <c r="BM406" i="14"/>
  <c r="BN406" i="14"/>
  <c r="BO406" i="14"/>
  <c r="BP406" i="14"/>
  <c r="BQ406" i="14"/>
  <c r="BV406" i="14" s="1"/>
  <c r="BF407" i="14"/>
  <c r="BG407" i="14"/>
  <c r="BH407" i="14"/>
  <c r="BI407" i="14"/>
  <c r="BJ407" i="14"/>
  <c r="BK407" i="14"/>
  <c r="BL407" i="14"/>
  <c r="BM407" i="14"/>
  <c r="BN407" i="14"/>
  <c r="BO407" i="14"/>
  <c r="BP407" i="14"/>
  <c r="BQ407" i="14"/>
  <c r="BV407" i="14" s="1"/>
  <c r="BF408" i="14"/>
  <c r="BG408" i="14"/>
  <c r="BH408" i="14"/>
  <c r="BI408" i="14"/>
  <c r="BJ408" i="14"/>
  <c r="BK408" i="14"/>
  <c r="BL408" i="14"/>
  <c r="BM408" i="14"/>
  <c r="BN408" i="14"/>
  <c r="BO408" i="14"/>
  <c r="BP408" i="14"/>
  <c r="BQ408" i="14"/>
  <c r="BV408" i="14" s="1"/>
  <c r="BF410" i="14"/>
  <c r="BG410" i="14"/>
  <c r="BH410" i="14"/>
  <c r="BI410" i="14"/>
  <c r="BJ410" i="14"/>
  <c r="BK410" i="14"/>
  <c r="BL410" i="14"/>
  <c r="BM410" i="14"/>
  <c r="BN410" i="14"/>
  <c r="BO410" i="14"/>
  <c r="BP410" i="14"/>
  <c r="BQ410" i="14"/>
  <c r="BV410" i="14" s="1"/>
  <c r="BF409" i="14"/>
  <c r="BG409" i="14"/>
  <c r="BH409" i="14"/>
  <c r="BI409" i="14"/>
  <c r="BJ409" i="14"/>
  <c r="BK409" i="14"/>
  <c r="BL409" i="14"/>
  <c r="BM409" i="14"/>
  <c r="BN409" i="14"/>
  <c r="BO409" i="14"/>
  <c r="BP409" i="14"/>
  <c r="BQ409" i="14"/>
  <c r="BV409" i="14" s="1"/>
  <c r="BF411" i="14"/>
  <c r="BG411" i="14"/>
  <c r="BH411" i="14"/>
  <c r="BI411" i="14"/>
  <c r="BJ411" i="14"/>
  <c r="BK411" i="14"/>
  <c r="BL411" i="14"/>
  <c r="BM411" i="14"/>
  <c r="BN411" i="14"/>
  <c r="BO411" i="14"/>
  <c r="BP411" i="14"/>
  <c r="BQ411" i="14"/>
  <c r="BV411" i="14" s="1"/>
  <c r="BF412" i="14"/>
  <c r="BG412" i="14"/>
  <c r="BH412" i="14"/>
  <c r="BI412" i="14"/>
  <c r="BJ412" i="14"/>
  <c r="BK412" i="14"/>
  <c r="BL412" i="14"/>
  <c r="BM412" i="14"/>
  <c r="BN412" i="14"/>
  <c r="BO412" i="14"/>
  <c r="BP412" i="14"/>
  <c r="BQ412" i="14"/>
  <c r="BV412" i="14" s="1"/>
  <c r="BF413" i="14"/>
  <c r="BG413" i="14"/>
  <c r="BH413" i="14"/>
  <c r="BI413" i="14"/>
  <c r="BJ413" i="14"/>
  <c r="BK413" i="14"/>
  <c r="BL413" i="14"/>
  <c r="BM413" i="14"/>
  <c r="BN413" i="14"/>
  <c r="BO413" i="14"/>
  <c r="BP413" i="14"/>
  <c r="BQ413" i="14"/>
  <c r="BV413" i="14" s="1"/>
  <c r="BF414" i="14"/>
  <c r="BG414" i="14"/>
  <c r="BH414" i="14"/>
  <c r="BI414" i="14"/>
  <c r="BJ414" i="14"/>
  <c r="BK414" i="14"/>
  <c r="BL414" i="14"/>
  <c r="BM414" i="14"/>
  <c r="BN414" i="14"/>
  <c r="BO414" i="14"/>
  <c r="BP414" i="14"/>
  <c r="BQ414" i="14"/>
  <c r="BV414" i="14" s="1"/>
  <c r="BF415" i="14"/>
  <c r="BG415" i="14"/>
  <c r="BH415" i="14"/>
  <c r="BI415" i="14"/>
  <c r="BJ415" i="14"/>
  <c r="BK415" i="14"/>
  <c r="BL415" i="14"/>
  <c r="BM415" i="14"/>
  <c r="BN415" i="14"/>
  <c r="BO415" i="14"/>
  <c r="BP415" i="14"/>
  <c r="BQ415" i="14"/>
  <c r="BV415" i="14" s="1"/>
  <c r="BF416" i="14"/>
  <c r="BG416" i="14"/>
  <c r="BH416" i="14"/>
  <c r="BI416" i="14"/>
  <c r="BJ416" i="14"/>
  <c r="BK416" i="14"/>
  <c r="BL416" i="14"/>
  <c r="BM416" i="14"/>
  <c r="BN416" i="14"/>
  <c r="BO416" i="14"/>
  <c r="BP416" i="14"/>
  <c r="BQ416" i="14"/>
  <c r="BV416" i="14" s="1"/>
  <c r="BF417" i="14"/>
  <c r="BG417" i="14"/>
  <c r="BH417" i="14"/>
  <c r="BI417" i="14"/>
  <c r="BJ417" i="14"/>
  <c r="BK417" i="14"/>
  <c r="BL417" i="14"/>
  <c r="BM417" i="14"/>
  <c r="BN417" i="14"/>
  <c r="BO417" i="14"/>
  <c r="BP417" i="14"/>
  <c r="BQ417" i="14"/>
  <c r="BV417" i="14" s="1"/>
  <c r="BF418" i="14"/>
  <c r="BG418" i="14"/>
  <c r="BH418" i="14"/>
  <c r="BI418" i="14"/>
  <c r="BJ418" i="14"/>
  <c r="BK418" i="14"/>
  <c r="BL418" i="14"/>
  <c r="BM418" i="14"/>
  <c r="BN418" i="14"/>
  <c r="BO418" i="14"/>
  <c r="BP418" i="14"/>
  <c r="BQ418" i="14"/>
  <c r="BV418" i="14" s="1"/>
  <c r="BF421" i="14"/>
  <c r="BG421" i="14"/>
  <c r="BH421" i="14"/>
  <c r="BI421" i="14"/>
  <c r="BJ421" i="14"/>
  <c r="BK421" i="14"/>
  <c r="BL421" i="14"/>
  <c r="BM421" i="14"/>
  <c r="BN421" i="14"/>
  <c r="BO421" i="14"/>
  <c r="BP421" i="14"/>
  <c r="BQ421" i="14"/>
  <c r="BV421" i="14" s="1"/>
  <c r="BF422" i="14"/>
  <c r="BG422" i="14"/>
  <c r="BH422" i="14"/>
  <c r="BI422" i="14"/>
  <c r="BJ422" i="14"/>
  <c r="BK422" i="14"/>
  <c r="BL422" i="14"/>
  <c r="BM422" i="14"/>
  <c r="BN422" i="14"/>
  <c r="BO422" i="14"/>
  <c r="BP422" i="14"/>
  <c r="BQ422" i="14"/>
  <c r="BV422" i="14" s="1"/>
  <c r="BF423" i="14"/>
  <c r="BG423" i="14"/>
  <c r="BH423" i="14"/>
  <c r="BI423" i="14"/>
  <c r="BJ423" i="14"/>
  <c r="BK423" i="14"/>
  <c r="BL423" i="14"/>
  <c r="BM423" i="14"/>
  <c r="BN423" i="14"/>
  <c r="BO423" i="14"/>
  <c r="BP423" i="14"/>
  <c r="BQ423" i="14"/>
  <c r="BV423" i="14" s="1"/>
  <c r="BF424" i="14"/>
  <c r="BG424" i="14"/>
  <c r="BH424" i="14"/>
  <c r="BI424" i="14"/>
  <c r="BJ424" i="14"/>
  <c r="BK424" i="14"/>
  <c r="BL424" i="14"/>
  <c r="BM424" i="14"/>
  <c r="BN424" i="14"/>
  <c r="BO424" i="14"/>
  <c r="BP424" i="14"/>
  <c r="BQ424" i="14"/>
  <c r="BV424" i="14" s="1"/>
  <c r="BF426" i="14"/>
  <c r="BG426" i="14"/>
  <c r="BH426" i="14"/>
  <c r="BI426" i="14"/>
  <c r="BJ426" i="14"/>
  <c r="BK426" i="14"/>
  <c r="BL426" i="14"/>
  <c r="BM426" i="14"/>
  <c r="BN426" i="14"/>
  <c r="BO426" i="14"/>
  <c r="BP426" i="14"/>
  <c r="BQ426" i="14"/>
  <c r="BV426" i="14" s="1"/>
  <c r="BF427" i="14"/>
  <c r="BG427" i="14"/>
  <c r="BH427" i="14"/>
  <c r="BI427" i="14"/>
  <c r="BJ427" i="14"/>
  <c r="BK427" i="14"/>
  <c r="BL427" i="14"/>
  <c r="BM427" i="14"/>
  <c r="BN427" i="14"/>
  <c r="BO427" i="14"/>
  <c r="BP427" i="14"/>
  <c r="BQ427" i="14"/>
  <c r="BV427" i="14" s="1"/>
  <c r="BF428" i="14"/>
  <c r="BG428" i="14"/>
  <c r="BH428" i="14"/>
  <c r="BI428" i="14"/>
  <c r="BJ428" i="14"/>
  <c r="BK428" i="14"/>
  <c r="BL428" i="14"/>
  <c r="BM428" i="14"/>
  <c r="BN428" i="14"/>
  <c r="BO428" i="14"/>
  <c r="BP428" i="14"/>
  <c r="BQ428" i="14"/>
  <c r="BV428" i="14" s="1"/>
  <c r="BF429" i="14"/>
  <c r="BG429" i="14"/>
  <c r="BH429" i="14"/>
  <c r="BI429" i="14"/>
  <c r="BJ429" i="14"/>
  <c r="BK429" i="14"/>
  <c r="BL429" i="14"/>
  <c r="BM429" i="14"/>
  <c r="BN429" i="14"/>
  <c r="BO429" i="14"/>
  <c r="BP429" i="14"/>
  <c r="BQ429" i="14"/>
  <c r="BV429" i="14" s="1"/>
  <c r="BF430" i="14"/>
  <c r="BG430" i="14"/>
  <c r="BH430" i="14"/>
  <c r="BI430" i="14"/>
  <c r="BJ430" i="14"/>
  <c r="BK430" i="14"/>
  <c r="BL430" i="14"/>
  <c r="BM430" i="14"/>
  <c r="BN430" i="14"/>
  <c r="BO430" i="14"/>
  <c r="BP430" i="14"/>
  <c r="BQ430" i="14"/>
  <c r="BV430" i="14" s="1"/>
  <c r="BF431" i="14"/>
  <c r="BG431" i="14"/>
  <c r="BH431" i="14"/>
  <c r="BI431" i="14"/>
  <c r="BJ431" i="14"/>
  <c r="BK431" i="14"/>
  <c r="BL431" i="14"/>
  <c r="BM431" i="14"/>
  <c r="BN431" i="14"/>
  <c r="BO431" i="14"/>
  <c r="BP431" i="14"/>
  <c r="BQ431" i="14"/>
  <c r="BV431" i="14" s="1"/>
  <c r="BF432" i="14"/>
  <c r="BG432" i="14"/>
  <c r="BH432" i="14"/>
  <c r="BI432" i="14"/>
  <c r="BJ432" i="14"/>
  <c r="BK432" i="14"/>
  <c r="BL432" i="14"/>
  <c r="BM432" i="14"/>
  <c r="BN432" i="14"/>
  <c r="BO432" i="14"/>
  <c r="BP432" i="14"/>
  <c r="BQ432" i="14"/>
  <c r="BV432" i="14" s="1"/>
  <c r="BF433" i="14"/>
  <c r="BG433" i="14"/>
  <c r="BH433" i="14"/>
  <c r="BI433" i="14"/>
  <c r="BJ433" i="14"/>
  <c r="BK433" i="14"/>
  <c r="BL433" i="14"/>
  <c r="BM433" i="14"/>
  <c r="BN433" i="14"/>
  <c r="BO433" i="14"/>
  <c r="BP433" i="14"/>
  <c r="BQ433" i="14"/>
  <c r="BV433" i="14" s="1"/>
  <c r="BF434" i="14"/>
  <c r="BG434" i="14"/>
  <c r="BH434" i="14"/>
  <c r="BI434" i="14"/>
  <c r="BJ434" i="14"/>
  <c r="BK434" i="14"/>
  <c r="BL434" i="14"/>
  <c r="BM434" i="14"/>
  <c r="BN434" i="14"/>
  <c r="BO434" i="14"/>
  <c r="BP434" i="14"/>
  <c r="BQ434" i="14"/>
  <c r="BV434" i="14" s="1"/>
  <c r="BF435" i="14"/>
  <c r="BG435" i="14"/>
  <c r="BH435" i="14"/>
  <c r="BI435" i="14"/>
  <c r="BJ435" i="14"/>
  <c r="BK435" i="14"/>
  <c r="BL435" i="14"/>
  <c r="BM435" i="14"/>
  <c r="BN435" i="14"/>
  <c r="BO435" i="14"/>
  <c r="BP435" i="14"/>
  <c r="BQ435" i="14"/>
  <c r="BV435" i="14" s="1"/>
  <c r="BF436" i="14"/>
  <c r="BG436" i="14"/>
  <c r="BH436" i="14"/>
  <c r="BI436" i="14"/>
  <c r="BJ436" i="14"/>
  <c r="BK436" i="14"/>
  <c r="BL436" i="14"/>
  <c r="BM436" i="14"/>
  <c r="BN436" i="14"/>
  <c r="BO436" i="14"/>
  <c r="BP436" i="14"/>
  <c r="BQ436" i="14"/>
  <c r="BV436" i="14" s="1"/>
  <c r="BF437" i="14"/>
  <c r="BG437" i="14"/>
  <c r="BH437" i="14"/>
  <c r="BI437" i="14"/>
  <c r="BJ437" i="14"/>
  <c r="BK437" i="14"/>
  <c r="BL437" i="14"/>
  <c r="BM437" i="14"/>
  <c r="BN437" i="14"/>
  <c r="BO437" i="14"/>
  <c r="BP437" i="14"/>
  <c r="BQ437" i="14"/>
  <c r="BV437" i="14" s="1"/>
  <c r="BF438" i="14"/>
  <c r="BG438" i="14"/>
  <c r="BH438" i="14"/>
  <c r="BI438" i="14"/>
  <c r="BJ438" i="14"/>
  <c r="BK438" i="14"/>
  <c r="BL438" i="14"/>
  <c r="BM438" i="14"/>
  <c r="BN438" i="14"/>
  <c r="BO438" i="14"/>
  <c r="BP438" i="14"/>
  <c r="BQ438" i="14"/>
  <c r="BV438" i="14" s="1"/>
  <c r="BF439" i="14"/>
  <c r="BG439" i="14"/>
  <c r="BH439" i="14"/>
  <c r="BI439" i="14"/>
  <c r="BJ439" i="14"/>
  <c r="BK439" i="14"/>
  <c r="BL439" i="14"/>
  <c r="BM439" i="14"/>
  <c r="BN439" i="14"/>
  <c r="BO439" i="14"/>
  <c r="BP439" i="14"/>
  <c r="BQ439" i="14"/>
  <c r="BV439" i="14" s="1"/>
  <c r="BF440" i="14"/>
  <c r="BG440" i="14"/>
  <c r="BH440" i="14"/>
  <c r="BI440" i="14"/>
  <c r="BJ440" i="14"/>
  <c r="BK440" i="14"/>
  <c r="BL440" i="14"/>
  <c r="BM440" i="14"/>
  <c r="BN440" i="14"/>
  <c r="BO440" i="14"/>
  <c r="BP440" i="14"/>
  <c r="BQ440" i="14"/>
  <c r="BV440" i="14" s="1"/>
  <c r="BF441" i="14"/>
  <c r="BG441" i="14"/>
  <c r="BH441" i="14"/>
  <c r="BI441" i="14"/>
  <c r="BJ441" i="14"/>
  <c r="BK441" i="14"/>
  <c r="BL441" i="14"/>
  <c r="BM441" i="14"/>
  <c r="BN441" i="14"/>
  <c r="BO441" i="14"/>
  <c r="BP441" i="14"/>
  <c r="BQ441" i="14"/>
  <c r="BV441" i="14" s="1"/>
  <c r="BF442" i="14"/>
  <c r="BG442" i="14"/>
  <c r="BH442" i="14"/>
  <c r="BI442" i="14"/>
  <c r="BJ442" i="14"/>
  <c r="BK442" i="14"/>
  <c r="BL442" i="14"/>
  <c r="BM442" i="14"/>
  <c r="BN442" i="14"/>
  <c r="BO442" i="14"/>
  <c r="BP442" i="14"/>
  <c r="BQ442" i="14"/>
  <c r="BV442" i="14" s="1"/>
  <c r="BF443" i="14"/>
  <c r="BG443" i="14"/>
  <c r="BH443" i="14"/>
  <c r="BI443" i="14"/>
  <c r="BJ443" i="14"/>
  <c r="BK443" i="14"/>
  <c r="BL443" i="14"/>
  <c r="BM443" i="14"/>
  <c r="BN443" i="14"/>
  <c r="BO443" i="14"/>
  <c r="BP443" i="14"/>
  <c r="BQ443" i="14"/>
  <c r="BV443" i="14" s="1"/>
  <c r="BF444" i="14"/>
  <c r="BG444" i="14"/>
  <c r="BH444" i="14"/>
  <c r="BI444" i="14"/>
  <c r="BJ444" i="14"/>
  <c r="BK444" i="14"/>
  <c r="BL444" i="14"/>
  <c r="BM444" i="14"/>
  <c r="BN444" i="14"/>
  <c r="BO444" i="14"/>
  <c r="BP444" i="14"/>
  <c r="BQ444" i="14"/>
  <c r="BV444" i="14" s="1"/>
  <c r="BF445" i="14"/>
  <c r="BG445" i="14"/>
  <c r="BH445" i="14"/>
  <c r="BI445" i="14"/>
  <c r="BJ445" i="14"/>
  <c r="BK445" i="14"/>
  <c r="BL445" i="14"/>
  <c r="BM445" i="14"/>
  <c r="BN445" i="14"/>
  <c r="BO445" i="14"/>
  <c r="BP445" i="14"/>
  <c r="BQ445" i="14"/>
  <c r="BV445" i="14" s="1"/>
  <c r="BF446" i="14"/>
  <c r="BG446" i="14"/>
  <c r="BH446" i="14"/>
  <c r="BI446" i="14"/>
  <c r="BJ446" i="14"/>
  <c r="BK446" i="14"/>
  <c r="BL446" i="14"/>
  <c r="BM446" i="14"/>
  <c r="BN446" i="14"/>
  <c r="BO446" i="14"/>
  <c r="BP446" i="14"/>
  <c r="BQ446" i="14"/>
  <c r="BV446" i="14" s="1"/>
  <c r="BF447" i="14"/>
  <c r="BG447" i="14"/>
  <c r="BH447" i="14"/>
  <c r="BI447" i="14"/>
  <c r="BJ447" i="14"/>
  <c r="BK447" i="14"/>
  <c r="BL447" i="14"/>
  <c r="BM447" i="14"/>
  <c r="BN447" i="14"/>
  <c r="BO447" i="14"/>
  <c r="BP447" i="14"/>
  <c r="BQ447" i="14"/>
  <c r="BV447" i="14" s="1"/>
  <c r="BF448" i="14"/>
  <c r="BG448" i="14"/>
  <c r="BH448" i="14"/>
  <c r="BI448" i="14"/>
  <c r="BJ448" i="14"/>
  <c r="BK448" i="14"/>
  <c r="BL448" i="14"/>
  <c r="BM448" i="14"/>
  <c r="BN448" i="14"/>
  <c r="BO448" i="14"/>
  <c r="BP448" i="14"/>
  <c r="BQ448" i="14"/>
  <c r="BV448" i="14" s="1"/>
  <c r="BF449" i="14"/>
  <c r="BG449" i="14"/>
  <c r="BH449" i="14"/>
  <c r="BI449" i="14"/>
  <c r="BJ449" i="14"/>
  <c r="BK449" i="14"/>
  <c r="BL449" i="14"/>
  <c r="BM449" i="14"/>
  <c r="BN449" i="14"/>
  <c r="BO449" i="14"/>
  <c r="BP449" i="14"/>
  <c r="BQ449" i="14"/>
  <c r="BV449" i="14" s="1"/>
  <c r="BF450" i="14"/>
  <c r="BG450" i="14"/>
  <c r="BH450" i="14"/>
  <c r="BI450" i="14"/>
  <c r="BJ450" i="14"/>
  <c r="BK450" i="14"/>
  <c r="BL450" i="14"/>
  <c r="BM450" i="14"/>
  <c r="BN450" i="14"/>
  <c r="BO450" i="14"/>
  <c r="BP450" i="14"/>
  <c r="BQ450" i="14"/>
  <c r="BV450" i="14" s="1"/>
  <c r="BF451" i="14"/>
  <c r="BG451" i="14"/>
  <c r="BH451" i="14"/>
  <c r="BI451" i="14"/>
  <c r="BJ451" i="14"/>
  <c r="BK451" i="14"/>
  <c r="BL451" i="14"/>
  <c r="BM451" i="14"/>
  <c r="BN451" i="14"/>
  <c r="BO451" i="14"/>
  <c r="BP451" i="14"/>
  <c r="BQ451" i="14"/>
  <c r="BV451" i="14" s="1"/>
  <c r="BF452" i="14"/>
  <c r="BG452" i="14"/>
  <c r="BH452" i="14"/>
  <c r="BI452" i="14"/>
  <c r="BJ452" i="14"/>
  <c r="BK452" i="14"/>
  <c r="BL452" i="14"/>
  <c r="BM452" i="14"/>
  <c r="BN452" i="14"/>
  <c r="BO452" i="14"/>
  <c r="BP452" i="14"/>
  <c r="BQ452" i="14"/>
  <c r="BV452" i="14" s="1"/>
  <c r="BF453" i="14"/>
  <c r="BG453" i="14"/>
  <c r="BH453" i="14"/>
  <c r="BI453" i="14"/>
  <c r="BJ453" i="14"/>
  <c r="BK453" i="14"/>
  <c r="BL453" i="14"/>
  <c r="BM453" i="14"/>
  <c r="BN453" i="14"/>
  <c r="BO453" i="14"/>
  <c r="BP453" i="14"/>
  <c r="BQ453" i="14"/>
  <c r="BV453" i="14" s="1"/>
  <c r="BF454" i="14"/>
  <c r="BG454" i="14"/>
  <c r="BH454" i="14"/>
  <c r="BI454" i="14"/>
  <c r="BJ454" i="14"/>
  <c r="BK454" i="14"/>
  <c r="BL454" i="14"/>
  <c r="BM454" i="14"/>
  <c r="BN454" i="14"/>
  <c r="BO454" i="14"/>
  <c r="BP454" i="14"/>
  <c r="BQ454" i="14"/>
  <c r="BV454" i="14" s="1"/>
  <c r="BF455" i="14"/>
  <c r="BG455" i="14"/>
  <c r="BH455" i="14"/>
  <c r="BI455" i="14"/>
  <c r="BJ455" i="14"/>
  <c r="BK455" i="14"/>
  <c r="BL455" i="14"/>
  <c r="BM455" i="14"/>
  <c r="BN455" i="14"/>
  <c r="BO455" i="14"/>
  <c r="BP455" i="14"/>
  <c r="BQ455" i="14"/>
  <c r="BV455" i="14" s="1"/>
  <c r="BF456" i="14"/>
  <c r="BG456" i="14"/>
  <c r="BH456" i="14"/>
  <c r="BI456" i="14"/>
  <c r="BJ456" i="14"/>
  <c r="BK456" i="14"/>
  <c r="BL456" i="14"/>
  <c r="BM456" i="14"/>
  <c r="BN456" i="14"/>
  <c r="BO456" i="14"/>
  <c r="BP456" i="14"/>
  <c r="BQ456" i="14"/>
  <c r="BV456" i="14" s="1"/>
  <c r="BF457" i="14"/>
  <c r="BG457" i="14"/>
  <c r="BH457" i="14"/>
  <c r="BI457" i="14"/>
  <c r="BJ457" i="14"/>
  <c r="BK457" i="14"/>
  <c r="BL457" i="14"/>
  <c r="BM457" i="14"/>
  <c r="BN457" i="14"/>
  <c r="BO457" i="14"/>
  <c r="BP457" i="14"/>
  <c r="BQ457" i="14"/>
  <c r="BV457" i="14" s="1"/>
  <c r="BF458" i="14"/>
  <c r="BG458" i="14"/>
  <c r="BH458" i="14"/>
  <c r="BI458" i="14"/>
  <c r="BJ458" i="14"/>
  <c r="BK458" i="14"/>
  <c r="BL458" i="14"/>
  <c r="BM458" i="14"/>
  <c r="BN458" i="14"/>
  <c r="BO458" i="14"/>
  <c r="BP458" i="14"/>
  <c r="BQ458" i="14"/>
  <c r="BV458" i="14" s="1"/>
  <c r="BF460" i="14"/>
  <c r="BG460" i="14"/>
  <c r="BH460" i="14"/>
  <c r="BI460" i="14"/>
  <c r="BJ460" i="14"/>
  <c r="BK460" i="14"/>
  <c r="BL460" i="14"/>
  <c r="BM460" i="14"/>
  <c r="BN460" i="14"/>
  <c r="BO460" i="14"/>
  <c r="BP460" i="14"/>
  <c r="BQ460" i="14"/>
  <c r="BV460" i="14" s="1"/>
  <c r="BF461" i="14"/>
  <c r="BG461" i="14"/>
  <c r="BH461" i="14"/>
  <c r="BI461" i="14"/>
  <c r="BJ461" i="14"/>
  <c r="BK461" i="14"/>
  <c r="BL461" i="14"/>
  <c r="BM461" i="14"/>
  <c r="BN461" i="14"/>
  <c r="BO461" i="14"/>
  <c r="BP461" i="14"/>
  <c r="BQ461" i="14"/>
  <c r="BV461" i="14" s="1"/>
  <c r="BF462" i="14"/>
  <c r="BG462" i="14"/>
  <c r="BH462" i="14"/>
  <c r="BI462" i="14"/>
  <c r="BJ462" i="14"/>
  <c r="BK462" i="14"/>
  <c r="BL462" i="14"/>
  <c r="BM462" i="14"/>
  <c r="BN462" i="14"/>
  <c r="BO462" i="14"/>
  <c r="BP462" i="14"/>
  <c r="BQ462" i="14"/>
  <c r="BV462" i="14" s="1"/>
  <c r="BF465" i="14"/>
  <c r="BG465" i="14"/>
  <c r="BH465" i="14"/>
  <c r="BI465" i="14"/>
  <c r="BJ465" i="14"/>
  <c r="BK465" i="14"/>
  <c r="BL465" i="14"/>
  <c r="BM465" i="14"/>
  <c r="BN465" i="14"/>
  <c r="BO465" i="14"/>
  <c r="BP465" i="14"/>
  <c r="BQ465" i="14"/>
  <c r="BV465" i="14" s="1"/>
  <c r="BF466" i="14"/>
  <c r="BG466" i="14"/>
  <c r="BH466" i="14"/>
  <c r="BI466" i="14"/>
  <c r="BJ466" i="14"/>
  <c r="BK466" i="14"/>
  <c r="BL466" i="14"/>
  <c r="BM466" i="14"/>
  <c r="BN466" i="14"/>
  <c r="BO466" i="14"/>
  <c r="BP466" i="14"/>
  <c r="BQ466" i="14"/>
  <c r="BV466" i="14" s="1"/>
  <c r="BF467" i="14"/>
  <c r="BG467" i="14"/>
  <c r="BH467" i="14"/>
  <c r="BI467" i="14"/>
  <c r="BJ467" i="14"/>
  <c r="BK467" i="14"/>
  <c r="BL467" i="14"/>
  <c r="BM467" i="14"/>
  <c r="BN467" i="14"/>
  <c r="BO467" i="14"/>
  <c r="BP467" i="14"/>
  <c r="BQ467" i="14"/>
  <c r="BV467" i="14" s="1"/>
  <c r="BF468" i="14"/>
  <c r="BG468" i="14"/>
  <c r="BH468" i="14"/>
  <c r="BI468" i="14"/>
  <c r="BJ468" i="14"/>
  <c r="BK468" i="14"/>
  <c r="BL468" i="14"/>
  <c r="BM468" i="14"/>
  <c r="BN468" i="14"/>
  <c r="BO468" i="14"/>
  <c r="BP468" i="14"/>
  <c r="BQ468" i="14"/>
  <c r="BV468" i="14" s="1"/>
  <c r="BF469" i="14"/>
  <c r="BG469" i="14"/>
  <c r="BH469" i="14"/>
  <c r="BI469" i="14"/>
  <c r="BJ469" i="14"/>
  <c r="BK469" i="14"/>
  <c r="BL469" i="14"/>
  <c r="BM469" i="14"/>
  <c r="BN469" i="14"/>
  <c r="BO469" i="14"/>
  <c r="BP469" i="14"/>
  <c r="BQ469" i="14"/>
  <c r="BV469" i="14" s="1"/>
  <c r="BF470" i="14"/>
  <c r="BG470" i="14"/>
  <c r="BH470" i="14"/>
  <c r="BI470" i="14"/>
  <c r="BJ470" i="14"/>
  <c r="BK470" i="14"/>
  <c r="BL470" i="14"/>
  <c r="BM470" i="14"/>
  <c r="BN470" i="14"/>
  <c r="BO470" i="14"/>
  <c r="BP470" i="14"/>
  <c r="BQ470" i="14"/>
  <c r="BV470" i="14" s="1"/>
  <c r="BF471" i="14"/>
  <c r="BG471" i="14"/>
  <c r="BH471" i="14"/>
  <c r="BI471" i="14"/>
  <c r="BJ471" i="14"/>
  <c r="BK471" i="14"/>
  <c r="BL471" i="14"/>
  <c r="BM471" i="14"/>
  <c r="BN471" i="14"/>
  <c r="BO471" i="14"/>
  <c r="BP471" i="14"/>
  <c r="BQ471" i="14"/>
  <c r="BV471" i="14" s="1"/>
  <c r="BF472" i="14"/>
  <c r="BG472" i="14"/>
  <c r="BH472" i="14"/>
  <c r="BI472" i="14"/>
  <c r="BJ472" i="14"/>
  <c r="BK472" i="14"/>
  <c r="BL472" i="14"/>
  <c r="BM472" i="14"/>
  <c r="BN472" i="14"/>
  <c r="BO472" i="14"/>
  <c r="BP472" i="14"/>
  <c r="BQ472" i="14"/>
  <c r="BV472" i="14" s="1"/>
  <c r="BF473" i="14"/>
  <c r="BG473" i="14"/>
  <c r="BH473" i="14"/>
  <c r="BI473" i="14"/>
  <c r="BJ473" i="14"/>
  <c r="BK473" i="14"/>
  <c r="BL473" i="14"/>
  <c r="BM473" i="14"/>
  <c r="BN473" i="14"/>
  <c r="BO473" i="14"/>
  <c r="BP473" i="14"/>
  <c r="BQ473" i="14"/>
  <c r="BV473" i="14" s="1"/>
  <c r="BF474" i="14"/>
  <c r="BG474" i="14"/>
  <c r="BH474" i="14"/>
  <c r="BI474" i="14"/>
  <c r="BJ474" i="14"/>
  <c r="BK474" i="14"/>
  <c r="BL474" i="14"/>
  <c r="BM474" i="14"/>
  <c r="BN474" i="14"/>
  <c r="BO474" i="14"/>
  <c r="BP474" i="14"/>
  <c r="BQ474" i="14"/>
  <c r="BV474" i="14" s="1"/>
  <c r="BF475" i="14"/>
  <c r="BG475" i="14"/>
  <c r="BH475" i="14"/>
  <c r="BI475" i="14"/>
  <c r="BJ475" i="14"/>
  <c r="BK475" i="14"/>
  <c r="BL475" i="14"/>
  <c r="BM475" i="14"/>
  <c r="BN475" i="14"/>
  <c r="BO475" i="14"/>
  <c r="BP475" i="14"/>
  <c r="BQ475" i="14"/>
  <c r="BV475" i="14" s="1"/>
  <c r="BF476" i="14"/>
  <c r="BG476" i="14"/>
  <c r="BH476" i="14"/>
  <c r="BI476" i="14"/>
  <c r="BJ476" i="14"/>
  <c r="BK476" i="14"/>
  <c r="BL476" i="14"/>
  <c r="BM476" i="14"/>
  <c r="BN476" i="14"/>
  <c r="BO476" i="14"/>
  <c r="BP476" i="14"/>
  <c r="BQ476" i="14"/>
  <c r="BV476" i="14" s="1"/>
  <c r="BF477" i="14"/>
  <c r="BG477" i="14"/>
  <c r="BH477" i="14"/>
  <c r="BI477" i="14"/>
  <c r="BJ477" i="14"/>
  <c r="BK477" i="14"/>
  <c r="BL477" i="14"/>
  <c r="BM477" i="14"/>
  <c r="BN477" i="14"/>
  <c r="BO477" i="14"/>
  <c r="BP477" i="14"/>
  <c r="BQ477" i="14"/>
  <c r="BV477" i="14" s="1"/>
  <c r="BF478" i="14"/>
  <c r="BG478" i="14"/>
  <c r="BH478" i="14"/>
  <c r="BI478" i="14"/>
  <c r="BJ478" i="14"/>
  <c r="BK478" i="14"/>
  <c r="BL478" i="14"/>
  <c r="BM478" i="14"/>
  <c r="BN478" i="14"/>
  <c r="BO478" i="14"/>
  <c r="BP478" i="14"/>
  <c r="BQ478" i="14"/>
  <c r="BV478" i="14" s="1"/>
  <c r="BF479" i="14"/>
  <c r="BG479" i="14"/>
  <c r="BH479" i="14"/>
  <c r="BI479" i="14"/>
  <c r="BJ479" i="14"/>
  <c r="BK479" i="14"/>
  <c r="BL479" i="14"/>
  <c r="BM479" i="14"/>
  <c r="BN479" i="14"/>
  <c r="BO479" i="14"/>
  <c r="BP479" i="14"/>
  <c r="BQ479" i="14"/>
  <c r="BV479" i="14" s="1"/>
  <c r="BF480" i="14"/>
  <c r="BG480" i="14"/>
  <c r="BH480" i="14"/>
  <c r="BI480" i="14"/>
  <c r="BJ480" i="14"/>
  <c r="BK480" i="14"/>
  <c r="BL480" i="14"/>
  <c r="BM480" i="14"/>
  <c r="BN480" i="14"/>
  <c r="BO480" i="14"/>
  <c r="BP480" i="14"/>
  <c r="BQ480" i="14"/>
  <c r="BV480" i="14" s="1"/>
  <c r="BF481" i="14"/>
  <c r="BG481" i="14"/>
  <c r="BH481" i="14"/>
  <c r="BI481" i="14"/>
  <c r="BJ481" i="14"/>
  <c r="BK481" i="14"/>
  <c r="BL481" i="14"/>
  <c r="BM481" i="14"/>
  <c r="BN481" i="14"/>
  <c r="BO481" i="14"/>
  <c r="BP481" i="14"/>
  <c r="BQ481" i="14"/>
  <c r="BV481" i="14" s="1"/>
  <c r="BF483" i="14"/>
  <c r="BG483" i="14"/>
  <c r="BH483" i="14"/>
  <c r="BI483" i="14"/>
  <c r="BJ483" i="14"/>
  <c r="BK483" i="14"/>
  <c r="BL483" i="14"/>
  <c r="BM483" i="14"/>
  <c r="BN483" i="14"/>
  <c r="BO483" i="14"/>
  <c r="BP483" i="14"/>
  <c r="BQ483" i="14"/>
  <c r="BV483" i="14" s="1"/>
  <c r="BF484" i="14"/>
  <c r="BG484" i="14"/>
  <c r="BH484" i="14"/>
  <c r="BI484" i="14"/>
  <c r="BJ484" i="14"/>
  <c r="BK484" i="14"/>
  <c r="BL484" i="14"/>
  <c r="BM484" i="14"/>
  <c r="BN484" i="14"/>
  <c r="BO484" i="14"/>
  <c r="BP484" i="14"/>
  <c r="BQ484" i="14"/>
  <c r="BV484" i="14" s="1"/>
  <c r="BF485" i="14"/>
  <c r="BG485" i="14"/>
  <c r="BH485" i="14"/>
  <c r="BI485" i="14"/>
  <c r="BJ485" i="14"/>
  <c r="BK485" i="14"/>
  <c r="BL485" i="14"/>
  <c r="BM485" i="14"/>
  <c r="BN485" i="14"/>
  <c r="BO485" i="14"/>
  <c r="BP485" i="14"/>
  <c r="BQ485" i="14"/>
  <c r="BV485" i="14" s="1"/>
  <c r="BF486" i="14"/>
  <c r="BG486" i="14"/>
  <c r="BH486" i="14"/>
  <c r="BI486" i="14"/>
  <c r="BJ486" i="14"/>
  <c r="BK486" i="14"/>
  <c r="BL486" i="14"/>
  <c r="BM486" i="14"/>
  <c r="BN486" i="14"/>
  <c r="BO486" i="14"/>
  <c r="BP486" i="14"/>
  <c r="BQ486" i="14"/>
  <c r="BV486" i="14" s="1"/>
  <c r="BF487" i="14"/>
  <c r="BG487" i="14"/>
  <c r="BH487" i="14"/>
  <c r="BI487" i="14"/>
  <c r="BJ487" i="14"/>
  <c r="BK487" i="14"/>
  <c r="BL487" i="14"/>
  <c r="BM487" i="14"/>
  <c r="BN487" i="14"/>
  <c r="BO487" i="14"/>
  <c r="BP487" i="14"/>
  <c r="BQ487" i="14"/>
  <c r="BV487" i="14" s="1"/>
  <c r="BF488" i="14"/>
  <c r="BG488" i="14"/>
  <c r="BH488" i="14"/>
  <c r="BI488" i="14"/>
  <c r="BJ488" i="14"/>
  <c r="BK488" i="14"/>
  <c r="BL488" i="14"/>
  <c r="BM488" i="14"/>
  <c r="BN488" i="14"/>
  <c r="BO488" i="14"/>
  <c r="BP488" i="14"/>
  <c r="BQ488" i="14"/>
  <c r="BV488" i="14" s="1"/>
  <c r="BF489" i="14"/>
  <c r="BG489" i="14"/>
  <c r="BH489" i="14"/>
  <c r="BI489" i="14"/>
  <c r="BJ489" i="14"/>
  <c r="BK489" i="14"/>
  <c r="BL489" i="14"/>
  <c r="BM489" i="14"/>
  <c r="BN489" i="14"/>
  <c r="BO489" i="14"/>
  <c r="BP489" i="14"/>
  <c r="BQ489" i="14"/>
  <c r="BV489" i="14" s="1"/>
  <c r="BF490" i="14"/>
  <c r="BG490" i="14"/>
  <c r="BH490" i="14"/>
  <c r="BI490" i="14"/>
  <c r="BJ490" i="14"/>
  <c r="BK490" i="14"/>
  <c r="BL490" i="14"/>
  <c r="BM490" i="14"/>
  <c r="BN490" i="14"/>
  <c r="BO490" i="14"/>
  <c r="BP490" i="14"/>
  <c r="BQ490" i="14"/>
  <c r="BV490" i="14" s="1"/>
  <c r="BF491" i="14"/>
  <c r="BG491" i="14"/>
  <c r="BH491" i="14"/>
  <c r="BI491" i="14"/>
  <c r="BJ491" i="14"/>
  <c r="BK491" i="14"/>
  <c r="BL491" i="14"/>
  <c r="BM491" i="14"/>
  <c r="BN491" i="14"/>
  <c r="BO491" i="14"/>
  <c r="BP491" i="14"/>
  <c r="BQ491" i="14"/>
  <c r="BV491" i="14" s="1"/>
  <c r="BF492" i="14"/>
  <c r="BG492" i="14"/>
  <c r="BH492" i="14"/>
  <c r="BI492" i="14"/>
  <c r="BJ492" i="14"/>
  <c r="BK492" i="14"/>
  <c r="BL492" i="14"/>
  <c r="BM492" i="14"/>
  <c r="BN492" i="14"/>
  <c r="BO492" i="14"/>
  <c r="BP492" i="14"/>
  <c r="BQ492" i="14"/>
  <c r="BV492" i="14" s="1"/>
  <c r="BF493" i="14"/>
  <c r="BG493" i="14"/>
  <c r="BH493" i="14"/>
  <c r="BI493" i="14"/>
  <c r="BJ493" i="14"/>
  <c r="BK493" i="14"/>
  <c r="BL493" i="14"/>
  <c r="BM493" i="14"/>
  <c r="BN493" i="14"/>
  <c r="BO493" i="14"/>
  <c r="BP493" i="14"/>
  <c r="BQ493" i="14"/>
  <c r="BV493" i="14" s="1"/>
  <c r="BF494" i="14"/>
  <c r="BG494" i="14"/>
  <c r="BH494" i="14"/>
  <c r="BI494" i="14"/>
  <c r="BJ494" i="14"/>
  <c r="BK494" i="14"/>
  <c r="BL494" i="14"/>
  <c r="BM494" i="14"/>
  <c r="BN494" i="14"/>
  <c r="BO494" i="14"/>
  <c r="BP494" i="14"/>
  <c r="BQ494" i="14"/>
  <c r="BV494" i="14" s="1"/>
  <c r="BF495" i="14"/>
  <c r="BG495" i="14"/>
  <c r="BH495" i="14"/>
  <c r="BI495" i="14"/>
  <c r="BJ495" i="14"/>
  <c r="BK495" i="14"/>
  <c r="BL495" i="14"/>
  <c r="BM495" i="14"/>
  <c r="BN495" i="14"/>
  <c r="BO495" i="14"/>
  <c r="BP495" i="14"/>
  <c r="BQ495" i="14"/>
  <c r="BV495" i="14" s="1"/>
  <c r="BF78" i="14"/>
  <c r="BG78" i="14"/>
  <c r="BH78" i="14"/>
  <c r="BI78" i="14"/>
  <c r="BJ78" i="14"/>
  <c r="BK78" i="14"/>
  <c r="BL78" i="14"/>
  <c r="BM78" i="14"/>
  <c r="BN78" i="14"/>
  <c r="BO78" i="14"/>
  <c r="BP78" i="14"/>
  <c r="BQ78" i="14"/>
  <c r="BV78" i="14" s="1"/>
  <c r="BF649" i="14"/>
  <c r="BG649" i="14"/>
  <c r="BH649" i="14"/>
  <c r="BI649" i="14"/>
  <c r="BJ649" i="14"/>
  <c r="BK649" i="14"/>
  <c r="BL649" i="14"/>
  <c r="BM649" i="14"/>
  <c r="BN649" i="14"/>
  <c r="BO649" i="14"/>
  <c r="BP649" i="14"/>
  <c r="BQ649" i="14"/>
  <c r="BV649" i="14" s="1"/>
  <c r="BF499" i="14"/>
  <c r="BG499" i="14"/>
  <c r="BH499" i="14"/>
  <c r="BI499" i="14"/>
  <c r="BJ499" i="14"/>
  <c r="BK499" i="14"/>
  <c r="BL499" i="14"/>
  <c r="BM499" i="14"/>
  <c r="BN499" i="14"/>
  <c r="BO499" i="14"/>
  <c r="BP499" i="14"/>
  <c r="BQ499" i="14"/>
  <c r="BV499" i="14" s="1"/>
  <c r="BF500" i="14"/>
  <c r="BG500" i="14"/>
  <c r="BH500" i="14"/>
  <c r="BI500" i="14"/>
  <c r="BJ500" i="14"/>
  <c r="BK500" i="14"/>
  <c r="BL500" i="14"/>
  <c r="BM500" i="14"/>
  <c r="BN500" i="14"/>
  <c r="BO500" i="14"/>
  <c r="BP500" i="14"/>
  <c r="BQ500" i="14"/>
  <c r="BV500" i="14" s="1"/>
  <c r="BF501" i="14"/>
  <c r="BG501" i="14"/>
  <c r="BH501" i="14"/>
  <c r="BI501" i="14"/>
  <c r="BJ501" i="14"/>
  <c r="BK501" i="14"/>
  <c r="BL501" i="14"/>
  <c r="BM501" i="14"/>
  <c r="BN501" i="14"/>
  <c r="BO501" i="14"/>
  <c r="BP501" i="14"/>
  <c r="BQ501" i="14"/>
  <c r="BV501" i="14" s="1"/>
  <c r="BF463" i="14"/>
  <c r="BG463" i="14"/>
  <c r="BH463" i="14"/>
  <c r="BI463" i="14"/>
  <c r="BJ463" i="14"/>
  <c r="BK463" i="14"/>
  <c r="BL463" i="14"/>
  <c r="BM463" i="14"/>
  <c r="BN463" i="14"/>
  <c r="BO463" i="14"/>
  <c r="BP463" i="14"/>
  <c r="BQ463" i="14"/>
  <c r="BV463" i="14" s="1"/>
  <c r="BF502" i="14"/>
  <c r="BG502" i="14"/>
  <c r="BH502" i="14"/>
  <c r="BI502" i="14"/>
  <c r="BJ502" i="14"/>
  <c r="BK502" i="14"/>
  <c r="BL502" i="14"/>
  <c r="BM502" i="14"/>
  <c r="BN502" i="14"/>
  <c r="BO502" i="14"/>
  <c r="BP502" i="14"/>
  <c r="BQ502" i="14"/>
  <c r="BV502" i="14" s="1"/>
  <c r="BF503" i="14"/>
  <c r="BG503" i="14"/>
  <c r="BH503" i="14"/>
  <c r="BI503" i="14"/>
  <c r="BJ503" i="14"/>
  <c r="BK503" i="14"/>
  <c r="BL503" i="14"/>
  <c r="BM503" i="14"/>
  <c r="BN503" i="14"/>
  <c r="BO503" i="14"/>
  <c r="BP503" i="14"/>
  <c r="BQ503" i="14"/>
  <c r="BV503" i="14" s="1"/>
  <c r="BF504" i="14"/>
  <c r="BG504" i="14"/>
  <c r="BH504" i="14"/>
  <c r="BI504" i="14"/>
  <c r="BJ504" i="14"/>
  <c r="BK504" i="14"/>
  <c r="BL504" i="14"/>
  <c r="BM504" i="14"/>
  <c r="BN504" i="14"/>
  <c r="BO504" i="14"/>
  <c r="BP504" i="14"/>
  <c r="BQ504" i="14"/>
  <c r="BV504" i="14" s="1"/>
  <c r="BF505" i="14"/>
  <c r="BG505" i="14"/>
  <c r="BH505" i="14"/>
  <c r="BI505" i="14"/>
  <c r="BJ505" i="14"/>
  <c r="BK505" i="14"/>
  <c r="BL505" i="14"/>
  <c r="BM505" i="14"/>
  <c r="BN505" i="14"/>
  <c r="BO505" i="14"/>
  <c r="BP505" i="14"/>
  <c r="BQ505" i="14"/>
  <c r="BV505" i="14" s="1"/>
  <c r="BF506" i="14"/>
  <c r="BG506" i="14"/>
  <c r="BH506" i="14"/>
  <c r="BI506" i="14"/>
  <c r="BJ506" i="14"/>
  <c r="BK506" i="14"/>
  <c r="BL506" i="14"/>
  <c r="BM506" i="14"/>
  <c r="BN506" i="14"/>
  <c r="BO506" i="14"/>
  <c r="BP506" i="14"/>
  <c r="BQ506" i="14"/>
  <c r="BV506" i="14" s="1"/>
  <c r="BF507" i="14"/>
  <c r="BG507" i="14"/>
  <c r="BH507" i="14"/>
  <c r="BI507" i="14"/>
  <c r="BJ507" i="14"/>
  <c r="BK507" i="14"/>
  <c r="BL507" i="14"/>
  <c r="BM507" i="14"/>
  <c r="BN507" i="14"/>
  <c r="BO507" i="14"/>
  <c r="BP507" i="14"/>
  <c r="BQ507" i="14"/>
  <c r="BV507" i="14" s="1"/>
  <c r="BF508" i="14"/>
  <c r="BG508" i="14"/>
  <c r="BH508" i="14"/>
  <c r="BI508" i="14"/>
  <c r="BJ508" i="14"/>
  <c r="BK508" i="14"/>
  <c r="BL508" i="14"/>
  <c r="BM508" i="14"/>
  <c r="BN508" i="14"/>
  <c r="BO508" i="14"/>
  <c r="BP508" i="14"/>
  <c r="BQ508" i="14"/>
  <c r="BV508" i="14" s="1"/>
  <c r="BF509" i="14"/>
  <c r="BG509" i="14"/>
  <c r="BH509" i="14"/>
  <c r="BI509" i="14"/>
  <c r="BJ509" i="14"/>
  <c r="BK509" i="14"/>
  <c r="BL509" i="14"/>
  <c r="BM509" i="14"/>
  <c r="BN509" i="14"/>
  <c r="BO509" i="14"/>
  <c r="BP509" i="14"/>
  <c r="BQ509" i="14"/>
  <c r="BV509" i="14" s="1"/>
  <c r="BF510" i="14"/>
  <c r="BG510" i="14"/>
  <c r="BH510" i="14"/>
  <c r="BI510" i="14"/>
  <c r="BJ510" i="14"/>
  <c r="BK510" i="14"/>
  <c r="BL510" i="14"/>
  <c r="BM510" i="14"/>
  <c r="BN510" i="14"/>
  <c r="BO510" i="14"/>
  <c r="BP510" i="14"/>
  <c r="BQ510" i="14"/>
  <c r="BV510" i="14" s="1"/>
  <c r="BF512" i="14"/>
  <c r="BG512" i="14"/>
  <c r="BH512" i="14"/>
  <c r="BI512" i="14"/>
  <c r="BJ512" i="14"/>
  <c r="BK512" i="14"/>
  <c r="BL512" i="14"/>
  <c r="BM512" i="14"/>
  <c r="BN512" i="14"/>
  <c r="BO512" i="14"/>
  <c r="BP512" i="14"/>
  <c r="BQ512" i="14"/>
  <c r="BV512" i="14" s="1"/>
  <c r="BF514" i="14"/>
  <c r="BG514" i="14"/>
  <c r="BH514" i="14"/>
  <c r="BI514" i="14"/>
  <c r="BJ514" i="14"/>
  <c r="BK514" i="14"/>
  <c r="BL514" i="14"/>
  <c r="BM514" i="14"/>
  <c r="BN514" i="14"/>
  <c r="BO514" i="14"/>
  <c r="BP514" i="14"/>
  <c r="BQ514" i="14"/>
  <c r="BV514" i="14" s="1"/>
  <c r="BF516" i="14"/>
  <c r="BG516" i="14"/>
  <c r="BH516" i="14"/>
  <c r="BI516" i="14"/>
  <c r="BJ516" i="14"/>
  <c r="BK516" i="14"/>
  <c r="BL516" i="14"/>
  <c r="BM516" i="14"/>
  <c r="BN516" i="14"/>
  <c r="BO516" i="14"/>
  <c r="BP516" i="14"/>
  <c r="BQ516" i="14"/>
  <c r="BV516" i="14" s="1"/>
  <c r="BF517" i="14"/>
  <c r="BG517" i="14"/>
  <c r="BH517" i="14"/>
  <c r="BI517" i="14"/>
  <c r="BJ517" i="14"/>
  <c r="BK517" i="14"/>
  <c r="BL517" i="14"/>
  <c r="BM517" i="14"/>
  <c r="BN517" i="14"/>
  <c r="BO517" i="14"/>
  <c r="BP517" i="14"/>
  <c r="BQ517" i="14"/>
  <c r="BV517" i="14" s="1"/>
  <c r="BF518" i="14"/>
  <c r="BG518" i="14"/>
  <c r="BH518" i="14"/>
  <c r="BI518" i="14"/>
  <c r="BJ518" i="14"/>
  <c r="BK518" i="14"/>
  <c r="BL518" i="14"/>
  <c r="BM518" i="14"/>
  <c r="BN518" i="14"/>
  <c r="BO518" i="14"/>
  <c r="BP518" i="14"/>
  <c r="BQ518" i="14"/>
  <c r="BV518" i="14" s="1"/>
  <c r="BF519" i="14"/>
  <c r="BG519" i="14"/>
  <c r="BH519" i="14"/>
  <c r="BI519" i="14"/>
  <c r="BJ519" i="14"/>
  <c r="BK519" i="14"/>
  <c r="BL519" i="14"/>
  <c r="BM519" i="14"/>
  <c r="BN519" i="14"/>
  <c r="BO519" i="14"/>
  <c r="BP519" i="14"/>
  <c r="BQ519" i="14"/>
  <c r="BV519" i="14" s="1"/>
  <c r="BF520" i="14"/>
  <c r="BG520" i="14"/>
  <c r="BH520" i="14"/>
  <c r="BI520" i="14"/>
  <c r="BJ520" i="14"/>
  <c r="BK520" i="14"/>
  <c r="BL520" i="14"/>
  <c r="BM520" i="14"/>
  <c r="BN520" i="14"/>
  <c r="BO520" i="14"/>
  <c r="BP520" i="14"/>
  <c r="BQ520" i="14"/>
  <c r="BV520" i="14" s="1"/>
  <c r="BF521" i="14"/>
  <c r="BG521" i="14"/>
  <c r="BH521" i="14"/>
  <c r="BI521" i="14"/>
  <c r="BJ521" i="14"/>
  <c r="BK521" i="14"/>
  <c r="BL521" i="14"/>
  <c r="BM521" i="14"/>
  <c r="BN521" i="14"/>
  <c r="BO521" i="14"/>
  <c r="BP521" i="14"/>
  <c r="BQ521" i="14"/>
  <c r="BV521" i="14" s="1"/>
  <c r="BF522" i="14"/>
  <c r="BG522" i="14"/>
  <c r="BH522" i="14"/>
  <c r="BI522" i="14"/>
  <c r="BJ522" i="14"/>
  <c r="BK522" i="14"/>
  <c r="BL522" i="14"/>
  <c r="BM522" i="14"/>
  <c r="BN522" i="14"/>
  <c r="BO522" i="14"/>
  <c r="BP522" i="14"/>
  <c r="BQ522" i="14"/>
  <c r="BV522" i="14" s="1"/>
  <c r="BF523" i="14"/>
  <c r="BG523" i="14"/>
  <c r="BH523" i="14"/>
  <c r="BI523" i="14"/>
  <c r="BJ523" i="14"/>
  <c r="BK523" i="14"/>
  <c r="BL523" i="14"/>
  <c r="BM523" i="14"/>
  <c r="BN523" i="14"/>
  <c r="BO523" i="14"/>
  <c r="BP523" i="14"/>
  <c r="BQ523" i="14"/>
  <c r="BV523" i="14" s="1"/>
  <c r="BF524" i="14"/>
  <c r="BG524" i="14"/>
  <c r="BH524" i="14"/>
  <c r="BI524" i="14"/>
  <c r="BJ524" i="14"/>
  <c r="BK524" i="14"/>
  <c r="BL524" i="14"/>
  <c r="BM524" i="14"/>
  <c r="BN524" i="14"/>
  <c r="BO524" i="14"/>
  <c r="BP524" i="14"/>
  <c r="BQ524" i="14"/>
  <c r="BV524" i="14" s="1"/>
  <c r="BF525" i="14"/>
  <c r="BG525" i="14"/>
  <c r="BH525" i="14"/>
  <c r="BI525" i="14"/>
  <c r="BJ525" i="14"/>
  <c r="BK525" i="14"/>
  <c r="BL525" i="14"/>
  <c r="BM525" i="14"/>
  <c r="BN525" i="14"/>
  <c r="BO525" i="14"/>
  <c r="BP525" i="14"/>
  <c r="BQ525" i="14"/>
  <c r="BV525" i="14" s="1"/>
  <c r="BF526" i="14"/>
  <c r="BG526" i="14"/>
  <c r="BH526" i="14"/>
  <c r="BI526" i="14"/>
  <c r="BJ526" i="14"/>
  <c r="BK526" i="14"/>
  <c r="BL526" i="14"/>
  <c r="BM526" i="14"/>
  <c r="BN526" i="14"/>
  <c r="BO526" i="14"/>
  <c r="BP526" i="14"/>
  <c r="BQ526" i="14"/>
  <c r="BV526" i="14" s="1"/>
  <c r="BF527" i="14"/>
  <c r="BG527" i="14"/>
  <c r="BH527" i="14"/>
  <c r="BI527" i="14"/>
  <c r="BJ527" i="14"/>
  <c r="BK527" i="14"/>
  <c r="BL527" i="14"/>
  <c r="BM527" i="14"/>
  <c r="BN527" i="14"/>
  <c r="BO527" i="14"/>
  <c r="BP527" i="14"/>
  <c r="BQ527" i="14"/>
  <c r="BV527" i="14" s="1"/>
  <c r="BF528" i="14"/>
  <c r="BG528" i="14"/>
  <c r="BH528" i="14"/>
  <c r="BI528" i="14"/>
  <c r="BJ528" i="14"/>
  <c r="BK528" i="14"/>
  <c r="BL528" i="14"/>
  <c r="BM528" i="14"/>
  <c r="BN528" i="14"/>
  <c r="BO528" i="14"/>
  <c r="BP528" i="14"/>
  <c r="BQ528" i="14"/>
  <c r="BV528" i="14" s="1"/>
  <c r="BF529" i="14"/>
  <c r="BG529" i="14"/>
  <c r="BH529" i="14"/>
  <c r="BI529" i="14"/>
  <c r="BJ529" i="14"/>
  <c r="BK529" i="14"/>
  <c r="BL529" i="14"/>
  <c r="BM529" i="14"/>
  <c r="BN529" i="14"/>
  <c r="BO529" i="14"/>
  <c r="BP529" i="14"/>
  <c r="BQ529" i="14"/>
  <c r="BV529" i="14" s="1"/>
  <c r="BF530" i="14"/>
  <c r="BG530" i="14"/>
  <c r="BH530" i="14"/>
  <c r="BI530" i="14"/>
  <c r="BJ530" i="14"/>
  <c r="BK530" i="14"/>
  <c r="BL530" i="14"/>
  <c r="BM530" i="14"/>
  <c r="BN530" i="14"/>
  <c r="BO530" i="14"/>
  <c r="BP530" i="14"/>
  <c r="BQ530" i="14"/>
  <c r="BV530" i="14" s="1"/>
  <c r="BF531" i="14"/>
  <c r="BG531" i="14"/>
  <c r="BH531" i="14"/>
  <c r="BI531" i="14"/>
  <c r="BJ531" i="14"/>
  <c r="BK531" i="14"/>
  <c r="BL531" i="14"/>
  <c r="BM531" i="14"/>
  <c r="BN531" i="14"/>
  <c r="BO531" i="14"/>
  <c r="BP531" i="14"/>
  <c r="BQ531" i="14"/>
  <c r="BV531" i="14" s="1"/>
  <c r="BF532" i="14"/>
  <c r="BG532" i="14"/>
  <c r="BH532" i="14"/>
  <c r="BI532" i="14"/>
  <c r="BJ532" i="14"/>
  <c r="BK532" i="14"/>
  <c r="BL532" i="14"/>
  <c r="BM532" i="14"/>
  <c r="BN532" i="14"/>
  <c r="BO532" i="14"/>
  <c r="BP532" i="14"/>
  <c r="BQ532" i="14"/>
  <c r="BV532" i="14" s="1"/>
  <c r="BF533" i="14"/>
  <c r="BG533" i="14"/>
  <c r="BH533" i="14"/>
  <c r="BI533" i="14"/>
  <c r="BJ533" i="14"/>
  <c r="BK533" i="14"/>
  <c r="BL533" i="14"/>
  <c r="BM533" i="14"/>
  <c r="BN533" i="14"/>
  <c r="BO533" i="14"/>
  <c r="BP533" i="14"/>
  <c r="BQ533" i="14"/>
  <c r="BV533" i="14" s="1"/>
  <c r="BF534" i="14"/>
  <c r="BG534" i="14"/>
  <c r="BH534" i="14"/>
  <c r="BI534" i="14"/>
  <c r="BJ534" i="14"/>
  <c r="BK534" i="14"/>
  <c r="BL534" i="14"/>
  <c r="BM534" i="14"/>
  <c r="BN534" i="14"/>
  <c r="BO534" i="14"/>
  <c r="BP534" i="14"/>
  <c r="BQ534" i="14"/>
  <c r="BV534" i="14" s="1"/>
  <c r="BF535" i="14"/>
  <c r="BG535" i="14"/>
  <c r="BH535" i="14"/>
  <c r="BI535" i="14"/>
  <c r="BJ535" i="14"/>
  <c r="BK535" i="14"/>
  <c r="BL535" i="14"/>
  <c r="BM535" i="14"/>
  <c r="BN535" i="14"/>
  <c r="BO535" i="14"/>
  <c r="BP535" i="14"/>
  <c r="BQ535" i="14"/>
  <c r="BV535" i="14" s="1"/>
  <c r="BF536" i="14"/>
  <c r="BG536" i="14"/>
  <c r="BH536" i="14"/>
  <c r="BI536" i="14"/>
  <c r="BJ536" i="14"/>
  <c r="BK536" i="14"/>
  <c r="BL536" i="14"/>
  <c r="BM536" i="14"/>
  <c r="BN536" i="14"/>
  <c r="BO536" i="14"/>
  <c r="BP536" i="14"/>
  <c r="BQ536" i="14"/>
  <c r="BV536" i="14" s="1"/>
  <c r="BF537" i="14"/>
  <c r="BG537" i="14"/>
  <c r="BH537" i="14"/>
  <c r="BI537" i="14"/>
  <c r="BJ537" i="14"/>
  <c r="BK537" i="14"/>
  <c r="BL537" i="14"/>
  <c r="BM537" i="14"/>
  <c r="BN537" i="14"/>
  <c r="BO537" i="14"/>
  <c r="BP537" i="14"/>
  <c r="BQ537" i="14"/>
  <c r="BV537" i="14" s="1"/>
  <c r="BF538" i="14"/>
  <c r="BG538" i="14"/>
  <c r="BH538" i="14"/>
  <c r="BI538" i="14"/>
  <c r="BJ538" i="14"/>
  <c r="BK538" i="14"/>
  <c r="BL538" i="14"/>
  <c r="BM538" i="14"/>
  <c r="BN538" i="14"/>
  <c r="BO538" i="14"/>
  <c r="BP538" i="14"/>
  <c r="BQ538" i="14"/>
  <c r="BV538" i="14" s="1"/>
  <c r="BF539" i="14"/>
  <c r="BG539" i="14"/>
  <c r="BH539" i="14"/>
  <c r="BI539" i="14"/>
  <c r="BJ539" i="14"/>
  <c r="BK539" i="14"/>
  <c r="BL539" i="14"/>
  <c r="BM539" i="14"/>
  <c r="BN539" i="14"/>
  <c r="BO539" i="14"/>
  <c r="BP539" i="14"/>
  <c r="BQ539" i="14"/>
  <c r="BV539" i="14" s="1"/>
  <c r="BF540" i="14"/>
  <c r="BG540" i="14"/>
  <c r="BH540" i="14"/>
  <c r="BI540" i="14"/>
  <c r="BJ540" i="14"/>
  <c r="BK540" i="14"/>
  <c r="BL540" i="14"/>
  <c r="BM540" i="14"/>
  <c r="BN540" i="14"/>
  <c r="BO540" i="14"/>
  <c r="BP540" i="14"/>
  <c r="BQ540" i="14"/>
  <c r="BV540" i="14" s="1"/>
  <c r="BF541" i="14"/>
  <c r="BG541" i="14"/>
  <c r="BH541" i="14"/>
  <c r="BI541" i="14"/>
  <c r="BJ541" i="14"/>
  <c r="BK541" i="14"/>
  <c r="BL541" i="14"/>
  <c r="BM541" i="14"/>
  <c r="BN541" i="14"/>
  <c r="BO541" i="14"/>
  <c r="BP541" i="14"/>
  <c r="BQ541" i="14"/>
  <c r="BV541" i="14" s="1"/>
  <c r="BF542" i="14"/>
  <c r="BG542" i="14"/>
  <c r="BH542" i="14"/>
  <c r="BI542" i="14"/>
  <c r="BJ542" i="14"/>
  <c r="BK542" i="14"/>
  <c r="BL542" i="14"/>
  <c r="BM542" i="14"/>
  <c r="BN542" i="14"/>
  <c r="BO542" i="14"/>
  <c r="BP542" i="14"/>
  <c r="BQ542" i="14"/>
  <c r="BV542" i="14" s="1"/>
  <c r="BF543" i="14"/>
  <c r="BG543" i="14"/>
  <c r="BH543" i="14"/>
  <c r="BI543" i="14"/>
  <c r="BJ543" i="14"/>
  <c r="BK543" i="14"/>
  <c r="BL543" i="14"/>
  <c r="BM543" i="14"/>
  <c r="BN543" i="14"/>
  <c r="BO543" i="14"/>
  <c r="BP543" i="14"/>
  <c r="BQ543" i="14"/>
  <c r="BV543" i="14" s="1"/>
  <c r="BF544" i="14"/>
  <c r="BG544" i="14"/>
  <c r="BH544" i="14"/>
  <c r="BI544" i="14"/>
  <c r="BJ544" i="14"/>
  <c r="BK544" i="14"/>
  <c r="BL544" i="14"/>
  <c r="BM544" i="14"/>
  <c r="BN544" i="14"/>
  <c r="BO544" i="14"/>
  <c r="BP544" i="14"/>
  <c r="BQ544" i="14"/>
  <c r="BV544" i="14" s="1"/>
  <c r="BF545" i="14"/>
  <c r="BG545" i="14"/>
  <c r="BH545" i="14"/>
  <c r="BI545" i="14"/>
  <c r="BJ545" i="14"/>
  <c r="BK545" i="14"/>
  <c r="BL545" i="14"/>
  <c r="BM545" i="14"/>
  <c r="BN545" i="14"/>
  <c r="BO545" i="14"/>
  <c r="BP545" i="14"/>
  <c r="BQ545" i="14"/>
  <c r="BV545" i="14" s="1"/>
  <c r="BF546" i="14"/>
  <c r="BG546" i="14"/>
  <c r="BH546" i="14"/>
  <c r="BI546" i="14"/>
  <c r="BJ546" i="14"/>
  <c r="BK546" i="14"/>
  <c r="BL546" i="14"/>
  <c r="BM546" i="14"/>
  <c r="BN546" i="14"/>
  <c r="BO546" i="14"/>
  <c r="BP546" i="14"/>
  <c r="BQ546" i="14"/>
  <c r="BV546" i="14" s="1"/>
  <c r="BF547" i="14"/>
  <c r="BG547" i="14"/>
  <c r="BH547" i="14"/>
  <c r="BI547" i="14"/>
  <c r="BJ547" i="14"/>
  <c r="BK547" i="14"/>
  <c r="BL547" i="14"/>
  <c r="BM547" i="14"/>
  <c r="BN547" i="14"/>
  <c r="BO547" i="14"/>
  <c r="BP547" i="14"/>
  <c r="BQ547" i="14"/>
  <c r="BV547" i="14" s="1"/>
  <c r="BF548" i="14"/>
  <c r="BG548" i="14"/>
  <c r="BH548" i="14"/>
  <c r="BI548" i="14"/>
  <c r="BJ548" i="14"/>
  <c r="BK548" i="14"/>
  <c r="BL548" i="14"/>
  <c r="BM548" i="14"/>
  <c r="BN548" i="14"/>
  <c r="BO548" i="14"/>
  <c r="BP548" i="14"/>
  <c r="BQ548" i="14"/>
  <c r="BV548" i="14" s="1"/>
  <c r="BF549" i="14"/>
  <c r="BG549" i="14"/>
  <c r="BH549" i="14"/>
  <c r="BI549" i="14"/>
  <c r="BJ549" i="14"/>
  <c r="BK549" i="14"/>
  <c r="BL549" i="14"/>
  <c r="BM549" i="14"/>
  <c r="BN549" i="14"/>
  <c r="BO549" i="14"/>
  <c r="BP549" i="14"/>
  <c r="BQ549" i="14"/>
  <c r="BV549" i="14" s="1"/>
  <c r="BF550" i="14"/>
  <c r="BG550" i="14"/>
  <c r="BH550" i="14"/>
  <c r="BI550" i="14"/>
  <c r="BJ550" i="14"/>
  <c r="BK550" i="14"/>
  <c r="BL550" i="14"/>
  <c r="BM550" i="14"/>
  <c r="BN550" i="14"/>
  <c r="BO550" i="14"/>
  <c r="BP550" i="14"/>
  <c r="BQ550" i="14"/>
  <c r="BV550" i="14" s="1"/>
  <c r="BF552" i="14"/>
  <c r="BG552" i="14"/>
  <c r="BH552" i="14"/>
  <c r="BI552" i="14"/>
  <c r="BJ552" i="14"/>
  <c r="BK552" i="14"/>
  <c r="BL552" i="14"/>
  <c r="BM552" i="14"/>
  <c r="BN552" i="14"/>
  <c r="BO552" i="14"/>
  <c r="BP552" i="14"/>
  <c r="BQ552" i="14"/>
  <c r="BV552" i="14" s="1"/>
  <c r="BF553" i="14"/>
  <c r="BG553" i="14"/>
  <c r="BH553" i="14"/>
  <c r="BI553" i="14"/>
  <c r="BJ553" i="14"/>
  <c r="BK553" i="14"/>
  <c r="BL553" i="14"/>
  <c r="BM553" i="14"/>
  <c r="BN553" i="14"/>
  <c r="BO553" i="14"/>
  <c r="BP553" i="14"/>
  <c r="BQ553" i="14"/>
  <c r="BV553" i="14" s="1"/>
  <c r="BF554" i="14"/>
  <c r="BG554" i="14"/>
  <c r="BH554" i="14"/>
  <c r="BI554" i="14"/>
  <c r="BJ554" i="14"/>
  <c r="BK554" i="14"/>
  <c r="BL554" i="14"/>
  <c r="BM554" i="14"/>
  <c r="BN554" i="14"/>
  <c r="BO554" i="14"/>
  <c r="BP554" i="14"/>
  <c r="BQ554" i="14"/>
  <c r="BV554" i="14" s="1"/>
  <c r="BF555" i="14"/>
  <c r="BG555" i="14"/>
  <c r="BH555" i="14"/>
  <c r="BI555" i="14"/>
  <c r="BJ555" i="14"/>
  <c r="BK555" i="14"/>
  <c r="BL555" i="14"/>
  <c r="BM555" i="14"/>
  <c r="BN555" i="14"/>
  <c r="BO555" i="14"/>
  <c r="BP555" i="14"/>
  <c r="BQ555" i="14"/>
  <c r="BV555" i="14" s="1"/>
  <c r="BF556" i="14"/>
  <c r="BG556" i="14"/>
  <c r="BH556" i="14"/>
  <c r="BI556" i="14"/>
  <c r="BJ556" i="14"/>
  <c r="BK556" i="14"/>
  <c r="BL556" i="14"/>
  <c r="BM556" i="14"/>
  <c r="BN556" i="14"/>
  <c r="BO556" i="14"/>
  <c r="BP556" i="14"/>
  <c r="BQ556" i="14"/>
  <c r="BV556" i="14" s="1"/>
  <c r="BF557" i="14"/>
  <c r="BG557" i="14"/>
  <c r="BH557" i="14"/>
  <c r="BI557" i="14"/>
  <c r="BJ557" i="14"/>
  <c r="BK557" i="14"/>
  <c r="BL557" i="14"/>
  <c r="BM557" i="14"/>
  <c r="BN557" i="14"/>
  <c r="BO557" i="14"/>
  <c r="BP557" i="14"/>
  <c r="BQ557" i="14"/>
  <c r="BV557" i="14" s="1"/>
  <c r="BF558" i="14"/>
  <c r="BG558" i="14"/>
  <c r="BH558" i="14"/>
  <c r="BI558" i="14"/>
  <c r="BJ558" i="14"/>
  <c r="BK558" i="14"/>
  <c r="BL558" i="14"/>
  <c r="BM558" i="14"/>
  <c r="BN558" i="14"/>
  <c r="BO558" i="14"/>
  <c r="BP558" i="14"/>
  <c r="BQ558" i="14"/>
  <c r="BV558" i="14" s="1"/>
  <c r="BF559" i="14"/>
  <c r="BG559" i="14"/>
  <c r="BH559" i="14"/>
  <c r="BI559" i="14"/>
  <c r="BJ559" i="14"/>
  <c r="BK559" i="14"/>
  <c r="BL559" i="14"/>
  <c r="BM559" i="14"/>
  <c r="BN559" i="14"/>
  <c r="BO559" i="14"/>
  <c r="BP559" i="14"/>
  <c r="BQ559" i="14"/>
  <c r="BV559" i="14" s="1"/>
  <c r="BF560" i="14"/>
  <c r="BG560" i="14"/>
  <c r="BH560" i="14"/>
  <c r="BI560" i="14"/>
  <c r="BJ560" i="14"/>
  <c r="BK560" i="14"/>
  <c r="BL560" i="14"/>
  <c r="BM560" i="14"/>
  <c r="BN560" i="14"/>
  <c r="BO560" i="14"/>
  <c r="BP560" i="14"/>
  <c r="BQ560" i="14"/>
  <c r="BV560" i="14" s="1"/>
  <c r="BF561" i="14"/>
  <c r="BG561" i="14"/>
  <c r="BH561" i="14"/>
  <c r="BI561" i="14"/>
  <c r="BJ561" i="14"/>
  <c r="BK561" i="14"/>
  <c r="BL561" i="14"/>
  <c r="BM561" i="14"/>
  <c r="BN561" i="14"/>
  <c r="BO561" i="14"/>
  <c r="BP561" i="14"/>
  <c r="BQ561" i="14"/>
  <c r="BV561" i="14" s="1"/>
  <c r="BF564" i="14"/>
  <c r="BG564" i="14"/>
  <c r="BH564" i="14"/>
  <c r="BI564" i="14"/>
  <c r="BJ564" i="14"/>
  <c r="BK564" i="14"/>
  <c r="BL564" i="14"/>
  <c r="BM564" i="14"/>
  <c r="BN564" i="14"/>
  <c r="BO564" i="14"/>
  <c r="BP564" i="14"/>
  <c r="BQ564" i="14"/>
  <c r="BV564" i="14" s="1"/>
  <c r="BF565" i="14"/>
  <c r="BG565" i="14"/>
  <c r="BH565" i="14"/>
  <c r="BI565" i="14"/>
  <c r="BJ565" i="14"/>
  <c r="BK565" i="14"/>
  <c r="BL565" i="14"/>
  <c r="BM565" i="14"/>
  <c r="BN565" i="14"/>
  <c r="BO565" i="14"/>
  <c r="BP565" i="14"/>
  <c r="BQ565" i="14"/>
  <c r="BV565" i="14" s="1"/>
  <c r="BF566" i="14"/>
  <c r="BG566" i="14"/>
  <c r="BH566" i="14"/>
  <c r="BI566" i="14"/>
  <c r="BJ566" i="14"/>
  <c r="BK566" i="14"/>
  <c r="BL566" i="14"/>
  <c r="BM566" i="14"/>
  <c r="BN566" i="14"/>
  <c r="BO566" i="14"/>
  <c r="BP566" i="14"/>
  <c r="BQ566" i="14"/>
  <c r="BV566" i="14" s="1"/>
  <c r="BF567" i="14"/>
  <c r="BG567" i="14"/>
  <c r="BH567" i="14"/>
  <c r="BI567" i="14"/>
  <c r="BJ567" i="14"/>
  <c r="BK567" i="14"/>
  <c r="BL567" i="14"/>
  <c r="BM567" i="14"/>
  <c r="BN567" i="14"/>
  <c r="BO567" i="14"/>
  <c r="BP567" i="14"/>
  <c r="BQ567" i="14"/>
  <c r="BV567" i="14" s="1"/>
  <c r="BF568" i="14"/>
  <c r="BG568" i="14"/>
  <c r="BH568" i="14"/>
  <c r="BI568" i="14"/>
  <c r="BJ568" i="14"/>
  <c r="BK568" i="14"/>
  <c r="BL568" i="14"/>
  <c r="BM568" i="14"/>
  <c r="BN568" i="14"/>
  <c r="BO568" i="14"/>
  <c r="BP568" i="14"/>
  <c r="BQ568" i="14"/>
  <c r="BV568" i="14" s="1"/>
  <c r="BF569" i="14"/>
  <c r="BG569" i="14"/>
  <c r="BH569" i="14"/>
  <c r="BI569" i="14"/>
  <c r="BJ569" i="14"/>
  <c r="BK569" i="14"/>
  <c r="BL569" i="14"/>
  <c r="BM569" i="14"/>
  <c r="BN569" i="14"/>
  <c r="BO569" i="14"/>
  <c r="BP569" i="14"/>
  <c r="BQ569" i="14"/>
  <c r="BV569" i="14" s="1"/>
  <c r="BF570" i="14"/>
  <c r="BG570" i="14"/>
  <c r="BH570" i="14"/>
  <c r="BI570" i="14"/>
  <c r="BJ570" i="14"/>
  <c r="BK570" i="14"/>
  <c r="BL570" i="14"/>
  <c r="BM570" i="14"/>
  <c r="BN570" i="14"/>
  <c r="BO570" i="14"/>
  <c r="BP570" i="14"/>
  <c r="BQ570" i="14"/>
  <c r="BV570" i="14" s="1"/>
  <c r="BF571" i="14"/>
  <c r="BG571" i="14"/>
  <c r="BH571" i="14"/>
  <c r="BI571" i="14"/>
  <c r="BJ571" i="14"/>
  <c r="BK571" i="14"/>
  <c r="BL571" i="14"/>
  <c r="BM571" i="14"/>
  <c r="BN571" i="14"/>
  <c r="BO571" i="14"/>
  <c r="BP571" i="14"/>
  <c r="BQ571" i="14"/>
  <c r="BV571" i="14" s="1"/>
  <c r="BF572" i="14"/>
  <c r="BG572" i="14"/>
  <c r="BH572" i="14"/>
  <c r="BI572" i="14"/>
  <c r="BJ572" i="14"/>
  <c r="BK572" i="14"/>
  <c r="BL572" i="14"/>
  <c r="BM572" i="14"/>
  <c r="BN572" i="14"/>
  <c r="BO572" i="14"/>
  <c r="BP572" i="14"/>
  <c r="BQ572" i="14"/>
  <c r="BV572" i="14" s="1"/>
  <c r="BF573" i="14"/>
  <c r="BG573" i="14"/>
  <c r="BH573" i="14"/>
  <c r="BI573" i="14"/>
  <c r="BJ573" i="14"/>
  <c r="BK573" i="14"/>
  <c r="BL573" i="14"/>
  <c r="BM573" i="14"/>
  <c r="BN573" i="14"/>
  <c r="BO573" i="14"/>
  <c r="BP573" i="14"/>
  <c r="BQ573" i="14"/>
  <c r="BV573" i="14" s="1"/>
  <c r="BF574" i="14"/>
  <c r="BG574" i="14"/>
  <c r="BH574" i="14"/>
  <c r="BI574" i="14"/>
  <c r="BJ574" i="14"/>
  <c r="BK574" i="14"/>
  <c r="BL574" i="14"/>
  <c r="BM574" i="14"/>
  <c r="BN574" i="14"/>
  <c r="BO574" i="14"/>
  <c r="BP574" i="14"/>
  <c r="BQ574" i="14"/>
  <c r="BV574" i="14" s="1"/>
  <c r="BF575" i="14"/>
  <c r="BG575" i="14"/>
  <c r="BH575" i="14"/>
  <c r="BI575" i="14"/>
  <c r="BJ575" i="14"/>
  <c r="BK575" i="14"/>
  <c r="BL575" i="14"/>
  <c r="BM575" i="14"/>
  <c r="BN575" i="14"/>
  <c r="BO575" i="14"/>
  <c r="BP575" i="14"/>
  <c r="BQ575" i="14"/>
  <c r="BV575" i="14" s="1"/>
  <c r="BF576" i="14"/>
  <c r="BG576" i="14"/>
  <c r="BH576" i="14"/>
  <c r="BI576" i="14"/>
  <c r="BJ576" i="14"/>
  <c r="BK576" i="14"/>
  <c r="BL576" i="14"/>
  <c r="BM576" i="14"/>
  <c r="BN576" i="14"/>
  <c r="BO576" i="14"/>
  <c r="BP576" i="14"/>
  <c r="BQ576" i="14"/>
  <c r="BV576" i="14" s="1"/>
  <c r="BF578" i="14"/>
  <c r="BG578" i="14"/>
  <c r="BH578" i="14"/>
  <c r="BI578" i="14"/>
  <c r="BJ578" i="14"/>
  <c r="BK578" i="14"/>
  <c r="BL578" i="14"/>
  <c r="BM578" i="14"/>
  <c r="BN578" i="14"/>
  <c r="BO578" i="14"/>
  <c r="BP578" i="14"/>
  <c r="BQ578" i="14"/>
  <c r="BV578" i="14" s="1"/>
  <c r="BF579" i="14"/>
  <c r="BG579" i="14"/>
  <c r="BH579" i="14"/>
  <c r="BI579" i="14"/>
  <c r="BJ579" i="14"/>
  <c r="BK579" i="14"/>
  <c r="BL579" i="14"/>
  <c r="BM579" i="14"/>
  <c r="BN579" i="14"/>
  <c r="BO579" i="14"/>
  <c r="BP579" i="14"/>
  <c r="BQ579" i="14"/>
  <c r="BV579" i="14" s="1"/>
  <c r="BF580" i="14"/>
  <c r="BG580" i="14"/>
  <c r="BH580" i="14"/>
  <c r="BI580" i="14"/>
  <c r="BJ580" i="14"/>
  <c r="BK580" i="14"/>
  <c r="BL580" i="14"/>
  <c r="BM580" i="14"/>
  <c r="BN580" i="14"/>
  <c r="BO580" i="14"/>
  <c r="BP580" i="14"/>
  <c r="BQ580" i="14"/>
  <c r="BV580" i="14" s="1"/>
  <c r="BF581" i="14"/>
  <c r="BG581" i="14"/>
  <c r="BH581" i="14"/>
  <c r="BI581" i="14"/>
  <c r="BJ581" i="14"/>
  <c r="BK581" i="14"/>
  <c r="BL581" i="14"/>
  <c r="BM581" i="14"/>
  <c r="BN581" i="14"/>
  <c r="BO581" i="14"/>
  <c r="BP581" i="14"/>
  <c r="BQ581" i="14"/>
  <c r="BV581" i="14" s="1"/>
  <c r="BF582" i="14"/>
  <c r="BG582" i="14"/>
  <c r="BH582" i="14"/>
  <c r="BI582" i="14"/>
  <c r="BJ582" i="14"/>
  <c r="BK582" i="14"/>
  <c r="BL582" i="14"/>
  <c r="BM582" i="14"/>
  <c r="BN582" i="14"/>
  <c r="BO582" i="14"/>
  <c r="BP582" i="14"/>
  <c r="BQ582" i="14"/>
  <c r="BV582" i="14" s="1"/>
  <c r="BF584" i="14"/>
  <c r="BG584" i="14"/>
  <c r="BH584" i="14"/>
  <c r="BI584" i="14"/>
  <c r="BJ584" i="14"/>
  <c r="BK584" i="14"/>
  <c r="BL584" i="14"/>
  <c r="BM584" i="14"/>
  <c r="BN584" i="14"/>
  <c r="BO584" i="14"/>
  <c r="BP584" i="14"/>
  <c r="BQ584" i="14"/>
  <c r="BV584" i="14" s="1"/>
  <c r="BF585" i="14"/>
  <c r="BG585" i="14"/>
  <c r="BH585" i="14"/>
  <c r="BI585" i="14"/>
  <c r="BJ585" i="14"/>
  <c r="BK585" i="14"/>
  <c r="BL585" i="14"/>
  <c r="BM585" i="14"/>
  <c r="BN585" i="14"/>
  <c r="BO585" i="14"/>
  <c r="BP585" i="14"/>
  <c r="BQ585" i="14"/>
  <c r="BV585" i="14" s="1"/>
  <c r="BF586" i="14"/>
  <c r="BG586" i="14"/>
  <c r="BH586" i="14"/>
  <c r="BI586" i="14"/>
  <c r="BJ586" i="14"/>
  <c r="BK586" i="14"/>
  <c r="BL586" i="14"/>
  <c r="BM586" i="14"/>
  <c r="BN586" i="14"/>
  <c r="BO586" i="14"/>
  <c r="BP586" i="14"/>
  <c r="BQ586" i="14"/>
  <c r="BV586" i="14" s="1"/>
  <c r="BF587" i="14"/>
  <c r="BG587" i="14"/>
  <c r="BH587" i="14"/>
  <c r="BI587" i="14"/>
  <c r="BJ587" i="14"/>
  <c r="BK587" i="14"/>
  <c r="BL587" i="14"/>
  <c r="BM587" i="14"/>
  <c r="BN587" i="14"/>
  <c r="BO587" i="14"/>
  <c r="BP587" i="14"/>
  <c r="BQ587" i="14"/>
  <c r="BV587" i="14" s="1"/>
  <c r="BF588" i="14"/>
  <c r="BG588" i="14"/>
  <c r="BH588" i="14"/>
  <c r="BI588" i="14"/>
  <c r="BJ588" i="14"/>
  <c r="BK588" i="14"/>
  <c r="BL588" i="14"/>
  <c r="BM588" i="14"/>
  <c r="BN588" i="14"/>
  <c r="BO588" i="14"/>
  <c r="BP588" i="14"/>
  <c r="BQ588" i="14"/>
  <c r="BV588" i="14" s="1"/>
  <c r="BF589" i="14"/>
  <c r="BG589" i="14"/>
  <c r="BH589" i="14"/>
  <c r="BI589" i="14"/>
  <c r="BJ589" i="14"/>
  <c r="BK589" i="14"/>
  <c r="BL589" i="14"/>
  <c r="BM589" i="14"/>
  <c r="BN589" i="14"/>
  <c r="BO589" i="14"/>
  <c r="BP589" i="14"/>
  <c r="BQ589" i="14"/>
  <c r="BV589" i="14" s="1"/>
  <c r="BF590" i="14"/>
  <c r="BG590" i="14"/>
  <c r="BH590" i="14"/>
  <c r="BI590" i="14"/>
  <c r="BJ590" i="14"/>
  <c r="BK590" i="14"/>
  <c r="BL590" i="14"/>
  <c r="BM590" i="14"/>
  <c r="BN590" i="14"/>
  <c r="BO590" i="14"/>
  <c r="BP590" i="14"/>
  <c r="BQ590" i="14"/>
  <c r="BV590" i="14" s="1"/>
  <c r="BF591" i="14"/>
  <c r="BG591" i="14"/>
  <c r="BH591" i="14"/>
  <c r="BI591" i="14"/>
  <c r="BJ591" i="14"/>
  <c r="BK591" i="14"/>
  <c r="BL591" i="14"/>
  <c r="BM591" i="14"/>
  <c r="BN591" i="14"/>
  <c r="BO591" i="14"/>
  <c r="BP591" i="14"/>
  <c r="BQ591" i="14"/>
  <c r="BV591" i="14" s="1"/>
  <c r="BF592" i="14"/>
  <c r="BG592" i="14"/>
  <c r="BH592" i="14"/>
  <c r="BI592" i="14"/>
  <c r="BJ592" i="14"/>
  <c r="BK592" i="14"/>
  <c r="BL592" i="14"/>
  <c r="BM592" i="14"/>
  <c r="BN592" i="14"/>
  <c r="BO592" i="14"/>
  <c r="BP592" i="14"/>
  <c r="BQ592" i="14"/>
  <c r="BV592" i="14" s="1"/>
  <c r="BF593" i="14"/>
  <c r="BG593" i="14"/>
  <c r="BH593" i="14"/>
  <c r="BI593" i="14"/>
  <c r="BJ593" i="14"/>
  <c r="BK593" i="14"/>
  <c r="BL593" i="14"/>
  <c r="BM593" i="14"/>
  <c r="BN593" i="14"/>
  <c r="BO593" i="14"/>
  <c r="BP593" i="14"/>
  <c r="BQ593" i="14"/>
  <c r="BV593" i="14" s="1"/>
  <c r="BF595" i="14"/>
  <c r="BG595" i="14"/>
  <c r="BH595" i="14"/>
  <c r="BI595" i="14"/>
  <c r="BJ595" i="14"/>
  <c r="BK595" i="14"/>
  <c r="BL595" i="14"/>
  <c r="BM595" i="14"/>
  <c r="BN595" i="14"/>
  <c r="BO595" i="14"/>
  <c r="BP595" i="14"/>
  <c r="BQ595" i="14"/>
  <c r="BV595" i="14" s="1"/>
  <c r="BF596" i="14"/>
  <c r="BG596" i="14"/>
  <c r="BH596" i="14"/>
  <c r="BI596" i="14"/>
  <c r="BJ596" i="14"/>
  <c r="BK596" i="14"/>
  <c r="BL596" i="14"/>
  <c r="BM596" i="14"/>
  <c r="BN596" i="14"/>
  <c r="BO596" i="14"/>
  <c r="BP596" i="14"/>
  <c r="BQ596" i="14"/>
  <c r="BV596" i="14" s="1"/>
  <c r="BF597" i="14"/>
  <c r="BG597" i="14"/>
  <c r="BH597" i="14"/>
  <c r="BI597" i="14"/>
  <c r="BJ597" i="14"/>
  <c r="BK597" i="14"/>
  <c r="BL597" i="14"/>
  <c r="BM597" i="14"/>
  <c r="BN597" i="14"/>
  <c r="BO597" i="14"/>
  <c r="BP597" i="14"/>
  <c r="BQ597" i="14"/>
  <c r="BV597" i="14" s="1"/>
  <c r="BF598" i="14"/>
  <c r="BG598" i="14"/>
  <c r="BH598" i="14"/>
  <c r="BI598" i="14"/>
  <c r="BJ598" i="14"/>
  <c r="BK598" i="14"/>
  <c r="BL598" i="14"/>
  <c r="BM598" i="14"/>
  <c r="BN598" i="14"/>
  <c r="BO598" i="14"/>
  <c r="BP598" i="14"/>
  <c r="BQ598" i="14"/>
  <c r="BV598" i="14" s="1"/>
  <c r="BF599" i="14"/>
  <c r="BG599" i="14"/>
  <c r="BH599" i="14"/>
  <c r="BI599" i="14"/>
  <c r="BJ599" i="14"/>
  <c r="BK599" i="14"/>
  <c r="BL599" i="14"/>
  <c r="BM599" i="14"/>
  <c r="BN599" i="14"/>
  <c r="BO599" i="14"/>
  <c r="BP599" i="14"/>
  <c r="BQ599" i="14"/>
  <c r="BV599" i="14" s="1"/>
  <c r="BF600" i="14"/>
  <c r="BG600" i="14"/>
  <c r="BH600" i="14"/>
  <c r="BI600" i="14"/>
  <c r="BJ600" i="14"/>
  <c r="BK600" i="14"/>
  <c r="BL600" i="14"/>
  <c r="BM600" i="14"/>
  <c r="BN600" i="14"/>
  <c r="BO600" i="14"/>
  <c r="BP600" i="14"/>
  <c r="BQ600" i="14"/>
  <c r="BV600" i="14" s="1"/>
  <c r="BF601" i="14"/>
  <c r="BG601" i="14"/>
  <c r="BH601" i="14"/>
  <c r="BI601" i="14"/>
  <c r="BJ601" i="14"/>
  <c r="BK601" i="14"/>
  <c r="BL601" i="14"/>
  <c r="BM601" i="14"/>
  <c r="BN601" i="14"/>
  <c r="BO601" i="14"/>
  <c r="BP601" i="14"/>
  <c r="BQ601" i="14"/>
  <c r="BV601" i="14" s="1"/>
  <c r="BF602" i="14"/>
  <c r="BG602" i="14"/>
  <c r="BH602" i="14"/>
  <c r="BI602" i="14"/>
  <c r="BJ602" i="14"/>
  <c r="BK602" i="14"/>
  <c r="BL602" i="14"/>
  <c r="BM602" i="14"/>
  <c r="BN602" i="14"/>
  <c r="BO602" i="14"/>
  <c r="BP602" i="14"/>
  <c r="BQ602" i="14"/>
  <c r="BV602" i="14" s="1"/>
  <c r="BF603" i="14"/>
  <c r="BG603" i="14"/>
  <c r="BH603" i="14"/>
  <c r="BI603" i="14"/>
  <c r="BJ603" i="14"/>
  <c r="BK603" i="14"/>
  <c r="BL603" i="14"/>
  <c r="BM603" i="14"/>
  <c r="BN603" i="14"/>
  <c r="BO603" i="14"/>
  <c r="BP603" i="14"/>
  <c r="BQ603" i="14"/>
  <c r="BV603" i="14" s="1"/>
  <c r="BF604" i="14"/>
  <c r="BG604" i="14"/>
  <c r="BH604" i="14"/>
  <c r="BI604" i="14"/>
  <c r="BJ604" i="14"/>
  <c r="BK604" i="14"/>
  <c r="BL604" i="14"/>
  <c r="BM604" i="14"/>
  <c r="BN604" i="14"/>
  <c r="BO604" i="14"/>
  <c r="BP604" i="14"/>
  <c r="BQ604" i="14"/>
  <c r="BV604" i="14" s="1"/>
  <c r="BF605" i="14"/>
  <c r="BG605" i="14"/>
  <c r="BH605" i="14"/>
  <c r="BI605" i="14"/>
  <c r="BJ605" i="14"/>
  <c r="BK605" i="14"/>
  <c r="BL605" i="14"/>
  <c r="BM605" i="14"/>
  <c r="BN605" i="14"/>
  <c r="BO605" i="14"/>
  <c r="BP605" i="14"/>
  <c r="BQ605" i="14"/>
  <c r="BV605" i="14" s="1"/>
  <c r="BF606" i="14"/>
  <c r="BG606" i="14"/>
  <c r="BH606" i="14"/>
  <c r="BI606" i="14"/>
  <c r="BJ606" i="14"/>
  <c r="BK606" i="14"/>
  <c r="BL606" i="14"/>
  <c r="BM606" i="14"/>
  <c r="BN606" i="14"/>
  <c r="BO606" i="14"/>
  <c r="BP606" i="14"/>
  <c r="BQ606" i="14"/>
  <c r="BV606" i="14" s="1"/>
  <c r="BF607" i="14"/>
  <c r="BG607" i="14"/>
  <c r="BH607" i="14"/>
  <c r="BI607" i="14"/>
  <c r="BJ607" i="14"/>
  <c r="BK607" i="14"/>
  <c r="BL607" i="14"/>
  <c r="BM607" i="14"/>
  <c r="BN607" i="14"/>
  <c r="BO607" i="14"/>
  <c r="BP607" i="14"/>
  <c r="BQ607" i="14"/>
  <c r="BV607" i="14" s="1"/>
  <c r="BF608" i="14"/>
  <c r="BG608" i="14"/>
  <c r="BH608" i="14"/>
  <c r="BI608" i="14"/>
  <c r="BJ608" i="14"/>
  <c r="BK608" i="14"/>
  <c r="BL608" i="14"/>
  <c r="BM608" i="14"/>
  <c r="BN608" i="14"/>
  <c r="BO608" i="14"/>
  <c r="BP608" i="14"/>
  <c r="BQ608" i="14"/>
  <c r="BV608" i="14" s="1"/>
  <c r="BF609" i="14"/>
  <c r="BG609" i="14"/>
  <c r="BH609" i="14"/>
  <c r="BI609" i="14"/>
  <c r="BJ609" i="14"/>
  <c r="BK609" i="14"/>
  <c r="BL609" i="14"/>
  <c r="BM609" i="14"/>
  <c r="BN609" i="14"/>
  <c r="BO609" i="14"/>
  <c r="BP609" i="14"/>
  <c r="BQ609" i="14"/>
  <c r="BV609" i="14" s="1"/>
  <c r="BF610" i="14"/>
  <c r="BG610" i="14"/>
  <c r="BH610" i="14"/>
  <c r="BI610" i="14"/>
  <c r="BJ610" i="14"/>
  <c r="BK610" i="14"/>
  <c r="BL610" i="14"/>
  <c r="BM610" i="14"/>
  <c r="BN610" i="14"/>
  <c r="BO610" i="14"/>
  <c r="BP610" i="14"/>
  <c r="BQ610" i="14"/>
  <c r="BV610" i="14" s="1"/>
  <c r="BF611" i="14"/>
  <c r="BG611" i="14"/>
  <c r="BH611" i="14"/>
  <c r="BI611" i="14"/>
  <c r="BJ611" i="14"/>
  <c r="BK611" i="14"/>
  <c r="BL611" i="14"/>
  <c r="BM611" i="14"/>
  <c r="BN611" i="14"/>
  <c r="BO611" i="14"/>
  <c r="BP611" i="14"/>
  <c r="BQ611" i="14"/>
  <c r="BV611" i="14" s="1"/>
  <c r="BF612" i="14"/>
  <c r="BG612" i="14"/>
  <c r="BH612" i="14"/>
  <c r="BI612" i="14"/>
  <c r="BJ612" i="14"/>
  <c r="BK612" i="14"/>
  <c r="BL612" i="14"/>
  <c r="BM612" i="14"/>
  <c r="BN612" i="14"/>
  <c r="BO612" i="14"/>
  <c r="BP612" i="14"/>
  <c r="BQ612" i="14"/>
  <c r="BV612" i="14" s="1"/>
  <c r="BF613" i="14"/>
  <c r="BG613" i="14"/>
  <c r="BI613" i="14"/>
  <c r="BJ613" i="14"/>
  <c r="BK613" i="14"/>
  <c r="BL613" i="14"/>
  <c r="BM613" i="14"/>
  <c r="BN613" i="14"/>
  <c r="BO613" i="14"/>
  <c r="BP613" i="14"/>
  <c r="BQ613" i="14"/>
  <c r="BV613" i="14" s="1"/>
  <c r="BF614" i="14"/>
  <c r="BG614" i="14"/>
  <c r="BH614" i="14"/>
  <c r="BI614" i="14"/>
  <c r="BJ614" i="14"/>
  <c r="BK614" i="14"/>
  <c r="BL614" i="14"/>
  <c r="BM614" i="14"/>
  <c r="BN614" i="14"/>
  <c r="BO614" i="14"/>
  <c r="BP614" i="14"/>
  <c r="BQ614" i="14"/>
  <c r="BV614" i="14" s="1"/>
  <c r="BF615" i="14"/>
  <c r="BG615" i="14"/>
  <c r="BH615" i="14"/>
  <c r="BI615" i="14"/>
  <c r="BJ615" i="14"/>
  <c r="BK615" i="14"/>
  <c r="BL615" i="14"/>
  <c r="BM615" i="14"/>
  <c r="BN615" i="14"/>
  <c r="BO615" i="14"/>
  <c r="BP615" i="14"/>
  <c r="BQ615" i="14"/>
  <c r="BV615" i="14" s="1"/>
  <c r="BF616" i="14"/>
  <c r="BG616" i="14"/>
  <c r="BH616" i="14"/>
  <c r="BI616" i="14"/>
  <c r="BJ616" i="14"/>
  <c r="BK616" i="14"/>
  <c r="BL616" i="14"/>
  <c r="BM616" i="14"/>
  <c r="BN616" i="14"/>
  <c r="BO616" i="14"/>
  <c r="BP616" i="14"/>
  <c r="BQ616" i="14"/>
  <c r="BV616" i="14" s="1"/>
  <c r="BF617" i="14"/>
  <c r="BG617" i="14"/>
  <c r="BH617" i="14"/>
  <c r="BI617" i="14"/>
  <c r="BJ617" i="14"/>
  <c r="BK617" i="14"/>
  <c r="BL617" i="14"/>
  <c r="BM617" i="14"/>
  <c r="BN617" i="14"/>
  <c r="BO617" i="14"/>
  <c r="BP617" i="14"/>
  <c r="BQ617" i="14"/>
  <c r="BV617" i="14" s="1"/>
  <c r="BF618" i="14"/>
  <c r="BG618" i="14"/>
  <c r="BH618" i="14"/>
  <c r="BI618" i="14"/>
  <c r="BJ618" i="14"/>
  <c r="BK618" i="14"/>
  <c r="BL618" i="14"/>
  <c r="BM618" i="14"/>
  <c r="BN618" i="14"/>
  <c r="BO618" i="14"/>
  <c r="BP618" i="14"/>
  <c r="BQ618" i="14"/>
  <c r="BV618" i="14" s="1"/>
  <c r="BF619" i="14"/>
  <c r="BG619" i="14"/>
  <c r="BH619" i="14"/>
  <c r="BI619" i="14"/>
  <c r="BJ619" i="14"/>
  <c r="BK619" i="14"/>
  <c r="BL619" i="14"/>
  <c r="BM619" i="14"/>
  <c r="BN619" i="14"/>
  <c r="BO619" i="14"/>
  <c r="BP619" i="14"/>
  <c r="BQ619" i="14"/>
  <c r="BV619" i="14" s="1"/>
  <c r="BF620" i="14"/>
  <c r="BG620" i="14"/>
  <c r="BH620" i="14"/>
  <c r="BI620" i="14"/>
  <c r="BJ620" i="14"/>
  <c r="BK620" i="14"/>
  <c r="BL620" i="14"/>
  <c r="BM620" i="14"/>
  <c r="BN620" i="14"/>
  <c r="BO620" i="14"/>
  <c r="BP620" i="14"/>
  <c r="BQ620" i="14"/>
  <c r="BV620" i="14" s="1"/>
  <c r="BF622" i="14"/>
  <c r="BG622" i="14"/>
  <c r="BH622" i="14"/>
  <c r="BI622" i="14"/>
  <c r="BJ622" i="14"/>
  <c r="BK622" i="14"/>
  <c r="BL622" i="14"/>
  <c r="BM622" i="14"/>
  <c r="BN622" i="14"/>
  <c r="BO622" i="14"/>
  <c r="BP622" i="14"/>
  <c r="BQ622" i="14"/>
  <c r="BV622" i="14" s="1"/>
  <c r="BF623" i="14"/>
  <c r="BG623" i="14"/>
  <c r="BH623" i="14"/>
  <c r="BI623" i="14"/>
  <c r="BJ623" i="14"/>
  <c r="BK623" i="14"/>
  <c r="BL623" i="14"/>
  <c r="BM623" i="14"/>
  <c r="BN623" i="14"/>
  <c r="BO623" i="14"/>
  <c r="BP623" i="14"/>
  <c r="BQ623" i="14"/>
  <c r="BV623" i="14" s="1"/>
  <c r="BF624" i="14"/>
  <c r="BG624" i="14"/>
  <c r="BH624" i="14"/>
  <c r="BI624" i="14"/>
  <c r="BJ624" i="14"/>
  <c r="BK624" i="14"/>
  <c r="BL624" i="14"/>
  <c r="BM624" i="14"/>
  <c r="BN624" i="14"/>
  <c r="BO624" i="14"/>
  <c r="BP624" i="14"/>
  <c r="BQ624" i="14"/>
  <c r="BV624" i="14" s="1"/>
  <c r="BF625" i="14"/>
  <c r="BG625" i="14"/>
  <c r="BH625" i="14"/>
  <c r="BI625" i="14"/>
  <c r="BJ625" i="14"/>
  <c r="BK625" i="14"/>
  <c r="BL625" i="14"/>
  <c r="BM625" i="14"/>
  <c r="BN625" i="14"/>
  <c r="BO625" i="14"/>
  <c r="BP625" i="14"/>
  <c r="BQ625" i="14"/>
  <c r="BV625" i="14" s="1"/>
  <c r="BF626" i="14"/>
  <c r="BG626" i="14"/>
  <c r="BH626" i="14"/>
  <c r="BI626" i="14"/>
  <c r="BJ626" i="14"/>
  <c r="BK626" i="14"/>
  <c r="BL626" i="14"/>
  <c r="BM626" i="14"/>
  <c r="BN626" i="14"/>
  <c r="BO626" i="14"/>
  <c r="BP626" i="14"/>
  <c r="BQ626" i="14"/>
  <c r="BV626" i="14" s="1"/>
  <c r="BF627" i="14"/>
  <c r="BG627" i="14"/>
  <c r="BH627" i="14"/>
  <c r="BI627" i="14"/>
  <c r="BJ627" i="14"/>
  <c r="BK627" i="14"/>
  <c r="BL627" i="14"/>
  <c r="BM627" i="14"/>
  <c r="BN627" i="14"/>
  <c r="BO627" i="14"/>
  <c r="BP627" i="14"/>
  <c r="BQ627" i="14"/>
  <c r="BV627" i="14" s="1"/>
  <c r="BF628" i="14"/>
  <c r="BG628" i="14"/>
  <c r="BH628" i="14"/>
  <c r="BI628" i="14"/>
  <c r="BJ628" i="14"/>
  <c r="BK628" i="14"/>
  <c r="BL628" i="14"/>
  <c r="BM628" i="14"/>
  <c r="BN628" i="14"/>
  <c r="BO628" i="14"/>
  <c r="BP628" i="14"/>
  <c r="BQ628" i="14"/>
  <c r="BV628" i="14" s="1"/>
  <c r="BF629" i="14"/>
  <c r="BG629" i="14"/>
  <c r="BH629" i="14"/>
  <c r="BI629" i="14"/>
  <c r="BJ629" i="14"/>
  <c r="BK629" i="14"/>
  <c r="BL629" i="14"/>
  <c r="BM629" i="14"/>
  <c r="BN629" i="14"/>
  <c r="BO629" i="14"/>
  <c r="BP629" i="14"/>
  <c r="BQ629" i="14"/>
  <c r="BV629" i="14" s="1"/>
  <c r="BF630" i="14"/>
  <c r="BG630" i="14"/>
  <c r="BH630" i="14"/>
  <c r="BI630" i="14"/>
  <c r="BJ630" i="14"/>
  <c r="BK630" i="14"/>
  <c r="BL630" i="14"/>
  <c r="BM630" i="14"/>
  <c r="BN630" i="14"/>
  <c r="BO630" i="14"/>
  <c r="BP630" i="14"/>
  <c r="BQ630" i="14"/>
  <c r="BV630" i="14" s="1"/>
  <c r="BF631" i="14"/>
  <c r="BG631" i="14"/>
  <c r="BH631" i="14"/>
  <c r="BI631" i="14"/>
  <c r="BJ631" i="14"/>
  <c r="BK631" i="14"/>
  <c r="BL631" i="14"/>
  <c r="BM631" i="14"/>
  <c r="BN631" i="14"/>
  <c r="BO631" i="14"/>
  <c r="BP631" i="14"/>
  <c r="BQ631" i="14"/>
  <c r="BV631" i="14" s="1"/>
  <c r="BF632" i="14"/>
  <c r="BG632" i="14"/>
  <c r="BH632" i="14"/>
  <c r="BI632" i="14"/>
  <c r="BJ632" i="14"/>
  <c r="BK632" i="14"/>
  <c r="BL632" i="14"/>
  <c r="BM632" i="14"/>
  <c r="BN632" i="14"/>
  <c r="BO632" i="14"/>
  <c r="BP632" i="14"/>
  <c r="BQ632" i="14"/>
  <c r="BV632" i="14" s="1"/>
  <c r="BF633" i="14"/>
  <c r="BG633" i="14"/>
  <c r="BH633" i="14"/>
  <c r="BI633" i="14"/>
  <c r="BJ633" i="14"/>
  <c r="BK633" i="14"/>
  <c r="BL633" i="14"/>
  <c r="BM633" i="14"/>
  <c r="BN633" i="14"/>
  <c r="BO633" i="14"/>
  <c r="BP633" i="14"/>
  <c r="BQ633" i="14"/>
  <c r="BV633" i="14" s="1"/>
  <c r="BF634" i="14"/>
  <c r="BG634" i="14"/>
  <c r="BH634" i="14"/>
  <c r="BI634" i="14"/>
  <c r="BJ634" i="14"/>
  <c r="BK634" i="14"/>
  <c r="BL634" i="14"/>
  <c r="BM634" i="14"/>
  <c r="BN634" i="14"/>
  <c r="BO634" i="14"/>
  <c r="BP634" i="14"/>
  <c r="BQ634" i="14"/>
  <c r="BV634" i="14" s="1"/>
  <c r="BF635" i="14"/>
  <c r="BG635" i="14"/>
  <c r="BH635" i="14"/>
  <c r="BI635" i="14"/>
  <c r="BJ635" i="14"/>
  <c r="BK635" i="14"/>
  <c r="BL635" i="14"/>
  <c r="BM635" i="14"/>
  <c r="BN635" i="14"/>
  <c r="BO635" i="14"/>
  <c r="BP635" i="14"/>
  <c r="BQ635" i="14"/>
  <c r="BV635" i="14" s="1"/>
  <c r="BF636" i="14"/>
  <c r="BG636" i="14"/>
  <c r="BH636" i="14"/>
  <c r="BI636" i="14"/>
  <c r="BJ636" i="14"/>
  <c r="BK636" i="14"/>
  <c r="BL636" i="14"/>
  <c r="BM636" i="14"/>
  <c r="BN636" i="14"/>
  <c r="BO636" i="14"/>
  <c r="BP636" i="14"/>
  <c r="BQ636" i="14"/>
  <c r="BV636" i="14" s="1"/>
  <c r="BF638" i="14"/>
  <c r="BG638" i="14"/>
  <c r="BH638" i="14"/>
  <c r="BI638" i="14"/>
  <c r="BJ638" i="14"/>
  <c r="BK638" i="14"/>
  <c r="BL638" i="14"/>
  <c r="BM638" i="14"/>
  <c r="BN638" i="14"/>
  <c r="BO638" i="14"/>
  <c r="BP638" i="14"/>
  <c r="BQ638" i="14"/>
  <c r="BV638" i="14" s="1"/>
  <c r="BF639" i="14"/>
  <c r="BG639" i="14"/>
  <c r="BH639" i="14"/>
  <c r="BI639" i="14"/>
  <c r="BJ639" i="14"/>
  <c r="BK639" i="14"/>
  <c r="BL639" i="14"/>
  <c r="BM639" i="14"/>
  <c r="BN639" i="14"/>
  <c r="BO639" i="14"/>
  <c r="BP639" i="14"/>
  <c r="BQ639" i="14"/>
  <c r="BV639" i="14" s="1"/>
  <c r="BF399" i="14"/>
  <c r="BG399" i="14"/>
  <c r="BH399" i="14"/>
  <c r="BI399" i="14"/>
  <c r="BJ399" i="14"/>
  <c r="BK399" i="14"/>
  <c r="BL399" i="14"/>
  <c r="BM399" i="14"/>
  <c r="BN399" i="14"/>
  <c r="BO399" i="14"/>
  <c r="BP399" i="14"/>
  <c r="BQ399" i="14"/>
  <c r="BV399" i="14" s="1"/>
  <c r="BF640" i="14"/>
  <c r="BG640" i="14"/>
  <c r="BH640" i="14"/>
  <c r="BI640" i="14"/>
  <c r="BJ640" i="14"/>
  <c r="BK640" i="14"/>
  <c r="BL640" i="14"/>
  <c r="BM640" i="14"/>
  <c r="BN640" i="14"/>
  <c r="BO640" i="14"/>
  <c r="BP640" i="14"/>
  <c r="BQ640" i="14"/>
  <c r="BV640" i="14" s="1"/>
  <c r="BF641" i="14"/>
  <c r="BG641" i="14"/>
  <c r="BH641" i="14"/>
  <c r="BI641" i="14"/>
  <c r="BJ641" i="14"/>
  <c r="BK641" i="14"/>
  <c r="BL641" i="14"/>
  <c r="BM641" i="14"/>
  <c r="BN641" i="14"/>
  <c r="BO641" i="14"/>
  <c r="BP641" i="14"/>
  <c r="BQ641" i="14"/>
  <c r="BV641" i="14" s="1"/>
  <c r="BF642" i="14"/>
  <c r="BG642" i="14"/>
  <c r="BH642" i="14"/>
  <c r="BI642" i="14"/>
  <c r="BJ642" i="14"/>
  <c r="BK642" i="14"/>
  <c r="BL642" i="14"/>
  <c r="BM642" i="14"/>
  <c r="BN642" i="14"/>
  <c r="BO642" i="14"/>
  <c r="BP642" i="14"/>
  <c r="BQ642" i="14"/>
  <c r="BV642" i="14" s="1"/>
  <c r="BF643" i="14"/>
  <c r="BG643" i="14"/>
  <c r="BH643" i="14"/>
  <c r="BI643" i="14"/>
  <c r="BJ643" i="14"/>
  <c r="BK643" i="14"/>
  <c r="BL643" i="14"/>
  <c r="BM643" i="14"/>
  <c r="BN643" i="14"/>
  <c r="BO643" i="14"/>
  <c r="BP643" i="14"/>
  <c r="BQ643" i="14"/>
  <c r="BV643" i="14" s="1"/>
  <c r="BF644" i="14"/>
  <c r="BG644" i="14"/>
  <c r="BH644" i="14"/>
  <c r="BI644" i="14"/>
  <c r="BJ644" i="14"/>
  <c r="BK644" i="14"/>
  <c r="BL644" i="14"/>
  <c r="BM644" i="14"/>
  <c r="BN644" i="14"/>
  <c r="BO644" i="14"/>
  <c r="BP644" i="14"/>
  <c r="BQ644" i="14"/>
  <c r="BV644" i="14" s="1"/>
  <c r="BF71" i="14"/>
  <c r="BG71" i="14"/>
  <c r="BH71" i="14"/>
  <c r="BI71" i="14"/>
  <c r="BJ71" i="14"/>
  <c r="BK71" i="14"/>
  <c r="BL71" i="14"/>
  <c r="BM71" i="14"/>
  <c r="BN71" i="14"/>
  <c r="BO71" i="14"/>
  <c r="BP71" i="14"/>
  <c r="BQ71" i="14"/>
  <c r="BV71" i="14" s="1"/>
  <c r="BF645" i="14"/>
  <c r="BG645" i="14"/>
  <c r="BH645" i="14"/>
  <c r="BI645" i="14"/>
  <c r="BJ645" i="14"/>
  <c r="BK645" i="14"/>
  <c r="BL645" i="14"/>
  <c r="BM645" i="14"/>
  <c r="BN645" i="14"/>
  <c r="BO645" i="14"/>
  <c r="BP645" i="14"/>
  <c r="BQ645" i="14"/>
  <c r="BV645" i="14" s="1"/>
  <c r="BF646" i="14"/>
  <c r="BG646" i="14"/>
  <c r="BH646" i="14"/>
  <c r="BI646" i="14"/>
  <c r="BJ646" i="14"/>
  <c r="BK646" i="14"/>
  <c r="BL646" i="14"/>
  <c r="BM646" i="14"/>
  <c r="BN646" i="14"/>
  <c r="BO646" i="14"/>
  <c r="BP646" i="14"/>
  <c r="BQ646" i="14"/>
  <c r="BV646" i="14" s="1"/>
  <c r="BF647" i="14"/>
  <c r="BG647" i="14"/>
  <c r="BH647" i="14"/>
  <c r="BI647" i="14"/>
  <c r="BJ647" i="14"/>
  <c r="BK647" i="14"/>
  <c r="BL647" i="14"/>
  <c r="BM647" i="14"/>
  <c r="BN647" i="14"/>
  <c r="BO647" i="14"/>
  <c r="BP647" i="14"/>
  <c r="BQ647" i="14"/>
  <c r="BV647" i="14" s="1"/>
  <c r="BF648" i="14"/>
  <c r="BG648" i="14"/>
  <c r="BH648" i="14"/>
  <c r="BI648" i="14"/>
  <c r="BJ648" i="14"/>
  <c r="BK648" i="14"/>
  <c r="BL648" i="14"/>
  <c r="BM648" i="14"/>
  <c r="BN648" i="14"/>
  <c r="BO648" i="14"/>
  <c r="BP648" i="14"/>
  <c r="BQ648" i="14"/>
  <c r="BV648" i="14" s="1"/>
  <c r="BF650" i="14"/>
  <c r="BG650" i="14"/>
  <c r="BH650" i="14"/>
  <c r="BI650" i="14"/>
  <c r="BJ650" i="14"/>
  <c r="BK650" i="14"/>
  <c r="BL650" i="14"/>
  <c r="BM650" i="14"/>
  <c r="BN650" i="14"/>
  <c r="BO650" i="14"/>
  <c r="BP650" i="14"/>
  <c r="BQ650" i="14"/>
  <c r="BV650" i="14" s="1"/>
  <c r="BF651" i="14"/>
  <c r="BG651" i="14"/>
  <c r="BH651" i="14"/>
  <c r="BI651" i="14"/>
  <c r="BJ651" i="14"/>
  <c r="BK651" i="14"/>
  <c r="BL651" i="14"/>
  <c r="BM651" i="14"/>
  <c r="BN651" i="14"/>
  <c r="BO651" i="14"/>
  <c r="BP651" i="14"/>
  <c r="BQ651" i="14"/>
  <c r="BV651" i="14" s="1"/>
  <c r="BF652" i="14"/>
  <c r="BG652" i="14"/>
  <c r="BH652" i="14"/>
  <c r="BI652" i="14"/>
  <c r="BJ652" i="14"/>
  <c r="BK652" i="14"/>
  <c r="BL652" i="14"/>
  <c r="BM652" i="14"/>
  <c r="BN652" i="14"/>
  <c r="BO652" i="14"/>
  <c r="BP652" i="14"/>
  <c r="BQ652" i="14"/>
  <c r="BV652" i="14" s="1"/>
  <c r="BF653" i="14"/>
  <c r="BG653" i="14"/>
  <c r="BH653" i="14"/>
  <c r="BI653" i="14"/>
  <c r="BJ653" i="14"/>
  <c r="BK653" i="14"/>
  <c r="BL653" i="14"/>
  <c r="BM653" i="14"/>
  <c r="BN653" i="14"/>
  <c r="BO653" i="14"/>
  <c r="BP653" i="14"/>
  <c r="BQ653" i="14"/>
  <c r="BV653" i="14" s="1"/>
  <c r="BF654" i="14"/>
  <c r="BG654" i="14"/>
  <c r="BH654" i="14"/>
  <c r="BI654" i="14"/>
  <c r="BJ654" i="14"/>
  <c r="BK654" i="14"/>
  <c r="BL654" i="14"/>
  <c r="BM654" i="14"/>
  <c r="BN654" i="14"/>
  <c r="BO654" i="14"/>
  <c r="BP654" i="14"/>
  <c r="BQ654" i="14"/>
  <c r="BV654" i="14" s="1"/>
  <c r="BF655" i="14"/>
  <c r="BG655" i="14"/>
  <c r="BH655" i="14"/>
  <c r="BI655" i="14"/>
  <c r="BJ655" i="14"/>
  <c r="BK655" i="14"/>
  <c r="BL655" i="14"/>
  <c r="BM655" i="14"/>
  <c r="BN655" i="14"/>
  <c r="BO655" i="14"/>
  <c r="BP655" i="14"/>
  <c r="BQ655" i="14"/>
  <c r="BV655" i="14" s="1"/>
  <c r="BF656" i="14"/>
  <c r="BG656" i="14"/>
  <c r="BH656" i="14"/>
  <c r="BI656" i="14"/>
  <c r="BJ656" i="14"/>
  <c r="BK656" i="14"/>
  <c r="BL656" i="14"/>
  <c r="BM656" i="14"/>
  <c r="BN656" i="14"/>
  <c r="BO656" i="14"/>
  <c r="BP656" i="14"/>
  <c r="BQ656" i="14"/>
  <c r="BV656" i="14" s="1"/>
  <c r="BF657" i="14"/>
  <c r="BG657" i="14"/>
  <c r="BH657" i="14"/>
  <c r="BI657" i="14"/>
  <c r="BJ657" i="14"/>
  <c r="BK657" i="14"/>
  <c r="BL657" i="14"/>
  <c r="BM657" i="14"/>
  <c r="BN657" i="14"/>
  <c r="BO657" i="14"/>
  <c r="BP657" i="14"/>
  <c r="BQ657" i="14"/>
  <c r="BV657" i="14" s="1"/>
  <c r="BF658" i="14"/>
  <c r="BG658" i="14"/>
  <c r="BH658" i="14"/>
  <c r="BI658" i="14"/>
  <c r="BJ658" i="14"/>
  <c r="BK658" i="14"/>
  <c r="BL658" i="14"/>
  <c r="BM658" i="14"/>
  <c r="BN658" i="14"/>
  <c r="BO658" i="14"/>
  <c r="BP658" i="14"/>
  <c r="BQ658" i="14"/>
  <c r="BV658" i="14" s="1"/>
  <c r="BF659" i="14"/>
  <c r="BG659" i="14"/>
  <c r="BH659" i="14"/>
  <c r="BI659" i="14"/>
  <c r="BJ659" i="14"/>
  <c r="BK659" i="14"/>
  <c r="BL659" i="14"/>
  <c r="BM659" i="14"/>
  <c r="BN659" i="14"/>
  <c r="BO659" i="14"/>
  <c r="BP659" i="14"/>
  <c r="BQ659" i="14"/>
  <c r="BV659" i="14" s="1"/>
  <c r="BF660" i="14"/>
  <c r="BG660" i="14"/>
  <c r="BH660" i="14"/>
  <c r="BI660" i="14"/>
  <c r="BJ660" i="14"/>
  <c r="BK660" i="14"/>
  <c r="BL660" i="14"/>
  <c r="BM660" i="14"/>
  <c r="BN660" i="14"/>
  <c r="BO660" i="14"/>
  <c r="BP660" i="14"/>
  <c r="BQ660" i="14"/>
  <c r="BV660" i="14" s="1"/>
  <c r="BF661" i="14"/>
  <c r="BG661" i="14"/>
  <c r="BH661" i="14"/>
  <c r="BI661" i="14"/>
  <c r="BJ661" i="14"/>
  <c r="BK661" i="14"/>
  <c r="BL661" i="14"/>
  <c r="BM661" i="14"/>
  <c r="BN661" i="14"/>
  <c r="BO661" i="14"/>
  <c r="BP661" i="14"/>
  <c r="BQ661" i="14"/>
  <c r="BV661" i="14" s="1"/>
  <c r="BF662" i="14"/>
  <c r="BG662" i="14"/>
  <c r="BH662" i="14"/>
  <c r="BI662" i="14"/>
  <c r="BJ662" i="14"/>
  <c r="BK662" i="14"/>
  <c r="BL662" i="14"/>
  <c r="BM662" i="14"/>
  <c r="BN662" i="14"/>
  <c r="BO662" i="14"/>
  <c r="BP662" i="14"/>
  <c r="BQ662" i="14"/>
  <c r="BV662" i="14" s="1"/>
  <c r="BF663" i="14"/>
  <c r="BG663" i="14"/>
  <c r="BH663" i="14"/>
  <c r="BI663" i="14"/>
  <c r="BJ663" i="14"/>
  <c r="BK663" i="14"/>
  <c r="BL663" i="14"/>
  <c r="BM663" i="14"/>
  <c r="BN663" i="14"/>
  <c r="BO663" i="14"/>
  <c r="BP663" i="14"/>
  <c r="BQ663" i="14"/>
  <c r="BV663" i="14" s="1"/>
  <c r="BF664" i="14"/>
  <c r="BG664" i="14"/>
  <c r="BH664" i="14"/>
  <c r="BI664" i="14"/>
  <c r="BJ664" i="14"/>
  <c r="BK664" i="14"/>
  <c r="BL664" i="14"/>
  <c r="BM664" i="14"/>
  <c r="BN664" i="14"/>
  <c r="BO664" i="14"/>
  <c r="BP664" i="14"/>
  <c r="BQ664" i="14"/>
  <c r="BV664" i="14" s="1"/>
  <c r="BF665" i="14"/>
  <c r="BG665" i="14"/>
  <c r="BH665" i="14"/>
  <c r="BI665" i="14"/>
  <c r="BJ665" i="14"/>
  <c r="BK665" i="14"/>
  <c r="BL665" i="14"/>
  <c r="BM665" i="14"/>
  <c r="BN665" i="14"/>
  <c r="BO665" i="14"/>
  <c r="BP665" i="14"/>
  <c r="BQ665" i="14"/>
  <c r="BV665" i="14" s="1"/>
  <c r="BF666" i="14"/>
  <c r="BG666" i="14"/>
  <c r="BH666" i="14"/>
  <c r="BI666" i="14"/>
  <c r="BJ666" i="14"/>
  <c r="BK666" i="14"/>
  <c r="BL666" i="14"/>
  <c r="BM666" i="14"/>
  <c r="BN666" i="14"/>
  <c r="BO666" i="14"/>
  <c r="BP666" i="14"/>
  <c r="BQ666" i="14"/>
  <c r="BV666" i="14" s="1"/>
  <c r="BF667" i="14"/>
  <c r="BG667" i="14"/>
  <c r="BH667" i="14"/>
  <c r="BI667" i="14"/>
  <c r="BJ667" i="14"/>
  <c r="BK667" i="14"/>
  <c r="BL667" i="14"/>
  <c r="BM667" i="14"/>
  <c r="BN667" i="14"/>
  <c r="BO667" i="14"/>
  <c r="BP667" i="14"/>
  <c r="BQ667" i="14"/>
  <c r="BV667" i="14" s="1"/>
  <c r="BF668" i="14"/>
  <c r="BG668" i="14"/>
  <c r="BH668" i="14"/>
  <c r="BI668" i="14"/>
  <c r="BJ668" i="14"/>
  <c r="BK668" i="14"/>
  <c r="BL668" i="14"/>
  <c r="BM668" i="14"/>
  <c r="BN668" i="14"/>
  <c r="BO668" i="14"/>
  <c r="BP668" i="14"/>
  <c r="BQ668" i="14"/>
  <c r="BV668" i="14" s="1"/>
  <c r="BF669" i="14"/>
  <c r="BG669" i="14"/>
  <c r="BH669" i="14"/>
  <c r="BI669" i="14"/>
  <c r="BJ669" i="14"/>
  <c r="BK669" i="14"/>
  <c r="BL669" i="14"/>
  <c r="BM669" i="14"/>
  <c r="BN669" i="14"/>
  <c r="BO669" i="14"/>
  <c r="BP669" i="14"/>
  <c r="BQ669" i="14"/>
  <c r="BV669" i="14" s="1"/>
  <c r="BF670" i="14"/>
  <c r="BG670" i="14"/>
  <c r="BH670" i="14"/>
  <c r="BI670" i="14"/>
  <c r="BJ670" i="14"/>
  <c r="BK670" i="14"/>
  <c r="BL670" i="14"/>
  <c r="BM670" i="14"/>
  <c r="BN670" i="14"/>
  <c r="BO670" i="14"/>
  <c r="BP670" i="14"/>
  <c r="BQ670" i="14"/>
  <c r="BV670" i="14" s="1"/>
  <c r="BF671" i="14"/>
  <c r="BG671" i="14"/>
  <c r="BH671" i="14"/>
  <c r="BI671" i="14"/>
  <c r="BJ671" i="14"/>
  <c r="BK671" i="14"/>
  <c r="BL671" i="14"/>
  <c r="BM671" i="14"/>
  <c r="BN671" i="14"/>
  <c r="BO671" i="14"/>
  <c r="BP671" i="14"/>
  <c r="BQ671" i="14"/>
  <c r="BV671" i="14" s="1"/>
  <c r="BF672" i="14"/>
  <c r="BG672" i="14"/>
  <c r="BH672" i="14"/>
  <c r="BI672" i="14"/>
  <c r="BJ672" i="14"/>
  <c r="BK672" i="14"/>
  <c r="BL672" i="14"/>
  <c r="BM672" i="14"/>
  <c r="BN672" i="14"/>
  <c r="BO672" i="14"/>
  <c r="BP672" i="14"/>
  <c r="BQ672" i="14"/>
  <c r="BV672" i="14" s="1"/>
  <c r="BF673" i="14"/>
  <c r="BG673" i="14"/>
  <c r="BH673" i="14"/>
  <c r="BI673" i="14"/>
  <c r="BJ673" i="14"/>
  <c r="BK673" i="14"/>
  <c r="BL673" i="14"/>
  <c r="BM673" i="14"/>
  <c r="BN673" i="14"/>
  <c r="BO673" i="14"/>
  <c r="BP673" i="14"/>
  <c r="BQ673" i="14"/>
  <c r="BV673" i="14" s="1"/>
  <c r="BF674" i="14"/>
  <c r="BG674" i="14"/>
  <c r="BH674" i="14"/>
  <c r="BI674" i="14"/>
  <c r="BJ674" i="14"/>
  <c r="BK674" i="14"/>
  <c r="BL674" i="14"/>
  <c r="BM674" i="14"/>
  <c r="BN674" i="14"/>
  <c r="BO674" i="14"/>
  <c r="BP674" i="14"/>
  <c r="BQ674" i="14"/>
  <c r="BV674" i="14" s="1"/>
  <c r="BF675" i="14"/>
  <c r="BG675" i="14"/>
  <c r="BH675" i="14"/>
  <c r="BI675" i="14"/>
  <c r="BJ675" i="14"/>
  <c r="BK675" i="14"/>
  <c r="BL675" i="14"/>
  <c r="BM675" i="14"/>
  <c r="BN675" i="14"/>
  <c r="BO675" i="14"/>
  <c r="BP675" i="14"/>
  <c r="BQ675" i="14"/>
  <c r="BV675" i="14" s="1"/>
  <c r="BF676" i="14"/>
  <c r="BG676" i="14"/>
  <c r="BH676" i="14"/>
  <c r="BI676" i="14"/>
  <c r="BJ676" i="14"/>
  <c r="BK676" i="14"/>
  <c r="BL676" i="14"/>
  <c r="BM676" i="14"/>
  <c r="BN676" i="14"/>
  <c r="BO676" i="14"/>
  <c r="BP676" i="14"/>
  <c r="BQ676" i="14"/>
  <c r="BV676" i="14" s="1"/>
  <c r="BF677" i="14"/>
  <c r="BG677" i="14"/>
  <c r="BH677" i="14"/>
  <c r="BI677" i="14"/>
  <c r="BJ677" i="14"/>
  <c r="BK677" i="14"/>
  <c r="BL677" i="14"/>
  <c r="BM677" i="14"/>
  <c r="BN677" i="14"/>
  <c r="BO677" i="14"/>
  <c r="BP677" i="14"/>
  <c r="BQ677" i="14"/>
  <c r="BV677" i="14" s="1"/>
  <c r="BF678" i="14"/>
  <c r="BG678" i="14"/>
  <c r="BH678" i="14"/>
  <c r="BI678" i="14"/>
  <c r="BJ678" i="14"/>
  <c r="BK678" i="14"/>
  <c r="BL678" i="14"/>
  <c r="BM678" i="14"/>
  <c r="BN678" i="14"/>
  <c r="BO678" i="14"/>
  <c r="BP678" i="14"/>
  <c r="BQ678" i="14"/>
  <c r="BV678" i="14" s="1"/>
  <c r="BF679" i="14"/>
  <c r="BG679" i="14"/>
  <c r="BH679" i="14"/>
  <c r="BI679" i="14"/>
  <c r="BJ679" i="14"/>
  <c r="BK679" i="14"/>
  <c r="BL679" i="14"/>
  <c r="BM679" i="14"/>
  <c r="BN679" i="14"/>
  <c r="BO679" i="14"/>
  <c r="BP679" i="14"/>
  <c r="BQ679" i="14"/>
  <c r="BV679" i="14" s="1"/>
  <c r="BF680" i="14"/>
  <c r="BG680" i="14"/>
  <c r="BH680" i="14"/>
  <c r="BI680" i="14"/>
  <c r="BJ680" i="14"/>
  <c r="BK680" i="14"/>
  <c r="BL680" i="14"/>
  <c r="BM680" i="14"/>
  <c r="BN680" i="14"/>
  <c r="BO680" i="14"/>
  <c r="BP680" i="14"/>
  <c r="BQ680" i="14"/>
  <c r="BV680" i="14" s="1"/>
  <c r="BF681" i="14"/>
  <c r="BG681" i="14"/>
  <c r="BH681" i="14"/>
  <c r="BI681" i="14"/>
  <c r="BJ681" i="14"/>
  <c r="BK681" i="14"/>
  <c r="BL681" i="14"/>
  <c r="BM681" i="14"/>
  <c r="BN681" i="14"/>
  <c r="BO681" i="14"/>
  <c r="BP681" i="14"/>
  <c r="BQ681" i="14"/>
  <c r="BV681" i="14" s="1"/>
  <c r="BF682" i="14"/>
  <c r="BG682" i="14"/>
  <c r="BH682" i="14"/>
  <c r="BI682" i="14"/>
  <c r="BJ682" i="14"/>
  <c r="BK682" i="14"/>
  <c r="BL682" i="14"/>
  <c r="BM682" i="14"/>
  <c r="BN682" i="14"/>
  <c r="BO682" i="14"/>
  <c r="BP682" i="14"/>
  <c r="BQ682" i="14"/>
  <c r="BV682" i="14" s="1"/>
  <c r="BF683" i="14"/>
  <c r="BG683" i="14"/>
  <c r="BH683" i="14"/>
  <c r="BI683" i="14"/>
  <c r="BJ683" i="14"/>
  <c r="BK683" i="14"/>
  <c r="BL683" i="14"/>
  <c r="BM683" i="14"/>
  <c r="BN683" i="14"/>
  <c r="BO683" i="14"/>
  <c r="BP683" i="14"/>
  <c r="BQ683" i="14"/>
  <c r="BV683" i="14" s="1"/>
  <c r="BF684" i="14"/>
  <c r="BG684" i="14"/>
  <c r="BH684" i="14"/>
  <c r="BI684" i="14"/>
  <c r="BJ684" i="14"/>
  <c r="BK684" i="14"/>
  <c r="BL684" i="14"/>
  <c r="BM684" i="14"/>
  <c r="BN684" i="14"/>
  <c r="BO684" i="14"/>
  <c r="BP684" i="14"/>
  <c r="BQ684" i="14"/>
  <c r="BV684" i="14" s="1"/>
  <c r="BF685" i="14"/>
  <c r="BG685" i="14"/>
  <c r="BH685" i="14"/>
  <c r="BI685" i="14"/>
  <c r="BJ685" i="14"/>
  <c r="BK685" i="14"/>
  <c r="BL685" i="14"/>
  <c r="BM685" i="14"/>
  <c r="BN685" i="14"/>
  <c r="BO685" i="14"/>
  <c r="BP685" i="14"/>
  <c r="BQ685" i="14"/>
  <c r="BV685" i="14" s="1"/>
  <c r="BF686" i="14"/>
  <c r="BG686" i="14"/>
  <c r="BH686" i="14"/>
  <c r="BI686" i="14"/>
  <c r="BJ686" i="14"/>
  <c r="BK686" i="14"/>
  <c r="BL686" i="14"/>
  <c r="BM686" i="14"/>
  <c r="BN686" i="14"/>
  <c r="BO686" i="14"/>
  <c r="BP686" i="14"/>
  <c r="BQ686" i="14"/>
  <c r="BV686" i="14" s="1"/>
  <c r="BF687" i="14"/>
  <c r="BG687" i="14"/>
  <c r="BH687" i="14"/>
  <c r="BI687" i="14"/>
  <c r="BJ687" i="14"/>
  <c r="BK687" i="14"/>
  <c r="BL687" i="14"/>
  <c r="BM687" i="14"/>
  <c r="BN687" i="14"/>
  <c r="BO687" i="14"/>
  <c r="BP687" i="14"/>
  <c r="BQ687" i="14"/>
  <c r="BV687" i="14" s="1"/>
  <c r="BF688" i="14"/>
  <c r="BG688" i="14"/>
  <c r="BH688" i="14"/>
  <c r="BI688" i="14"/>
  <c r="BJ688" i="14"/>
  <c r="BK688" i="14"/>
  <c r="BL688" i="14"/>
  <c r="BM688" i="14"/>
  <c r="BN688" i="14"/>
  <c r="BO688" i="14"/>
  <c r="BP688" i="14"/>
  <c r="BQ688" i="14"/>
  <c r="BV688" i="14" s="1"/>
  <c r="BF689" i="14"/>
  <c r="BG689" i="14"/>
  <c r="BH689" i="14"/>
  <c r="BI689" i="14"/>
  <c r="BJ689" i="14"/>
  <c r="BK689" i="14"/>
  <c r="BL689" i="14"/>
  <c r="BM689" i="14"/>
  <c r="BN689" i="14"/>
  <c r="BO689" i="14"/>
  <c r="BP689" i="14"/>
  <c r="BQ689" i="14"/>
  <c r="BV689" i="14" s="1"/>
  <c r="BF690" i="14"/>
  <c r="BG690" i="14"/>
  <c r="BH690" i="14"/>
  <c r="BI690" i="14"/>
  <c r="BJ690" i="14"/>
  <c r="BK690" i="14"/>
  <c r="BL690" i="14"/>
  <c r="BM690" i="14"/>
  <c r="BN690" i="14"/>
  <c r="BO690" i="14"/>
  <c r="BP690" i="14"/>
  <c r="BQ690" i="14"/>
  <c r="BV690" i="14" s="1"/>
  <c r="BF691" i="14"/>
  <c r="BG691" i="14"/>
  <c r="BH691" i="14"/>
  <c r="BI691" i="14"/>
  <c r="BJ691" i="14"/>
  <c r="BK691" i="14"/>
  <c r="BL691" i="14"/>
  <c r="BM691" i="14"/>
  <c r="BN691" i="14"/>
  <c r="BO691" i="14"/>
  <c r="BP691" i="14"/>
  <c r="BQ691" i="14"/>
  <c r="BV691" i="14" s="1"/>
  <c r="BF692" i="14"/>
  <c r="BG692" i="14"/>
  <c r="BH692" i="14"/>
  <c r="BI692" i="14"/>
  <c r="BJ692" i="14"/>
  <c r="BK692" i="14"/>
  <c r="BL692" i="14"/>
  <c r="BM692" i="14"/>
  <c r="BN692" i="14"/>
  <c r="BO692" i="14"/>
  <c r="BP692" i="14"/>
  <c r="BQ692" i="14"/>
  <c r="BV692" i="14" s="1"/>
  <c r="BF693" i="14"/>
  <c r="BG693" i="14"/>
  <c r="BH693" i="14"/>
  <c r="BI693" i="14"/>
  <c r="BJ693" i="14"/>
  <c r="BK693" i="14"/>
  <c r="BL693" i="14"/>
  <c r="BM693" i="14"/>
  <c r="BN693" i="14"/>
  <c r="BO693" i="14"/>
  <c r="BP693" i="14"/>
  <c r="BQ693" i="14"/>
  <c r="BV693" i="14" s="1"/>
  <c r="BF420" i="14"/>
  <c r="BG420" i="14"/>
  <c r="BH420" i="14"/>
  <c r="BI420" i="14"/>
  <c r="BJ420" i="14"/>
  <c r="BK420" i="14"/>
  <c r="BL420" i="14"/>
  <c r="BM420" i="14"/>
  <c r="BN420" i="14"/>
  <c r="BO420" i="14"/>
  <c r="BP420" i="14"/>
  <c r="BQ420" i="14"/>
  <c r="BV420" i="14" s="1"/>
  <c r="BF694" i="14"/>
  <c r="BG694" i="14"/>
  <c r="BH694" i="14"/>
  <c r="BI694" i="14"/>
  <c r="BJ694" i="14"/>
  <c r="BK694" i="14"/>
  <c r="BL694" i="14"/>
  <c r="BM694" i="14"/>
  <c r="BN694" i="14"/>
  <c r="BO694" i="14"/>
  <c r="BP694" i="14"/>
  <c r="BQ694" i="14"/>
  <c r="BV694" i="14" s="1"/>
  <c r="BF695" i="14"/>
  <c r="BG695" i="14"/>
  <c r="BH695" i="14"/>
  <c r="BI695" i="14"/>
  <c r="BJ695" i="14"/>
  <c r="BK695" i="14"/>
  <c r="BL695" i="14"/>
  <c r="BM695" i="14"/>
  <c r="BN695" i="14"/>
  <c r="BO695" i="14"/>
  <c r="BP695" i="14"/>
  <c r="BQ695" i="14"/>
  <c r="BV695" i="14" s="1"/>
  <c r="BF696" i="14"/>
  <c r="BG696" i="14"/>
  <c r="BH696" i="14"/>
  <c r="BI696" i="14"/>
  <c r="BJ696" i="14"/>
  <c r="BK696" i="14"/>
  <c r="BL696" i="14"/>
  <c r="BM696" i="14"/>
  <c r="BN696" i="14"/>
  <c r="BO696" i="14"/>
  <c r="BP696" i="14"/>
  <c r="BQ696" i="14"/>
  <c r="BV696" i="14" s="1"/>
  <c r="BF697" i="14"/>
  <c r="BG697" i="14"/>
  <c r="BH697" i="14"/>
  <c r="BI697" i="14"/>
  <c r="BJ697" i="14"/>
  <c r="BK697" i="14"/>
  <c r="BL697" i="14"/>
  <c r="BM697" i="14"/>
  <c r="BN697" i="14"/>
  <c r="BO697" i="14"/>
  <c r="BP697" i="14"/>
  <c r="BQ697" i="14"/>
  <c r="BV697" i="14" s="1"/>
  <c r="BF698" i="14"/>
  <c r="BG698" i="14"/>
  <c r="BH698" i="14"/>
  <c r="BI698" i="14"/>
  <c r="BJ698" i="14"/>
  <c r="BK698" i="14"/>
  <c r="BL698" i="14"/>
  <c r="BM698" i="14"/>
  <c r="BN698" i="14"/>
  <c r="BO698" i="14"/>
  <c r="BP698" i="14"/>
  <c r="BQ698" i="14"/>
  <c r="BV698" i="14" s="1"/>
  <c r="BF699" i="14"/>
  <c r="BG699" i="14"/>
  <c r="BH699" i="14"/>
  <c r="BI699" i="14"/>
  <c r="BJ699" i="14"/>
  <c r="BK699" i="14"/>
  <c r="BL699" i="14"/>
  <c r="BM699" i="14"/>
  <c r="BN699" i="14"/>
  <c r="BO699" i="14"/>
  <c r="BP699" i="14"/>
  <c r="BQ699" i="14"/>
  <c r="BV699" i="14" s="1"/>
  <c r="BF700" i="14"/>
  <c r="BG700" i="14"/>
  <c r="BH700" i="14"/>
  <c r="BI700" i="14"/>
  <c r="BJ700" i="14"/>
  <c r="BK700" i="14"/>
  <c r="BL700" i="14"/>
  <c r="BM700" i="14"/>
  <c r="BN700" i="14"/>
  <c r="BO700" i="14"/>
  <c r="BP700" i="14"/>
  <c r="BQ700" i="14"/>
  <c r="BV700" i="14" s="1"/>
  <c r="BF701" i="14"/>
  <c r="BG701" i="14"/>
  <c r="BH701" i="14"/>
  <c r="BI701" i="14"/>
  <c r="BJ701" i="14"/>
  <c r="BK701" i="14"/>
  <c r="BL701" i="14"/>
  <c r="BM701" i="14"/>
  <c r="BN701" i="14"/>
  <c r="BO701" i="14"/>
  <c r="BP701" i="14"/>
  <c r="BQ701" i="14"/>
  <c r="BV701" i="14" s="1"/>
  <c r="BF702" i="14"/>
  <c r="BG702" i="14"/>
  <c r="BH702" i="14"/>
  <c r="BI702" i="14"/>
  <c r="BJ702" i="14"/>
  <c r="BK702" i="14"/>
  <c r="BL702" i="14"/>
  <c r="BM702" i="14"/>
  <c r="BN702" i="14"/>
  <c r="BO702" i="14"/>
  <c r="BP702" i="14"/>
  <c r="BQ702" i="14"/>
  <c r="BV702" i="14" s="1"/>
  <c r="BF703" i="14"/>
  <c r="BG703" i="14"/>
  <c r="BH703" i="14"/>
  <c r="BI703" i="14"/>
  <c r="BJ703" i="14"/>
  <c r="BK703" i="14"/>
  <c r="BL703" i="14"/>
  <c r="BM703" i="14"/>
  <c r="BN703" i="14"/>
  <c r="BO703" i="14"/>
  <c r="BP703" i="14"/>
  <c r="BQ703" i="14"/>
  <c r="BV703" i="14" s="1"/>
  <c r="BF704" i="14"/>
  <c r="BG704" i="14"/>
  <c r="BH704" i="14"/>
  <c r="BI704" i="14"/>
  <c r="BJ704" i="14"/>
  <c r="BK704" i="14"/>
  <c r="BL704" i="14"/>
  <c r="BM704" i="14"/>
  <c r="BN704" i="14"/>
  <c r="BO704" i="14"/>
  <c r="BP704" i="14"/>
  <c r="BQ704" i="14"/>
  <c r="BV704" i="14" s="1"/>
  <c r="BF705" i="14"/>
  <c r="BG705" i="14"/>
  <c r="BH705" i="14"/>
  <c r="BI705" i="14"/>
  <c r="BJ705" i="14"/>
  <c r="BK705" i="14"/>
  <c r="BL705" i="14"/>
  <c r="BM705" i="14"/>
  <c r="BN705" i="14"/>
  <c r="BO705" i="14"/>
  <c r="BP705" i="14"/>
  <c r="BQ705" i="14"/>
  <c r="BV705" i="14" s="1"/>
  <c r="BF706" i="14"/>
  <c r="BG706" i="14"/>
  <c r="BH706" i="14"/>
  <c r="BI706" i="14"/>
  <c r="BJ706" i="14"/>
  <c r="BK706" i="14"/>
  <c r="BL706" i="14"/>
  <c r="BM706" i="14"/>
  <c r="BN706" i="14"/>
  <c r="BO706" i="14"/>
  <c r="BP706" i="14"/>
  <c r="BQ706" i="14"/>
  <c r="BV706" i="14" s="1"/>
  <c r="BF707" i="14"/>
  <c r="BG707" i="14"/>
  <c r="BH707" i="14"/>
  <c r="BI707" i="14"/>
  <c r="BJ707" i="14"/>
  <c r="BK707" i="14"/>
  <c r="BL707" i="14"/>
  <c r="BM707" i="14"/>
  <c r="BN707" i="14"/>
  <c r="BO707" i="14"/>
  <c r="BP707" i="14"/>
  <c r="BQ707" i="14"/>
  <c r="BV707" i="14" s="1"/>
  <c r="BF708" i="14"/>
  <c r="BG708" i="14"/>
  <c r="BH708" i="14"/>
  <c r="BI708" i="14"/>
  <c r="BJ708" i="14"/>
  <c r="BK708" i="14"/>
  <c r="BL708" i="14"/>
  <c r="BM708" i="14"/>
  <c r="BN708" i="14"/>
  <c r="BO708" i="14"/>
  <c r="BP708" i="14"/>
  <c r="BQ708" i="14"/>
  <c r="BV708" i="14" s="1"/>
  <c r="BF709" i="14"/>
  <c r="BG709" i="14"/>
  <c r="BH709" i="14"/>
  <c r="BI709" i="14"/>
  <c r="BJ709" i="14"/>
  <c r="BK709" i="14"/>
  <c r="BL709" i="14"/>
  <c r="BM709" i="14"/>
  <c r="BN709" i="14"/>
  <c r="BO709" i="14"/>
  <c r="BP709" i="14"/>
  <c r="BQ709" i="14"/>
  <c r="BV709" i="14" s="1"/>
  <c r="BF710" i="14"/>
  <c r="BG710" i="14"/>
  <c r="BH710" i="14"/>
  <c r="BI710" i="14"/>
  <c r="BJ710" i="14"/>
  <c r="BK710" i="14"/>
  <c r="BL710" i="14"/>
  <c r="BM710" i="14"/>
  <c r="BN710" i="14"/>
  <c r="BO710" i="14"/>
  <c r="BP710" i="14"/>
  <c r="BQ710" i="14"/>
  <c r="BV710" i="14" s="1"/>
  <c r="BF711" i="14"/>
  <c r="BG711" i="14"/>
  <c r="BH711" i="14"/>
  <c r="BI711" i="14"/>
  <c r="BJ711" i="14"/>
  <c r="BK711" i="14"/>
  <c r="BL711" i="14"/>
  <c r="BM711" i="14"/>
  <c r="BN711" i="14"/>
  <c r="BO711" i="14"/>
  <c r="BP711" i="14"/>
  <c r="BQ711" i="14"/>
  <c r="BV711" i="14" s="1"/>
  <c r="BF712" i="14"/>
  <c r="BG712" i="14"/>
  <c r="BH712" i="14"/>
  <c r="BI712" i="14"/>
  <c r="BJ712" i="14"/>
  <c r="BK712" i="14"/>
  <c r="BL712" i="14"/>
  <c r="BM712" i="14"/>
  <c r="BN712" i="14"/>
  <c r="BO712" i="14"/>
  <c r="BP712" i="14"/>
  <c r="BQ712" i="14"/>
  <c r="BV712" i="14" s="1"/>
  <c r="BF713" i="14"/>
  <c r="BG713" i="14"/>
  <c r="BH713" i="14"/>
  <c r="BI713" i="14"/>
  <c r="BJ713" i="14"/>
  <c r="BK713" i="14"/>
  <c r="BL713" i="14"/>
  <c r="BM713" i="14"/>
  <c r="BN713" i="14"/>
  <c r="BO713" i="14"/>
  <c r="BP713" i="14"/>
  <c r="BQ713" i="14"/>
  <c r="BV713" i="14" s="1"/>
  <c r="BF714" i="14"/>
  <c r="BG714" i="14"/>
  <c r="BH714" i="14"/>
  <c r="BI714" i="14"/>
  <c r="BJ714" i="14"/>
  <c r="BK714" i="14"/>
  <c r="BL714" i="14"/>
  <c r="BM714" i="14"/>
  <c r="BN714" i="14"/>
  <c r="BO714" i="14"/>
  <c r="BP714" i="14"/>
  <c r="BQ714" i="14"/>
  <c r="BV714" i="14" s="1"/>
  <c r="BF715" i="14"/>
  <c r="BG715" i="14"/>
  <c r="BH715" i="14"/>
  <c r="BI715" i="14"/>
  <c r="BJ715" i="14"/>
  <c r="BK715" i="14"/>
  <c r="BL715" i="14"/>
  <c r="BM715" i="14"/>
  <c r="BN715" i="14"/>
  <c r="BO715" i="14"/>
  <c r="BP715" i="14"/>
  <c r="BQ715" i="14"/>
  <c r="BV715" i="14" s="1"/>
  <c r="BF716" i="14"/>
  <c r="BG716" i="14"/>
  <c r="BH716" i="14"/>
  <c r="BI716" i="14"/>
  <c r="BJ716" i="14"/>
  <c r="BK716" i="14"/>
  <c r="BL716" i="14"/>
  <c r="BM716" i="14"/>
  <c r="BN716" i="14"/>
  <c r="BO716" i="14"/>
  <c r="BP716" i="14"/>
  <c r="BQ716" i="14"/>
  <c r="BV716" i="14" s="1"/>
  <c r="BF717" i="14"/>
  <c r="BG717" i="14"/>
  <c r="BH717" i="14"/>
  <c r="BI717" i="14"/>
  <c r="BJ717" i="14"/>
  <c r="BK717" i="14"/>
  <c r="BL717" i="14"/>
  <c r="BM717" i="14"/>
  <c r="BN717" i="14"/>
  <c r="BO717" i="14"/>
  <c r="BP717" i="14"/>
  <c r="BQ717" i="14"/>
  <c r="BV717" i="14" s="1"/>
  <c r="BF718" i="14"/>
  <c r="BG718" i="14"/>
  <c r="BH718" i="14"/>
  <c r="BI718" i="14"/>
  <c r="BJ718" i="14"/>
  <c r="BK718" i="14"/>
  <c r="BL718" i="14"/>
  <c r="BM718" i="14"/>
  <c r="BN718" i="14"/>
  <c r="BO718" i="14"/>
  <c r="BP718" i="14"/>
  <c r="BQ718" i="14"/>
  <c r="BV718" i="14" s="1"/>
  <c r="BF719" i="14"/>
  <c r="BG719" i="14"/>
  <c r="BH719" i="14"/>
  <c r="BI719" i="14"/>
  <c r="BJ719" i="14"/>
  <c r="BK719" i="14"/>
  <c r="BL719" i="14"/>
  <c r="BM719" i="14"/>
  <c r="BN719" i="14"/>
  <c r="BO719" i="14"/>
  <c r="BP719" i="14"/>
  <c r="BQ719" i="14"/>
  <c r="BV719" i="14" s="1"/>
  <c r="BF720" i="14"/>
  <c r="BG720" i="14"/>
  <c r="BH720" i="14"/>
  <c r="BI720" i="14"/>
  <c r="BJ720" i="14"/>
  <c r="BK720" i="14"/>
  <c r="BL720" i="14"/>
  <c r="BM720" i="14"/>
  <c r="BN720" i="14"/>
  <c r="BO720" i="14"/>
  <c r="BP720" i="14"/>
  <c r="BQ720" i="14"/>
  <c r="BV720" i="14" s="1"/>
  <c r="BF721" i="14"/>
  <c r="BG721" i="14"/>
  <c r="BH721" i="14"/>
  <c r="BI721" i="14"/>
  <c r="BJ721" i="14"/>
  <c r="BK721" i="14"/>
  <c r="BL721" i="14"/>
  <c r="BM721" i="14"/>
  <c r="BN721" i="14"/>
  <c r="BO721" i="14"/>
  <c r="BP721" i="14"/>
  <c r="BQ721" i="14"/>
  <c r="BV721" i="14" s="1"/>
  <c r="BF722" i="14"/>
  <c r="BG722" i="14"/>
  <c r="BH722" i="14"/>
  <c r="BI722" i="14"/>
  <c r="BJ722" i="14"/>
  <c r="BK722" i="14"/>
  <c r="BL722" i="14"/>
  <c r="BM722" i="14"/>
  <c r="BN722" i="14"/>
  <c r="BO722" i="14"/>
  <c r="BP722" i="14"/>
  <c r="BQ722" i="14"/>
  <c r="BV722" i="14" s="1"/>
  <c r="BF723" i="14"/>
  <c r="BG723" i="14"/>
  <c r="BH723" i="14"/>
  <c r="BI723" i="14"/>
  <c r="BJ723" i="14"/>
  <c r="BK723" i="14"/>
  <c r="BL723" i="14"/>
  <c r="BM723" i="14"/>
  <c r="BN723" i="14"/>
  <c r="BO723" i="14"/>
  <c r="BP723" i="14"/>
  <c r="BQ723" i="14"/>
  <c r="BV723" i="14" s="1"/>
  <c r="BF724" i="14"/>
  <c r="BG724" i="14"/>
  <c r="BH724" i="14"/>
  <c r="BI724" i="14"/>
  <c r="BJ724" i="14"/>
  <c r="BK724" i="14"/>
  <c r="BL724" i="14"/>
  <c r="BM724" i="14"/>
  <c r="BN724" i="14"/>
  <c r="BO724" i="14"/>
  <c r="BP724" i="14"/>
  <c r="BQ724" i="14"/>
  <c r="BV724" i="14" s="1"/>
  <c r="BF725" i="14"/>
  <c r="BG725" i="14"/>
  <c r="BH725" i="14"/>
  <c r="BI725" i="14"/>
  <c r="BJ725" i="14"/>
  <c r="BK725" i="14"/>
  <c r="BL725" i="14"/>
  <c r="BM725" i="14"/>
  <c r="BN725" i="14"/>
  <c r="BO725" i="14"/>
  <c r="BP725" i="14"/>
  <c r="BQ725" i="14"/>
  <c r="BV725" i="14" s="1"/>
  <c r="BF726" i="14"/>
  <c r="BG726" i="14"/>
  <c r="BH726" i="14"/>
  <c r="BI726" i="14"/>
  <c r="BJ726" i="14"/>
  <c r="BK726" i="14"/>
  <c r="BL726" i="14"/>
  <c r="BM726" i="14"/>
  <c r="BN726" i="14"/>
  <c r="BO726" i="14"/>
  <c r="BP726" i="14"/>
  <c r="BQ726" i="14"/>
  <c r="BV726" i="14" s="1"/>
  <c r="BF727" i="14"/>
  <c r="BG727" i="14"/>
  <c r="BH727" i="14"/>
  <c r="BI727" i="14"/>
  <c r="BJ727" i="14"/>
  <c r="BK727" i="14"/>
  <c r="BL727" i="14"/>
  <c r="BM727" i="14"/>
  <c r="BN727" i="14"/>
  <c r="BO727" i="14"/>
  <c r="BP727" i="14"/>
  <c r="BQ727" i="14"/>
  <c r="BV727" i="14" s="1"/>
  <c r="BF729" i="14"/>
  <c r="BG729" i="14"/>
  <c r="BH729" i="14"/>
  <c r="BI729" i="14"/>
  <c r="BJ729" i="14"/>
  <c r="BK729" i="14"/>
  <c r="BL729" i="14"/>
  <c r="BM729" i="14"/>
  <c r="BN729" i="14"/>
  <c r="BO729" i="14"/>
  <c r="BP729" i="14"/>
  <c r="BQ729" i="14"/>
  <c r="BV729" i="14" s="1"/>
  <c r="BF730" i="14"/>
  <c r="BG730" i="14"/>
  <c r="BH730" i="14"/>
  <c r="BI730" i="14"/>
  <c r="BJ730" i="14"/>
  <c r="BK730" i="14"/>
  <c r="BL730" i="14"/>
  <c r="BM730" i="14"/>
  <c r="BN730" i="14"/>
  <c r="BO730" i="14"/>
  <c r="BP730" i="14"/>
  <c r="BQ730" i="14"/>
  <c r="BV730" i="14" s="1"/>
  <c r="BF731" i="14"/>
  <c r="BG731" i="14"/>
  <c r="BH731" i="14"/>
  <c r="BI731" i="14"/>
  <c r="BJ731" i="14"/>
  <c r="BK731" i="14"/>
  <c r="BL731" i="14"/>
  <c r="BM731" i="14"/>
  <c r="BN731" i="14"/>
  <c r="BO731" i="14"/>
  <c r="BP731" i="14"/>
  <c r="BQ731" i="14"/>
  <c r="BV731" i="14" s="1"/>
  <c r="BF732" i="14"/>
  <c r="BG732" i="14"/>
  <c r="BH732" i="14"/>
  <c r="BI732" i="14"/>
  <c r="BJ732" i="14"/>
  <c r="BK732" i="14"/>
  <c r="BL732" i="14"/>
  <c r="BM732" i="14"/>
  <c r="BN732" i="14"/>
  <c r="BO732" i="14"/>
  <c r="BP732" i="14"/>
  <c r="BQ732" i="14"/>
  <c r="BV732" i="14" s="1"/>
  <c r="BF733" i="14"/>
  <c r="BG733" i="14"/>
  <c r="BH733" i="14"/>
  <c r="BI733" i="14"/>
  <c r="BJ733" i="14"/>
  <c r="BK733" i="14"/>
  <c r="BL733" i="14"/>
  <c r="BM733" i="14"/>
  <c r="BN733" i="14"/>
  <c r="BO733" i="14"/>
  <c r="BP733" i="14"/>
  <c r="BQ733" i="14"/>
  <c r="BV733" i="14" s="1"/>
  <c r="BF734" i="14"/>
  <c r="BG734" i="14"/>
  <c r="BH734" i="14"/>
  <c r="BI734" i="14"/>
  <c r="BJ734" i="14"/>
  <c r="BK734" i="14"/>
  <c r="BL734" i="14"/>
  <c r="BM734" i="14"/>
  <c r="BN734" i="14"/>
  <c r="BO734" i="14"/>
  <c r="BP734" i="14"/>
  <c r="BQ734" i="14"/>
  <c r="BV734" i="14" s="1"/>
  <c r="BF735" i="14"/>
  <c r="BG735" i="14"/>
  <c r="BH735" i="14"/>
  <c r="BI735" i="14"/>
  <c r="BJ735" i="14"/>
  <c r="BK735" i="14"/>
  <c r="BL735" i="14"/>
  <c r="BM735" i="14"/>
  <c r="BN735" i="14"/>
  <c r="BO735" i="14"/>
  <c r="BP735" i="14"/>
  <c r="BQ735" i="14"/>
  <c r="BV735" i="14" s="1"/>
  <c r="BF736" i="14"/>
  <c r="BG736" i="14"/>
  <c r="BH736" i="14"/>
  <c r="BI736" i="14"/>
  <c r="BJ736" i="14"/>
  <c r="BK736" i="14"/>
  <c r="BL736" i="14"/>
  <c r="BM736" i="14"/>
  <c r="BN736" i="14"/>
  <c r="BO736" i="14"/>
  <c r="BP736" i="14"/>
  <c r="BQ736" i="14"/>
  <c r="BV736" i="14" s="1"/>
  <c r="BF790" i="14"/>
  <c r="BG790" i="14"/>
  <c r="BH790" i="14"/>
  <c r="BI790" i="14"/>
  <c r="BJ790" i="14"/>
  <c r="BK790" i="14"/>
  <c r="BL790" i="14"/>
  <c r="BM790" i="14"/>
  <c r="BN790" i="14"/>
  <c r="BO790" i="14"/>
  <c r="BP790" i="14"/>
  <c r="BQ790" i="14"/>
  <c r="BV790" i="14" s="1"/>
  <c r="BF738" i="14"/>
  <c r="BG738" i="14"/>
  <c r="BH738" i="14"/>
  <c r="BI738" i="14"/>
  <c r="BJ738" i="14"/>
  <c r="BK738" i="14"/>
  <c r="BL738" i="14"/>
  <c r="BM738" i="14"/>
  <c r="BN738" i="14"/>
  <c r="BO738" i="14"/>
  <c r="BP738" i="14"/>
  <c r="BQ738" i="14"/>
  <c r="BV738" i="14" s="1"/>
  <c r="BF739" i="14"/>
  <c r="BG739" i="14"/>
  <c r="BH739" i="14"/>
  <c r="BI739" i="14"/>
  <c r="BJ739" i="14"/>
  <c r="BK739" i="14"/>
  <c r="BL739" i="14"/>
  <c r="BM739" i="14"/>
  <c r="BN739" i="14"/>
  <c r="BO739" i="14"/>
  <c r="BP739" i="14"/>
  <c r="BQ739" i="14"/>
  <c r="BV739" i="14" s="1"/>
  <c r="BF740" i="14"/>
  <c r="BG740" i="14"/>
  <c r="BH740" i="14"/>
  <c r="BI740" i="14"/>
  <c r="BJ740" i="14"/>
  <c r="BK740" i="14"/>
  <c r="BL740" i="14"/>
  <c r="BM740" i="14"/>
  <c r="BN740" i="14"/>
  <c r="BO740" i="14"/>
  <c r="BP740" i="14"/>
  <c r="BQ740" i="14"/>
  <c r="BV740" i="14" s="1"/>
  <c r="BF741" i="14"/>
  <c r="BG741" i="14"/>
  <c r="BH741" i="14"/>
  <c r="BI741" i="14"/>
  <c r="BJ741" i="14"/>
  <c r="BK741" i="14"/>
  <c r="BL741" i="14"/>
  <c r="BM741" i="14"/>
  <c r="BN741" i="14"/>
  <c r="BO741" i="14"/>
  <c r="BP741" i="14"/>
  <c r="BQ741" i="14"/>
  <c r="BV741" i="14" s="1"/>
  <c r="BF742" i="14"/>
  <c r="BG742" i="14"/>
  <c r="BH742" i="14"/>
  <c r="BI742" i="14"/>
  <c r="BJ742" i="14"/>
  <c r="BK742" i="14"/>
  <c r="BL742" i="14"/>
  <c r="BM742" i="14"/>
  <c r="BN742" i="14"/>
  <c r="BO742" i="14"/>
  <c r="BP742" i="14"/>
  <c r="BQ742" i="14"/>
  <c r="BV742" i="14" s="1"/>
  <c r="BF743" i="14"/>
  <c r="BG743" i="14"/>
  <c r="BH743" i="14"/>
  <c r="BI743" i="14"/>
  <c r="BJ743" i="14"/>
  <c r="BK743" i="14"/>
  <c r="BL743" i="14"/>
  <c r="BM743" i="14"/>
  <c r="BN743" i="14"/>
  <c r="BO743" i="14"/>
  <c r="BP743" i="14"/>
  <c r="BQ743" i="14"/>
  <c r="BV743" i="14" s="1"/>
  <c r="BF744" i="14"/>
  <c r="BG744" i="14"/>
  <c r="BH744" i="14"/>
  <c r="BI744" i="14"/>
  <c r="BJ744" i="14"/>
  <c r="BK744" i="14"/>
  <c r="BL744" i="14"/>
  <c r="BM744" i="14"/>
  <c r="BN744" i="14"/>
  <c r="BO744" i="14"/>
  <c r="BP744" i="14"/>
  <c r="BQ744" i="14"/>
  <c r="BV744" i="14" s="1"/>
  <c r="BF745" i="14"/>
  <c r="BG745" i="14"/>
  <c r="BH745" i="14"/>
  <c r="BI745" i="14"/>
  <c r="BJ745" i="14"/>
  <c r="BK745" i="14"/>
  <c r="BL745" i="14"/>
  <c r="BM745" i="14"/>
  <c r="BN745" i="14"/>
  <c r="BO745" i="14"/>
  <c r="BP745" i="14"/>
  <c r="BQ745" i="14"/>
  <c r="BV745" i="14" s="1"/>
  <c r="BF746" i="14"/>
  <c r="BG746" i="14"/>
  <c r="BH746" i="14"/>
  <c r="BI746" i="14"/>
  <c r="BJ746" i="14"/>
  <c r="BK746" i="14"/>
  <c r="BL746" i="14"/>
  <c r="BM746" i="14"/>
  <c r="BN746" i="14"/>
  <c r="BO746" i="14"/>
  <c r="BP746" i="14"/>
  <c r="BQ746" i="14"/>
  <c r="BV746" i="14" s="1"/>
  <c r="BF747" i="14"/>
  <c r="BG747" i="14"/>
  <c r="BH747" i="14"/>
  <c r="BI747" i="14"/>
  <c r="BJ747" i="14"/>
  <c r="BK747" i="14"/>
  <c r="BL747" i="14"/>
  <c r="BM747" i="14"/>
  <c r="BN747" i="14"/>
  <c r="BO747" i="14"/>
  <c r="BP747" i="14"/>
  <c r="BQ747" i="14"/>
  <c r="BV747" i="14" s="1"/>
  <c r="BF748" i="14"/>
  <c r="BG748" i="14"/>
  <c r="BH748" i="14"/>
  <c r="BI748" i="14"/>
  <c r="BJ748" i="14"/>
  <c r="BK748" i="14"/>
  <c r="BL748" i="14"/>
  <c r="BM748" i="14"/>
  <c r="BN748" i="14"/>
  <c r="BO748" i="14"/>
  <c r="BP748" i="14"/>
  <c r="BQ748" i="14"/>
  <c r="BV748" i="14" s="1"/>
  <c r="BF749" i="14"/>
  <c r="BG749" i="14"/>
  <c r="BH749" i="14"/>
  <c r="BI749" i="14"/>
  <c r="BJ749" i="14"/>
  <c r="BK749" i="14"/>
  <c r="BL749" i="14"/>
  <c r="BM749" i="14"/>
  <c r="BN749" i="14"/>
  <c r="BO749" i="14"/>
  <c r="BP749" i="14"/>
  <c r="BQ749" i="14"/>
  <c r="BV749" i="14" s="1"/>
  <c r="BF750" i="14"/>
  <c r="BG750" i="14"/>
  <c r="BH750" i="14"/>
  <c r="BI750" i="14"/>
  <c r="BJ750" i="14"/>
  <c r="BK750" i="14"/>
  <c r="BL750" i="14"/>
  <c r="BM750" i="14"/>
  <c r="BN750" i="14"/>
  <c r="BO750" i="14"/>
  <c r="BP750" i="14"/>
  <c r="BQ750" i="14"/>
  <c r="BV750" i="14" s="1"/>
  <c r="BF751" i="14"/>
  <c r="BG751" i="14"/>
  <c r="BH751" i="14"/>
  <c r="BI751" i="14"/>
  <c r="BJ751" i="14"/>
  <c r="BK751" i="14"/>
  <c r="BL751" i="14"/>
  <c r="BM751" i="14"/>
  <c r="BN751" i="14"/>
  <c r="BO751" i="14"/>
  <c r="BP751" i="14"/>
  <c r="BQ751" i="14"/>
  <c r="BV751" i="14" s="1"/>
  <c r="BF752" i="14"/>
  <c r="BG752" i="14"/>
  <c r="BH752" i="14"/>
  <c r="BI752" i="14"/>
  <c r="BJ752" i="14"/>
  <c r="BK752" i="14"/>
  <c r="BL752" i="14"/>
  <c r="BM752" i="14"/>
  <c r="BN752" i="14"/>
  <c r="BO752" i="14"/>
  <c r="BP752" i="14"/>
  <c r="BQ752" i="14"/>
  <c r="BV752" i="14" s="1"/>
  <c r="BF753" i="14"/>
  <c r="BG753" i="14"/>
  <c r="BH753" i="14"/>
  <c r="BI753" i="14"/>
  <c r="BJ753" i="14"/>
  <c r="BK753" i="14"/>
  <c r="BL753" i="14"/>
  <c r="BM753" i="14"/>
  <c r="BN753" i="14"/>
  <c r="BO753" i="14"/>
  <c r="BP753" i="14"/>
  <c r="BQ753" i="14"/>
  <c r="BV753" i="14" s="1"/>
  <c r="BF755" i="14"/>
  <c r="BG755" i="14"/>
  <c r="BH755" i="14"/>
  <c r="BI755" i="14"/>
  <c r="BJ755" i="14"/>
  <c r="BK755" i="14"/>
  <c r="BL755" i="14"/>
  <c r="BM755" i="14"/>
  <c r="BN755" i="14"/>
  <c r="BO755" i="14"/>
  <c r="BP755" i="14"/>
  <c r="BQ755" i="14"/>
  <c r="BV755" i="14" s="1"/>
  <c r="BF756" i="14"/>
  <c r="BG756" i="14"/>
  <c r="BH756" i="14"/>
  <c r="BI756" i="14"/>
  <c r="BJ756" i="14"/>
  <c r="BK756" i="14"/>
  <c r="BL756" i="14"/>
  <c r="BM756" i="14"/>
  <c r="BN756" i="14"/>
  <c r="BO756" i="14"/>
  <c r="BP756" i="14"/>
  <c r="BQ756" i="14"/>
  <c r="BV756" i="14" s="1"/>
  <c r="BF757" i="14"/>
  <c r="BG757" i="14"/>
  <c r="BH757" i="14"/>
  <c r="BI757" i="14"/>
  <c r="BJ757" i="14"/>
  <c r="BK757" i="14"/>
  <c r="BL757" i="14"/>
  <c r="BM757" i="14"/>
  <c r="BN757" i="14"/>
  <c r="BO757" i="14"/>
  <c r="BP757" i="14"/>
  <c r="BQ757" i="14"/>
  <c r="BV757" i="14" s="1"/>
  <c r="BF758" i="14"/>
  <c r="BG758" i="14"/>
  <c r="BH758" i="14"/>
  <c r="BI758" i="14"/>
  <c r="BJ758" i="14"/>
  <c r="BK758" i="14"/>
  <c r="BL758" i="14"/>
  <c r="BM758" i="14"/>
  <c r="BN758" i="14"/>
  <c r="BO758" i="14"/>
  <c r="BP758" i="14"/>
  <c r="BQ758" i="14"/>
  <c r="BV758" i="14" s="1"/>
  <c r="BF759" i="14"/>
  <c r="BG759" i="14"/>
  <c r="BH759" i="14"/>
  <c r="BI759" i="14"/>
  <c r="BJ759" i="14"/>
  <c r="BK759" i="14"/>
  <c r="BL759" i="14"/>
  <c r="BM759" i="14"/>
  <c r="BN759" i="14"/>
  <c r="BO759" i="14"/>
  <c r="BP759" i="14"/>
  <c r="BQ759" i="14"/>
  <c r="BV759" i="14" s="1"/>
  <c r="BF760" i="14"/>
  <c r="BG760" i="14"/>
  <c r="BH760" i="14"/>
  <c r="BI760" i="14"/>
  <c r="BJ760" i="14"/>
  <c r="BK760" i="14"/>
  <c r="BL760" i="14"/>
  <c r="BM760" i="14"/>
  <c r="BN760" i="14"/>
  <c r="BO760" i="14"/>
  <c r="BP760" i="14"/>
  <c r="BQ760" i="14"/>
  <c r="BV760" i="14" s="1"/>
  <c r="BF761" i="14"/>
  <c r="BG761" i="14"/>
  <c r="BH761" i="14"/>
  <c r="BI761" i="14"/>
  <c r="BJ761" i="14"/>
  <c r="BK761" i="14"/>
  <c r="BL761" i="14"/>
  <c r="BM761" i="14"/>
  <c r="BN761" i="14"/>
  <c r="BO761" i="14"/>
  <c r="BP761" i="14"/>
  <c r="BQ761" i="14"/>
  <c r="BV761" i="14" s="1"/>
  <c r="BF762" i="14"/>
  <c r="BG762" i="14"/>
  <c r="BH762" i="14"/>
  <c r="BI762" i="14"/>
  <c r="BJ762" i="14"/>
  <c r="BK762" i="14"/>
  <c r="BL762" i="14"/>
  <c r="BM762" i="14"/>
  <c r="BN762" i="14"/>
  <c r="BO762" i="14"/>
  <c r="BP762" i="14"/>
  <c r="BQ762" i="14"/>
  <c r="BV762" i="14" s="1"/>
  <c r="BF763" i="14"/>
  <c r="BG763" i="14"/>
  <c r="BH763" i="14"/>
  <c r="BI763" i="14"/>
  <c r="BJ763" i="14"/>
  <c r="BK763" i="14"/>
  <c r="BL763" i="14"/>
  <c r="BM763" i="14"/>
  <c r="BN763" i="14"/>
  <c r="BO763" i="14"/>
  <c r="BP763" i="14"/>
  <c r="BQ763" i="14"/>
  <c r="BV763" i="14" s="1"/>
  <c r="BF764" i="14"/>
  <c r="BG764" i="14"/>
  <c r="BH764" i="14"/>
  <c r="BI764" i="14"/>
  <c r="BJ764" i="14"/>
  <c r="BK764" i="14"/>
  <c r="BL764" i="14"/>
  <c r="BM764" i="14"/>
  <c r="BN764" i="14"/>
  <c r="BO764" i="14"/>
  <c r="BP764" i="14"/>
  <c r="BQ764" i="14"/>
  <c r="BV764" i="14" s="1"/>
  <c r="BF765" i="14"/>
  <c r="BG765" i="14"/>
  <c r="BH765" i="14"/>
  <c r="BI765" i="14"/>
  <c r="BJ765" i="14"/>
  <c r="BK765" i="14"/>
  <c r="BL765" i="14"/>
  <c r="BM765" i="14"/>
  <c r="BN765" i="14"/>
  <c r="BO765" i="14"/>
  <c r="BP765" i="14"/>
  <c r="BQ765" i="14"/>
  <c r="BV765" i="14" s="1"/>
  <c r="BF775" i="14"/>
  <c r="BG775" i="14"/>
  <c r="BH775" i="14"/>
  <c r="BI775" i="14"/>
  <c r="BJ775" i="14"/>
  <c r="BK775" i="14"/>
  <c r="BL775" i="14"/>
  <c r="BM775" i="14"/>
  <c r="BN775" i="14"/>
  <c r="BO775" i="14"/>
  <c r="BP775" i="14"/>
  <c r="BQ775" i="14"/>
  <c r="BV775" i="14" s="1"/>
  <c r="BF776" i="14"/>
  <c r="BG776" i="14"/>
  <c r="BH776" i="14"/>
  <c r="BI776" i="14"/>
  <c r="BJ776" i="14"/>
  <c r="BK776" i="14"/>
  <c r="BL776" i="14"/>
  <c r="BM776" i="14"/>
  <c r="BN776" i="14"/>
  <c r="BO776" i="14"/>
  <c r="BP776" i="14"/>
  <c r="BQ776" i="14"/>
  <c r="BV776" i="14" s="1"/>
  <c r="BF777" i="14"/>
  <c r="BG777" i="14"/>
  <c r="BH777" i="14"/>
  <c r="BI777" i="14"/>
  <c r="BJ777" i="14"/>
  <c r="BK777" i="14"/>
  <c r="BL777" i="14"/>
  <c r="BM777" i="14"/>
  <c r="BN777" i="14"/>
  <c r="BO777" i="14"/>
  <c r="BP777" i="14"/>
  <c r="BQ777" i="14"/>
  <c r="BV777" i="14" s="1"/>
  <c r="BF778" i="14"/>
  <c r="BG778" i="14"/>
  <c r="BH778" i="14"/>
  <c r="BI778" i="14"/>
  <c r="BJ778" i="14"/>
  <c r="BK778" i="14"/>
  <c r="BL778" i="14"/>
  <c r="BM778" i="14"/>
  <c r="BN778" i="14"/>
  <c r="BO778" i="14"/>
  <c r="BP778" i="14"/>
  <c r="BQ778" i="14"/>
  <c r="BV778" i="14" s="1"/>
  <c r="BF779" i="14"/>
  <c r="BG779" i="14"/>
  <c r="BH779" i="14"/>
  <c r="BI779" i="14"/>
  <c r="BJ779" i="14"/>
  <c r="BK779" i="14"/>
  <c r="BL779" i="14"/>
  <c r="BM779" i="14"/>
  <c r="BN779" i="14"/>
  <c r="BO779" i="14"/>
  <c r="BP779" i="14"/>
  <c r="BQ779" i="14"/>
  <c r="BV779" i="14" s="1"/>
  <c r="BF785" i="14"/>
  <c r="BG785" i="14"/>
  <c r="BH785" i="14"/>
  <c r="BI785" i="14"/>
  <c r="BJ785" i="14"/>
  <c r="BK785" i="14"/>
  <c r="BL785" i="14"/>
  <c r="BM785" i="14"/>
  <c r="BN785" i="14"/>
  <c r="BO785" i="14"/>
  <c r="BP785" i="14"/>
  <c r="BQ785" i="14"/>
  <c r="BV785" i="14" s="1"/>
  <c r="BF766" i="14"/>
  <c r="BG766" i="14"/>
  <c r="BH766" i="14"/>
  <c r="BI766" i="14"/>
  <c r="BJ766" i="14"/>
  <c r="BK766" i="14"/>
  <c r="BL766" i="14"/>
  <c r="BM766" i="14"/>
  <c r="BN766" i="14"/>
  <c r="BO766" i="14"/>
  <c r="BP766" i="14"/>
  <c r="BQ766" i="14"/>
  <c r="BV766" i="14" s="1"/>
  <c r="BF767" i="14"/>
  <c r="BG767" i="14"/>
  <c r="BH767" i="14"/>
  <c r="BI767" i="14"/>
  <c r="BJ767" i="14"/>
  <c r="BK767" i="14"/>
  <c r="BL767" i="14"/>
  <c r="BM767" i="14"/>
  <c r="BN767" i="14"/>
  <c r="BO767" i="14"/>
  <c r="BP767" i="14"/>
  <c r="BQ767" i="14"/>
  <c r="BV767" i="14" s="1"/>
  <c r="BF768" i="14"/>
  <c r="BG768" i="14"/>
  <c r="BH768" i="14"/>
  <c r="BI768" i="14"/>
  <c r="BJ768" i="14"/>
  <c r="BK768" i="14"/>
  <c r="BL768" i="14"/>
  <c r="BM768" i="14"/>
  <c r="BN768" i="14"/>
  <c r="BO768" i="14"/>
  <c r="BP768" i="14"/>
  <c r="BQ768" i="14"/>
  <c r="BV768" i="14" s="1"/>
  <c r="BF769" i="14"/>
  <c r="BG769" i="14"/>
  <c r="BH769" i="14"/>
  <c r="BI769" i="14"/>
  <c r="BJ769" i="14"/>
  <c r="BK769" i="14"/>
  <c r="BL769" i="14"/>
  <c r="BM769" i="14"/>
  <c r="BN769" i="14"/>
  <c r="BO769" i="14"/>
  <c r="BP769" i="14"/>
  <c r="BQ769" i="14"/>
  <c r="BV769" i="14" s="1"/>
  <c r="BF789" i="14"/>
  <c r="BG789" i="14"/>
  <c r="BH789" i="14"/>
  <c r="BI789" i="14"/>
  <c r="BJ789" i="14"/>
  <c r="BK789" i="14"/>
  <c r="BL789" i="14"/>
  <c r="BM789" i="14"/>
  <c r="BN789" i="14"/>
  <c r="BO789" i="14"/>
  <c r="BP789" i="14"/>
  <c r="BQ789" i="14"/>
  <c r="BV789" i="14" s="1"/>
  <c r="BF772" i="14"/>
  <c r="BG772" i="14"/>
  <c r="BH772" i="14"/>
  <c r="BI772" i="14"/>
  <c r="BJ772" i="14"/>
  <c r="BK772" i="14"/>
  <c r="BL772" i="14"/>
  <c r="BM772" i="14"/>
  <c r="BN772" i="14"/>
  <c r="BO772" i="14"/>
  <c r="BP772" i="14"/>
  <c r="BQ772" i="14"/>
  <c r="BV772" i="14" s="1"/>
  <c r="BF773" i="14"/>
  <c r="BG773" i="14"/>
  <c r="BH773" i="14"/>
  <c r="BI773" i="14"/>
  <c r="BJ773" i="14"/>
  <c r="BK773" i="14"/>
  <c r="BL773" i="14"/>
  <c r="BM773" i="14"/>
  <c r="BN773" i="14"/>
  <c r="BO773" i="14"/>
  <c r="BP773" i="14"/>
  <c r="BQ773" i="14"/>
  <c r="BV773" i="14" s="1"/>
  <c r="BF784" i="14"/>
  <c r="BG784" i="14"/>
  <c r="BH784" i="14"/>
  <c r="BI784" i="14"/>
  <c r="BJ784" i="14"/>
  <c r="BK784" i="14"/>
  <c r="BL784" i="14"/>
  <c r="BM784" i="14"/>
  <c r="BN784" i="14"/>
  <c r="BO784" i="14"/>
  <c r="BP784" i="14"/>
  <c r="BQ784" i="14"/>
  <c r="BV784" i="14" s="1"/>
  <c r="BF774" i="14"/>
  <c r="BG774" i="14"/>
  <c r="BH774" i="14"/>
  <c r="BI774" i="14"/>
  <c r="BJ774" i="14"/>
  <c r="BK774" i="14"/>
  <c r="BL774" i="14"/>
  <c r="BM774" i="14"/>
  <c r="BN774" i="14"/>
  <c r="BO774" i="14"/>
  <c r="BP774" i="14"/>
  <c r="BQ774" i="14"/>
  <c r="BV774" i="14" s="1"/>
  <c r="BF780" i="14"/>
  <c r="BG780" i="14"/>
  <c r="BH780" i="14"/>
  <c r="BI780" i="14"/>
  <c r="BJ780" i="14"/>
  <c r="BK780" i="14"/>
  <c r="BL780" i="14"/>
  <c r="BM780" i="14"/>
  <c r="BN780" i="14"/>
  <c r="BO780" i="14"/>
  <c r="BP780" i="14"/>
  <c r="BQ780" i="14"/>
  <c r="BV780" i="14" s="1"/>
  <c r="BF781" i="14"/>
  <c r="BG781" i="14"/>
  <c r="BH781" i="14"/>
  <c r="BI781" i="14"/>
  <c r="BJ781" i="14"/>
  <c r="BK781" i="14"/>
  <c r="BL781" i="14"/>
  <c r="BM781" i="14"/>
  <c r="BN781" i="14"/>
  <c r="BO781" i="14"/>
  <c r="BP781" i="14"/>
  <c r="BQ781" i="14"/>
  <c r="BV781" i="14" s="1"/>
  <c r="BF786" i="14"/>
  <c r="BG786" i="14"/>
  <c r="BH786" i="14"/>
  <c r="BI786" i="14"/>
  <c r="BJ786" i="14"/>
  <c r="BK786" i="14"/>
  <c r="BL786" i="14"/>
  <c r="BM786" i="14"/>
  <c r="BN786" i="14"/>
  <c r="BO786" i="14"/>
  <c r="BP786" i="14"/>
  <c r="BQ786" i="14"/>
  <c r="BV786" i="14" s="1"/>
  <c r="BF782" i="14"/>
  <c r="BG782" i="14"/>
  <c r="BH782" i="14"/>
  <c r="BI782" i="14"/>
  <c r="BJ782" i="14"/>
  <c r="BK782" i="14"/>
  <c r="BL782" i="14"/>
  <c r="BM782" i="14"/>
  <c r="BN782" i="14"/>
  <c r="BO782" i="14"/>
  <c r="BP782" i="14"/>
  <c r="BQ782" i="14"/>
  <c r="BV782" i="14" s="1"/>
  <c r="BF791" i="14"/>
  <c r="BG791" i="14"/>
  <c r="BH791" i="14"/>
  <c r="BI791" i="14"/>
  <c r="BJ791" i="14"/>
  <c r="BK791" i="14"/>
  <c r="BL791" i="14"/>
  <c r="BM791" i="14"/>
  <c r="BN791" i="14"/>
  <c r="BO791" i="14"/>
  <c r="BP791" i="14"/>
  <c r="BQ791" i="14"/>
  <c r="BV791" i="14" s="1"/>
  <c r="BF783" i="14"/>
  <c r="BG783" i="14"/>
  <c r="BH783" i="14"/>
  <c r="BI783" i="14"/>
  <c r="BJ783" i="14"/>
  <c r="BK783" i="14"/>
  <c r="BL783" i="14"/>
  <c r="BM783" i="14"/>
  <c r="BN783" i="14"/>
  <c r="BO783" i="14"/>
  <c r="BP783" i="14"/>
  <c r="BQ783" i="14"/>
  <c r="BV783" i="14" s="1"/>
  <c r="BF787" i="14"/>
  <c r="BG787" i="14"/>
  <c r="BH787" i="14"/>
  <c r="BI787" i="14"/>
  <c r="BJ787" i="14"/>
  <c r="BK787" i="14"/>
  <c r="BL787" i="14"/>
  <c r="BM787" i="14"/>
  <c r="BN787" i="14"/>
  <c r="BO787" i="14"/>
  <c r="BP787" i="14"/>
  <c r="BQ787" i="14"/>
  <c r="BV787" i="14" s="1"/>
  <c r="BF788" i="14"/>
  <c r="BG788" i="14"/>
  <c r="BH788" i="14"/>
  <c r="BI788" i="14"/>
  <c r="BJ788" i="14"/>
  <c r="BK788" i="14"/>
  <c r="BL788" i="14"/>
  <c r="BM788" i="14"/>
  <c r="BN788" i="14"/>
  <c r="BO788" i="14"/>
  <c r="BP788" i="14"/>
  <c r="BQ788" i="14"/>
  <c r="BV788" i="14" s="1"/>
  <c r="BF419" i="14"/>
  <c r="BG419" i="14"/>
  <c r="BH419" i="14"/>
  <c r="BI419" i="14"/>
  <c r="BJ419" i="14"/>
  <c r="BK419" i="14"/>
  <c r="BL419" i="14"/>
  <c r="BM419" i="14"/>
  <c r="BN419" i="14"/>
  <c r="BO419" i="14"/>
  <c r="BP419" i="14"/>
  <c r="BQ419" i="14"/>
  <c r="BV419" i="14" s="1"/>
  <c r="BF737" i="14"/>
  <c r="BG737" i="14"/>
  <c r="BH737" i="14"/>
  <c r="BI737" i="14"/>
  <c r="BJ737" i="14"/>
  <c r="BK737" i="14"/>
  <c r="BL737" i="14"/>
  <c r="BM737" i="14"/>
  <c r="BN737" i="14"/>
  <c r="BO737" i="14"/>
  <c r="BP737" i="14"/>
  <c r="BQ737" i="14"/>
  <c r="BV737" i="14" s="1"/>
  <c r="BF792" i="14"/>
  <c r="BG792" i="14"/>
  <c r="BH792" i="14"/>
  <c r="BI792" i="14"/>
  <c r="BJ792" i="14"/>
  <c r="BK792" i="14"/>
  <c r="BL792" i="14"/>
  <c r="BM792" i="14"/>
  <c r="BN792" i="14"/>
  <c r="BO792" i="14"/>
  <c r="BP792" i="14"/>
  <c r="BQ792" i="14"/>
  <c r="BV792" i="14" s="1"/>
  <c r="BF793" i="14"/>
  <c r="BG793" i="14"/>
  <c r="BH793" i="14"/>
  <c r="BI793" i="14"/>
  <c r="BJ793" i="14"/>
  <c r="BK793" i="14"/>
  <c r="BL793" i="14"/>
  <c r="BM793" i="14"/>
  <c r="BN793" i="14"/>
  <c r="BO793" i="14"/>
  <c r="BP793" i="14"/>
  <c r="BQ793" i="14"/>
  <c r="BV793" i="14" s="1"/>
  <c r="BF794" i="14"/>
  <c r="BG794" i="14"/>
  <c r="BH794" i="14"/>
  <c r="BI794" i="14"/>
  <c r="BJ794" i="14"/>
  <c r="BK794" i="14"/>
  <c r="BL794" i="14"/>
  <c r="BM794" i="14"/>
  <c r="BN794" i="14"/>
  <c r="BO794" i="14"/>
  <c r="BP794" i="14"/>
  <c r="BQ794" i="14"/>
  <c r="BV794" i="14" s="1"/>
  <c r="BF795" i="14"/>
  <c r="BG795" i="14"/>
  <c r="BH795" i="14"/>
  <c r="BI795" i="14"/>
  <c r="BJ795" i="14"/>
  <c r="BK795" i="14"/>
  <c r="BL795" i="14"/>
  <c r="BM795" i="14"/>
  <c r="BN795" i="14"/>
  <c r="BO795" i="14"/>
  <c r="BP795" i="14"/>
  <c r="BQ795" i="14"/>
  <c r="BV795" i="14" s="1"/>
  <c r="BF796" i="14"/>
  <c r="BG796" i="14"/>
  <c r="BH796" i="14"/>
  <c r="BI796" i="14"/>
  <c r="BJ796" i="14"/>
  <c r="BK796" i="14"/>
  <c r="BL796" i="14"/>
  <c r="BM796" i="14"/>
  <c r="BN796" i="14"/>
  <c r="BO796" i="14"/>
  <c r="BP796" i="14"/>
  <c r="BQ796" i="14"/>
  <c r="BV796" i="14" s="1"/>
  <c r="BF797" i="14"/>
  <c r="BG797" i="14"/>
  <c r="BH797" i="14"/>
  <c r="BI797" i="14"/>
  <c r="BJ797" i="14"/>
  <c r="BK797" i="14"/>
  <c r="BL797" i="14"/>
  <c r="BM797" i="14"/>
  <c r="BN797" i="14"/>
  <c r="BO797" i="14"/>
  <c r="BP797" i="14"/>
  <c r="BQ797" i="14"/>
  <c r="BV797" i="14" s="1"/>
  <c r="BF798" i="14"/>
  <c r="BG798" i="14"/>
  <c r="BH798" i="14"/>
  <c r="BI798" i="14"/>
  <c r="BJ798" i="14"/>
  <c r="BK798" i="14"/>
  <c r="BL798" i="14"/>
  <c r="BM798" i="14"/>
  <c r="BN798" i="14"/>
  <c r="BO798" i="14"/>
  <c r="BP798" i="14"/>
  <c r="BQ798" i="14"/>
  <c r="BV798" i="14" s="1"/>
  <c r="BF799" i="14"/>
  <c r="BG799" i="14"/>
  <c r="BH799" i="14"/>
  <c r="BI799" i="14"/>
  <c r="BJ799" i="14"/>
  <c r="BK799" i="14"/>
  <c r="BL799" i="14"/>
  <c r="BM799" i="14"/>
  <c r="BN799" i="14"/>
  <c r="BO799" i="14"/>
  <c r="BP799" i="14"/>
  <c r="BQ799" i="14"/>
  <c r="BV799" i="14" s="1"/>
  <c r="BF800" i="14"/>
  <c r="BG800" i="14"/>
  <c r="BH800" i="14"/>
  <c r="BI800" i="14"/>
  <c r="BJ800" i="14"/>
  <c r="BK800" i="14"/>
  <c r="BL800" i="14"/>
  <c r="BM800" i="14"/>
  <c r="BN800" i="14"/>
  <c r="BO800" i="14"/>
  <c r="BP800" i="14"/>
  <c r="BQ800" i="14"/>
  <c r="BV800" i="14" s="1"/>
  <c r="BF801" i="14"/>
  <c r="BG801" i="14"/>
  <c r="BH801" i="14"/>
  <c r="BI801" i="14"/>
  <c r="BJ801" i="14"/>
  <c r="BK801" i="14"/>
  <c r="BL801" i="14"/>
  <c r="BM801" i="14"/>
  <c r="BN801" i="14"/>
  <c r="BO801" i="14"/>
  <c r="BP801" i="14"/>
  <c r="BQ801" i="14"/>
  <c r="BV801" i="14" s="1"/>
  <c r="BF802" i="14"/>
  <c r="BG802" i="14"/>
  <c r="BH802" i="14"/>
  <c r="BI802" i="14"/>
  <c r="BJ802" i="14"/>
  <c r="BK802" i="14"/>
  <c r="BL802" i="14"/>
  <c r="BM802" i="14"/>
  <c r="BN802" i="14"/>
  <c r="BO802" i="14"/>
  <c r="BP802" i="14"/>
  <c r="BQ802" i="14"/>
  <c r="BV802" i="14" s="1"/>
  <c r="BF803" i="14"/>
  <c r="BG803" i="14"/>
  <c r="BH803" i="14"/>
  <c r="BI803" i="14"/>
  <c r="BJ803" i="14"/>
  <c r="BK803" i="14"/>
  <c r="BL803" i="14"/>
  <c r="BM803" i="14"/>
  <c r="BN803" i="14"/>
  <c r="BO803" i="14"/>
  <c r="BP803" i="14"/>
  <c r="BQ803" i="14"/>
  <c r="BV803" i="14" s="1"/>
  <c r="BF804" i="14"/>
  <c r="BG804" i="14"/>
  <c r="BH804" i="14"/>
  <c r="BI804" i="14"/>
  <c r="BJ804" i="14"/>
  <c r="BK804" i="14"/>
  <c r="BL804" i="14"/>
  <c r="BM804" i="14"/>
  <c r="BN804" i="14"/>
  <c r="BO804" i="14"/>
  <c r="BP804" i="14"/>
  <c r="BQ804" i="14"/>
  <c r="BV804" i="14" s="1"/>
  <c r="BF805" i="14"/>
  <c r="BG805" i="14"/>
  <c r="BH805" i="14"/>
  <c r="BI805" i="14"/>
  <c r="BJ805" i="14"/>
  <c r="BK805" i="14"/>
  <c r="BL805" i="14"/>
  <c r="BM805" i="14"/>
  <c r="BN805" i="14"/>
  <c r="BO805" i="14"/>
  <c r="BP805" i="14"/>
  <c r="BQ805" i="14"/>
  <c r="BV805" i="14" s="1"/>
  <c r="BF806" i="14"/>
  <c r="BG806" i="14"/>
  <c r="BH806" i="14"/>
  <c r="BI806" i="14"/>
  <c r="BJ806" i="14"/>
  <c r="BK806" i="14"/>
  <c r="BL806" i="14"/>
  <c r="BM806" i="14"/>
  <c r="BN806" i="14"/>
  <c r="BO806" i="14"/>
  <c r="BP806" i="14"/>
  <c r="BQ806" i="14"/>
  <c r="BV806" i="14" s="1"/>
  <c r="BF808" i="14"/>
  <c r="BG808" i="14"/>
  <c r="BH808" i="14"/>
  <c r="BI808" i="14"/>
  <c r="BJ808" i="14"/>
  <c r="BK808" i="14"/>
  <c r="BL808" i="14"/>
  <c r="BM808" i="14"/>
  <c r="BN808" i="14"/>
  <c r="BO808" i="14"/>
  <c r="BP808" i="14"/>
  <c r="BQ808" i="14"/>
  <c r="BV808" i="14" s="1"/>
  <c r="BF809" i="14"/>
  <c r="BG809" i="14"/>
  <c r="BH809" i="14"/>
  <c r="BI809" i="14"/>
  <c r="BJ809" i="14"/>
  <c r="BK809" i="14"/>
  <c r="BL809" i="14"/>
  <c r="BM809" i="14"/>
  <c r="BN809" i="14"/>
  <c r="BO809" i="14"/>
  <c r="BP809" i="14"/>
  <c r="BQ809" i="14"/>
  <c r="BV809" i="14" s="1"/>
  <c r="BF810" i="14"/>
  <c r="BG810" i="14"/>
  <c r="BH810" i="14"/>
  <c r="BI810" i="14"/>
  <c r="BJ810" i="14"/>
  <c r="BK810" i="14"/>
  <c r="BL810" i="14"/>
  <c r="BM810" i="14"/>
  <c r="BN810" i="14"/>
  <c r="BO810" i="14"/>
  <c r="BP810" i="14"/>
  <c r="BQ810" i="14"/>
  <c r="BV810" i="14" s="1"/>
  <c r="BF811" i="14"/>
  <c r="BG811" i="14"/>
  <c r="BH811" i="14"/>
  <c r="BI811" i="14"/>
  <c r="BJ811" i="14"/>
  <c r="BK811" i="14"/>
  <c r="BL811" i="14"/>
  <c r="BM811" i="14"/>
  <c r="BN811" i="14"/>
  <c r="BO811" i="14"/>
  <c r="BP811" i="14"/>
  <c r="BQ811" i="14"/>
  <c r="BV811" i="14" s="1"/>
  <c r="BF812" i="14"/>
  <c r="BG812" i="14"/>
  <c r="BH812" i="14"/>
  <c r="BI812" i="14"/>
  <c r="BJ812" i="14"/>
  <c r="BK812" i="14"/>
  <c r="BL812" i="14"/>
  <c r="BM812" i="14"/>
  <c r="BN812" i="14"/>
  <c r="BO812" i="14"/>
  <c r="BP812" i="14"/>
  <c r="BQ812" i="14"/>
  <c r="BV812" i="14" s="1"/>
  <c r="BF813" i="14"/>
  <c r="BG813" i="14"/>
  <c r="BH813" i="14"/>
  <c r="BI813" i="14"/>
  <c r="BJ813" i="14"/>
  <c r="BK813" i="14"/>
  <c r="BL813" i="14"/>
  <c r="BM813" i="14"/>
  <c r="BN813" i="14"/>
  <c r="BO813" i="14"/>
  <c r="BP813" i="14"/>
  <c r="BQ813" i="14"/>
  <c r="BV813" i="14" s="1"/>
  <c r="BF814" i="14"/>
  <c r="BG814" i="14"/>
  <c r="BH814" i="14"/>
  <c r="BI814" i="14"/>
  <c r="BJ814" i="14"/>
  <c r="BK814" i="14"/>
  <c r="BL814" i="14"/>
  <c r="BM814" i="14"/>
  <c r="BN814" i="14"/>
  <c r="BO814" i="14"/>
  <c r="BP814" i="14"/>
  <c r="BQ814" i="14"/>
  <c r="BV814" i="14" s="1"/>
  <c r="BF815" i="14"/>
  <c r="BG815" i="14"/>
  <c r="BH815" i="14"/>
  <c r="BI815" i="14"/>
  <c r="BJ815" i="14"/>
  <c r="BK815" i="14"/>
  <c r="BL815" i="14"/>
  <c r="BM815" i="14"/>
  <c r="BN815" i="14"/>
  <c r="BO815" i="14"/>
  <c r="BP815" i="14"/>
  <c r="BQ815" i="14"/>
  <c r="BV815" i="14" s="1"/>
  <c r="BF816" i="14"/>
  <c r="BG816" i="14"/>
  <c r="BH816" i="14"/>
  <c r="BI816" i="14"/>
  <c r="BJ816" i="14"/>
  <c r="BK816" i="14"/>
  <c r="BL816" i="14"/>
  <c r="BM816" i="14"/>
  <c r="BN816" i="14"/>
  <c r="BO816" i="14"/>
  <c r="BP816" i="14"/>
  <c r="BQ816" i="14"/>
  <c r="BV816" i="14" s="1"/>
  <c r="BF817" i="14"/>
  <c r="BG817" i="14"/>
  <c r="BH817" i="14"/>
  <c r="BI817" i="14"/>
  <c r="BJ817" i="14"/>
  <c r="BK817" i="14"/>
  <c r="BL817" i="14"/>
  <c r="BM817" i="14"/>
  <c r="BN817" i="14"/>
  <c r="BO817" i="14"/>
  <c r="BP817" i="14"/>
  <c r="BQ817" i="14"/>
  <c r="BV817" i="14" s="1"/>
  <c r="BF818" i="14"/>
  <c r="BG818" i="14"/>
  <c r="BH818" i="14"/>
  <c r="BI818" i="14"/>
  <c r="BJ818" i="14"/>
  <c r="BK818" i="14"/>
  <c r="BL818" i="14"/>
  <c r="BM818" i="14"/>
  <c r="BN818" i="14"/>
  <c r="BO818" i="14"/>
  <c r="BP818" i="14"/>
  <c r="BQ818" i="14"/>
  <c r="BV818" i="14" s="1"/>
  <c r="BF819" i="14"/>
  <c r="BG819" i="14"/>
  <c r="BH819" i="14"/>
  <c r="BI819" i="14"/>
  <c r="BJ819" i="14"/>
  <c r="BK819" i="14"/>
  <c r="BL819" i="14"/>
  <c r="BM819" i="14"/>
  <c r="BN819" i="14"/>
  <c r="BO819" i="14"/>
  <c r="BP819" i="14"/>
  <c r="BQ819" i="14"/>
  <c r="BV819" i="14" s="1"/>
  <c r="BF822" i="14"/>
  <c r="BG822" i="14"/>
  <c r="BH822" i="14"/>
  <c r="BI822" i="14"/>
  <c r="BJ822" i="14"/>
  <c r="BK822" i="14"/>
  <c r="BL822" i="14"/>
  <c r="BM822" i="14"/>
  <c r="BN822" i="14"/>
  <c r="BO822" i="14"/>
  <c r="BP822" i="14"/>
  <c r="BQ822" i="14"/>
  <c r="BV822" i="14" s="1"/>
  <c r="BF823" i="14"/>
  <c r="BG823" i="14"/>
  <c r="BH823" i="14"/>
  <c r="BI823" i="14"/>
  <c r="BJ823" i="14"/>
  <c r="BK823" i="14"/>
  <c r="BL823" i="14"/>
  <c r="BM823" i="14"/>
  <c r="BN823" i="14"/>
  <c r="BO823" i="14"/>
  <c r="BP823" i="14"/>
  <c r="BQ823" i="14"/>
  <c r="BV823" i="14" s="1"/>
  <c r="BF824" i="14"/>
  <c r="BG824" i="14"/>
  <c r="BH824" i="14"/>
  <c r="BI824" i="14"/>
  <c r="BJ824" i="14"/>
  <c r="BK824" i="14"/>
  <c r="BL824" i="14"/>
  <c r="BM824" i="14"/>
  <c r="BN824" i="14"/>
  <c r="BO824" i="14"/>
  <c r="BP824" i="14"/>
  <c r="BQ824" i="14"/>
  <c r="BV824" i="14" s="1"/>
  <c r="BF825" i="14"/>
  <c r="BG825" i="14"/>
  <c r="BH825" i="14"/>
  <c r="BI825" i="14"/>
  <c r="BJ825" i="14"/>
  <c r="BK825" i="14"/>
  <c r="BL825" i="14"/>
  <c r="BM825" i="14"/>
  <c r="BN825" i="14"/>
  <c r="BO825" i="14"/>
  <c r="BP825" i="14"/>
  <c r="BQ825" i="14"/>
  <c r="BV825" i="14" s="1"/>
  <c r="BF826" i="14"/>
  <c r="BG826" i="14"/>
  <c r="BH826" i="14"/>
  <c r="BI826" i="14"/>
  <c r="BJ826" i="14"/>
  <c r="BK826" i="14"/>
  <c r="BL826" i="14"/>
  <c r="BM826" i="14"/>
  <c r="BN826" i="14"/>
  <c r="BO826" i="14"/>
  <c r="BP826" i="14"/>
  <c r="BQ826" i="14"/>
  <c r="BV826" i="14" s="1"/>
  <c r="BF827" i="14"/>
  <c r="BG827" i="14"/>
  <c r="BH827" i="14"/>
  <c r="BI827" i="14"/>
  <c r="BJ827" i="14"/>
  <c r="BK827" i="14"/>
  <c r="BL827" i="14"/>
  <c r="BM827" i="14"/>
  <c r="BN827" i="14"/>
  <c r="BO827" i="14"/>
  <c r="BP827" i="14"/>
  <c r="BQ827" i="14"/>
  <c r="BV827" i="14" s="1"/>
  <c r="BF828" i="14"/>
  <c r="BG828" i="14"/>
  <c r="BH828" i="14"/>
  <c r="BI828" i="14"/>
  <c r="BJ828" i="14"/>
  <c r="BK828" i="14"/>
  <c r="BL828" i="14"/>
  <c r="BM828" i="14"/>
  <c r="BN828" i="14"/>
  <c r="BO828" i="14"/>
  <c r="BP828" i="14"/>
  <c r="BQ828" i="14"/>
  <c r="BV828" i="14" s="1"/>
  <c r="BF829" i="14"/>
  <c r="BG829" i="14"/>
  <c r="BH829" i="14"/>
  <c r="BI829" i="14"/>
  <c r="BJ829" i="14"/>
  <c r="BK829" i="14"/>
  <c r="BL829" i="14"/>
  <c r="BM829" i="14"/>
  <c r="BN829" i="14"/>
  <c r="BO829" i="14"/>
  <c r="BP829" i="14"/>
  <c r="BQ829" i="14"/>
  <c r="BV829" i="14" s="1"/>
  <c r="BF830" i="14"/>
  <c r="BG830" i="14"/>
  <c r="BH830" i="14"/>
  <c r="BI830" i="14"/>
  <c r="BJ830" i="14"/>
  <c r="BK830" i="14"/>
  <c r="BL830" i="14"/>
  <c r="BM830" i="14"/>
  <c r="BN830" i="14"/>
  <c r="BO830" i="14"/>
  <c r="BP830" i="14"/>
  <c r="BQ830" i="14"/>
  <c r="BV830" i="14" s="1"/>
  <c r="BF831" i="14"/>
  <c r="BG831" i="14"/>
  <c r="BH831" i="14"/>
  <c r="BI831" i="14"/>
  <c r="BJ831" i="14"/>
  <c r="BK831" i="14"/>
  <c r="BL831" i="14"/>
  <c r="BM831" i="14"/>
  <c r="BN831" i="14"/>
  <c r="BO831" i="14"/>
  <c r="BP831" i="14"/>
  <c r="BQ831" i="14"/>
  <c r="BV831" i="14" s="1"/>
  <c r="BF832" i="14"/>
  <c r="BG832" i="14"/>
  <c r="BH832" i="14"/>
  <c r="BI832" i="14"/>
  <c r="BJ832" i="14"/>
  <c r="BK832" i="14"/>
  <c r="BL832" i="14"/>
  <c r="BM832" i="14"/>
  <c r="BN832" i="14"/>
  <c r="BO832" i="14"/>
  <c r="BP832" i="14"/>
  <c r="BQ832" i="14"/>
  <c r="BV832" i="14" s="1"/>
  <c r="BF833" i="14"/>
  <c r="BG833" i="14"/>
  <c r="BH833" i="14"/>
  <c r="BI833" i="14"/>
  <c r="BJ833" i="14"/>
  <c r="BK833" i="14"/>
  <c r="BL833" i="14"/>
  <c r="BM833" i="14"/>
  <c r="BN833" i="14"/>
  <c r="BO833" i="14"/>
  <c r="BP833" i="14"/>
  <c r="BQ833" i="14"/>
  <c r="BV833" i="14" s="1"/>
  <c r="BF834" i="14"/>
  <c r="BG834" i="14"/>
  <c r="BH834" i="14"/>
  <c r="BI834" i="14"/>
  <c r="BJ834" i="14"/>
  <c r="BK834" i="14"/>
  <c r="BL834" i="14"/>
  <c r="BM834" i="14"/>
  <c r="BN834" i="14"/>
  <c r="BO834" i="14"/>
  <c r="BP834" i="14"/>
  <c r="BQ834" i="14"/>
  <c r="BV834" i="14" s="1"/>
  <c r="BF835" i="14"/>
  <c r="BG835" i="14"/>
  <c r="BH835" i="14"/>
  <c r="BI835" i="14"/>
  <c r="BJ835" i="14"/>
  <c r="BK835" i="14"/>
  <c r="BL835" i="14"/>
  <c r="BM835" i="14"/>
  <c r="BN835" i="14"/>
  <c r="BO835" i="14"/>
  <c r="BP835" i="14"/>
  <c r="BQ835" i="14"/>
  <c r="BV835" i="14" s="1"/>
  <c r="BF836" i="14"/>
  <c r="BG836" i="14"/>
  <c r="BH836" i="14"/>
  <c r="BI836" i="14"/>
  <c r="BJ836" i="14"/>
  <c r="BK836" i="14"/>
  <c r="BL836" i="14"/>
  <c r="BM836" i="14"/>
  <c r="BN836" i="14"/>
  <c r="BO836" i="14"/>
  <c r="BP836" i="14"/>
  <c r="BQ836" i="14"/>
  <c r="BV836" i="14" s="1"/>
  <c r="BF837" i="14"/>
  <c r="BG837" i="14"/>
  <c r="BH837" i="14"/>
  <c r="BI837" i="14"/>
  <c r="BJ837" i="14"/>
  <c r="BK837" i="14"/>
  <c r="BL837" i="14"/>
  <c r="BM837" i="14"/>
  <c r="BN837" i="14"/>
  <c r="BO837" i="14"/>
  <c r="BP837" i="14"/>
  <c r="BQ837" i="14"/>
  <c r="BV837" i="14" s="1"/>
  <c r="BF838" i="14"/>
  <c r="BG838" i="14"/>
  <c r="BH838" i="14"/>
  <c r="BI838" i="14"/>
  <c r="BJ838" i="14"/>
  <c r="BK838" i="14"/>
  <c r="BL838" i="14"/>
  <c r="BM838" i="14"/>
  <c r="BN838" i="14"/>
  <c r="BO838" i="14"/>
  <c r="BP838" i="14"/>
  <c r="BQ838" i="14"/>
  <c r="BV838" i="14" s="1"/>
  <c r="BF842" i="14"/>
  <c r="BG842" i="14"/>
  <c r="BH842" i="14"/>
  <c r="BI842" i="14"/>
  <c r="BJ842" i="14"/>
  <c r="BK842" i="14"/>
  <c r="BL842" i="14"/>
  <c r="BM842" i="14"/>
  <c r="BN842" i="14"/>
  <c r="BO842" i="14"/>
  <c r="BP842" i="14"/>
  <c r="BQ842" i="14"/>
  <c r="BV842" i="14" s="1"/>
  <c r="BF843" i="14"/>
  <c r="BG843" i="14"/>
  <c r="BH843" i="14"/>
  <c r="BI843" i="14"/>
  <c r="BJ843" i="14"/>
  <c r="BK843" i="14"/>
  <c r="BL843" i="14"/>
  <c r="BM843" i="14"/>
  <c r="BN843" i="14"/>
  <c r="BO843" i="14"/>
  <c r="BP843" i="14"/>
  <c r="BQ843" i="14"/>
  <c r="BV843" i="14" s="1"/>
  <c r="BF845" i="14"/>
  <c r="BG845" i="14"/>
  <c r="BH845" i="14"/>
  <c r="BI845" i="14"/>
  <c r="BJ845" i="14"/>
  <c r="BK845" i="14"/>
  <c r="BL845" i="14"/>
  <c r="BM845" i="14"/>
  <c r="BN845" i="14"/>
  <c r="BO845" i="14"/>
  <c r="BP845" i="14"/>
  <c r="BQ845" i="14"/>
  <c r="BV845" i="14" s="1"/>
  <c r="BF846" i="14"/>
  <c r="BG846" i="14"/>
  <c r="BH846" i="14"/>
  <c r="BI846" i="14"/>
  <c r="BJ846" i="14"/>
  <c r="BK846" i="14"/>
  <c r="BL846" i="14"/>
  <c r="BM846" i="14"/>
  <c r="BN846" i="14"/>
  <c r="BO846" i="14"/>
  <c r="BP846" i="14"/>
  <c r="BQ846" i="14"/>
  <c r="BV846" i="14" s="1"/>
  <c r="BF847" i="14"/>
  <c r="BG847" i="14"/>
  <c r="BH847" i="14"/>
  <c r="BI847" i="14"/>
  <c r="BJ847" i="14"/>
  <c r="BK847" i="14"/>
  <c r="BL847" i="14"/>
  <c r="BM847" i="14"/>
  <c r="BN847" i="14"/>
  <c r="BO847" i="14"/>
  <c r="BP847" i="14"/>
  <c r="BQ847" i="14"/>
  <c r="BV847" i="14" s="1"/>
  <c r="BF848" i="14"/>
  <c r="BG848" i="14"/>
  <c r="BH848" i="14"/>
  <c r="BI848" i="14"/>
  <c r="BJ848" i="14"/>
  <c r="BK848" i="14"/>
  <c r="BL848" i="14"/>
  <c r="BM848" i="14"/>
  <c r="BN848" i="14"/>
  <c r="BO848" i="14"/>
  <c r="BP848" i="14"/>
  <c r="BQ848" i="14"/>
  <c r="BV848" i="14" s="1"/>
  <c r="BF852" i="14"/>
  <c r="BG852" i="14"/>
  <c r="BH852" i="14"/>
  <c r="BI852" i="14"/>
  <c r="BJ852" i="14"/>
  <c r="BK852" i="14"/>
  <c r="BL852" i="14"/>
  <c r="BM852" i="14"/>
  <c r="BN852" i="14"/>
  <c r="BO852" i="14"/>
  <c r="BP852" i="14"/>
  <c r="BQ852" i="14"/>
  <c r="BV852" i="14" s="1"/>
  <c r="BF854" i="14"/>
  <c r="BG854" i="14"/>
  <c r="BH854" i="14"/>
  <c r="BI854" i="14"/>
  <c r="BJ854" i="14"/>
  <c r="BK854" i="14"/>
  <c r="BL854" i="14"/>
  <c r="BM854" i="14"/>
  <c r="BN854" i="14"/>
  <c r="BO854" i="14"/>
  <c r="BP854" i="14"/>
  <c r="BQ854" i="14"/>
  <c r="BV854" i="14" s="1"/>
  <c r="BF856" i="14"/>
  <c r="BG856" i="14"/>
  <c r="BH856" i="14"/>
  <c r="BI856" i="14"/>
  <c r="BJ856" i="14"/>
  <c r="BK856" i="14"/>
  <c r="BL856" i="14"/>
  <c r="BM856" i="14"/>
  <c r="BN856" i="14"/>
  <c r="BO856" i="14"/>
  <c r="BP856" i="14"/>
  <c r="BQ856" i="14"/>
  <c r="BV856" i="14" s="1"/>
  <c r="BF839" i="14"/>
  <c r="BG839" i="14"/>
  <c r="BH839" i="14"/>
  <c r="BI839" i="14"/>
  <c r="BJ839" i="14"/>
  <c r="BK839" i="14"/>
  <c r="BL839" i="14"/>
  <c r="BM839" i="14"/>
  <c r="BN839" i="14"/>
  <c r="BO839" i="14"/>
  <c r="BP839" i="14"/>
  <c r="BQ839" i="14"/>
  <c r="BV839" i="14" s="1"/>
  <c r="BF840" i="14"/>
  <c r="BG840" i="14"/>
  <c r="BH840" i="14"/>
  <c r="BI840" i="14"/>
  <c r="BJ840" i="14"/>
  <c r="BK840" i="14"/>
  <c r="BL840" i="14"/>
  <c r="BM840" i="14"/>
  <c r="BN840" i="14"/>
  <c r="BO840" i="14"/>
  <c r="BP840" i="14"/>
  <c r="BQ840" i="14"/>
  <c r="BV840" i="14" s="1"/>
  <c r="BF841" i="14"/>
  <c r="BG841" i="14"/>
  <c r="BH841" i="14"/>
  <c r="BI841" i="14"/>
  <c r="BJ841" i="14"/>
  <c r="BK841" i="14"/>
  <c r="BL841" i="14"/>
  <c r="BM841" i="14"/>
  <c r="BN841" i="14"/>
  <c r="BO841" i="14"/>
  <c r="BP841" i="14"/>
  <c r="BQ841" i="14"/>
  <c r="BV841" i="14" s="1"/>
  <c r="BF844" i="14"/>
  <c r="BG844" i="14"/>
  <c r="BH844" i="14"/>
  <c r="BI844" i="14"/>
  <c r="BJ844" i="14"/>
  <c r="BK844" i="14"/>
  <c r="BL844" i="14"/>
  <c r="BM844" i="14"/>
  <c r="BN844" i="14"/>
  <c r="BO844" i="14"/>
  <c r="BP844" i="14"/>
  <c r="BQ844" i="14"/>
  <c r="BV844" i="14" s="1"/>
  <c r="BF849" i="14"/>
  <c r="BG849" i="14"/>
  <c r="BH849" i="14"/>
  <c r="BI849" i="14"/>
  <c r="BJ849" i="14"/>
  <c r="BK849" i="14"/>
  <c r="BL849" i="14"/>
  <c r="BM849" i="14"/>
  <c r="BN849" i="14"/>
  <c r="BO849" i="14"/>
  <c r="BP849" i="14"/>
  <c r="BQ849" i="14"/>
  <c r="BV849" i="14" s="1"/>
  <c r="BF850" i="14"/>
  <c r="BG850" i="14"/>
  <c r="BH850" i="14"/>
  <c r="BI850" i="14"/>
  <c r="BJ850" i="14"/>
  <c r="BK850" i="14"/>
  <c r="BL850" i="14"/>
  <c r="BM850" i="14"/>
  <c r="BN850" i="14"/>
  <c r="BO850" i="14"/>
  <c r="BP850" i="14"/>
  <c r="BQ850" i="14"/>
  <c r="BV850" i="14" s="1"/>
  <c r="BF851" i="14"/>
  <c r="BG851" i="14"/>
  <c r="BH851" i="14"/>
  <c r="BI851" i="14"/>
  <c r="BJ851" i="14"/>
  <c r="BK851" i="14"/>
  <c r="BL851" i="14"/>
  <c r="BM851" i="14"/>
  <c r="BN851" i="14"/>
  <c r="BO851" i="14"/>
  <c r="BP851" i="14"/>
  <c r="BQ851" i="14"/>
  <c r="BV851" i="14" s="1"/>
  <c r="BF853" i="14"/>
  <c r="BG853" i="14"/>
  <c r="BH853" i="14"/>
  <c r="BI853" i="14"/>
  <c r="BJ853" i="14"/>
  <c r="BK853" i="14"/>
  <c r="BL853" i="14"/>
  <c r="BM853" i="14"/>
  <c r="BN853" i="14"/>
  <c r="BO853" i="14"/>
  <c r="BP853" i="14"/>
  <c r="BQ853" i="14"/>
  <c r="BV853" i="14" s="1"/>
  <c r="BF855" i="14"/>
  <c r="BG855" i="14"/>
  <c r="BH855" i="14"/>
  <c r="BI855" i="14"/>
  <c r="BJ855" i="14"/>
  <c r="BK855" i="14"/>
  <c r="BL855" i="14"/>
  <c r="BM855" i="14"/>
  <c r="BN855" i="14"/>
  <c r="BO855" i="14"/>
  <c r="BP855" i="14"/>
  <c r="BQ855" i="14"/>
  <c r="BV855" i="14" s="1"/>
  <c r="BF857" i="14"/>
  <c r="BG857" i="14"/>
  <c r="BH857" i="14"/>
  <c r="BI857" i="14"/>
  <c r="BJ857" i="14"/>
  <c r="BK857" i="14"/>
  <c r="BL857" i="14"/>
  <c r="BM857" i="14"/>
  <c r="BN857" i="14"/>
  <c r="BO857" i="14"/>
  <c r="BP857" i="14"/>
  <c r="BQ857" i="14"/>
  <c r="BV857" i="14" s="1"/>
  <c r="BF858" i="14"/>
  <c r="BG858" i="14"/>
  <c r="BH858" i="14"/>
  <c r="BI858" i="14"/>
  <c r="BJ858" i="14"/>
  <c r="BK858" i="14"/>
  <c r="BL858" i="14"/>
  <c r="BM858" i="14"/>
  <c r="BN858" i="14"/>
  <c r="BO858" i="14"/>
  <c r="BP858" i="14"/>
  <c r="BQ858" i="14"/>
  <c r="BV858" i="14" s="1"/>
  <c r="BF859" i="14"/>
  <c r="BG859" i="14"/>
  <c r="BH859" i="14"/>
  <c r="BI859" i="14"/>
  <c r="BJ859" i="14"/>
  <c r="BK859" i="14"/>
  <c r="BL859" i="14"/>
  <c r="BM859" i="14"/>
  <c r="BN859" i="14"/>
  <c r="BO859" i="14"/>
  <c r="BP859" i="14"/>
  <c r="BQ859" i="14"/>
  <c r="BV859" i="14" s="1"/>
  <c r="BF860" i="14"/>
  <c r="BG860" i="14"/>
  <c r="BH860" i="14"/>
  <c r="BI860" i="14"/>
  <c r="BJ860" i="14"/>
  <c r="BK860" i="14"/>
  <c r="BL860" i="14"/>
  <c r="BM860" i="14"/>
  <c r="BN860" i="14"/>
  <c r="BO860" i="14"/>
  <c r="BP860" i="14"/>
  <c r="BQ860" i="14"/>
  <c r="BV860" i="14" s="1"/>
  <c r="BF861" i="14"/>
  <c r="BG861" i="14"/>
  <c r="BH861" i="14"/>
  <c r="BI861" i="14"/>
  <c r="BJ861" i="14"/>
  <c r="BK861" i="14"/>
  <c r="BL861" i="14"/>
  <c r="BM861" i="14"/>
  <c r="BN861" i="14"/>
  <c r="BO861" i="14"/>
  <c r="BP861" i="14"/>
  <c r="BQ861" i="14"/>
  <c r="BV861" i="14" s="1"/>
  <c r="BF862" i="14"/>
  <c r="BG862" i="14"/>
  <c r="BH862" i="14"/>
  <c r="BI862" i="14"/>
  <c r="BJ862" i="14"/>
  <c r="BK862" i="14"/>
  <c r="BL862" i="14"/>
  <c r="BM862" i="14"/>
  <c r="BN862" i="14"/>
  <c r="BO862" i="14"/>
  <c r="BP862" i="14"/>
  <c r="BQ862" i="14"/>
  <c r="BV862" i="14" s="1"/>
  <c r="BF863" i="14"/>
  <c r="BG863" i="14"/>
  <c r="BH863" i="14"/>
  <c r="BI863" i="14"/>
  <c r="BJ863" i="14"/>
  <c r="BK863" i="14"/>
  <c r="BL863" i="14"/>
  <c r="BM863" i="14"/>
  <c r="BN863" i="14"/>
  <c r="BO863" i="14"/>
  <c r="BP863" i="14"/>
  <c r="BQ863" i="14"/>
  <c r="BV863" i="14" s="1"/>
  <c r="BF864" i="14"/>
  <c r="BG864" i="14"/>
  <c r="BH864" i="14"/>
  <c r="BI864" i="14"/>
  <c r="BJ864" i="14"/>
  <c r="BK864" i="14"/>
  <c r="BL864" i="14"/>
  <c r="BM864" i="14"/>
  <c r="BN864" i="14"/>
  <c r="BO864" i="14"/>
  <c r="BP864" i="14"/>
  <c r="BQ864" i="14"/>
  <c r="BV864" i="14" s="1"/>
  <c r="BF865" i="14"/>
  <c r="BG865" i="14"/>
  <c r="BH865" i="14"/>
  <c r="BI865" i="14"/>
  <c r="BJ865" i="14"/>
  <c r="BK865" i="14"/>
  <c r="BL865" i="14"/>
  <c r="BM865" i="14"/>
  <c r="BN865" i="14"/>
  <c r="BO865" i="14"/>
  <c r="BP865" i="14"/>
  <c r="BQ865" i="14"/>
  <c r="BV865" i="14" s="1"/>
  <c r="BF872" i="14"/>
  <c r="BG872" i="14"/>
  <c r="BH872" i="14"/>
  <c r="BI872" i="14"/>
  <c r="BJ872" i="14"/>
  <c r="BK872" i="14"/>
  <c r="BL872" i="14"/>
  <c r="BM872" i="14"/>
  <c r="BN872" i="14"/>
  <c r="BO872" i="14"/>
  <c r="BP872" i="14"/>
  <c r="BQ872" i="14"/>
  <c r="BV872" i="14" s="1"/>
  <c r="BF874" i="14"/>
  <c r="BG874" i="14"/>
  <c r="BH874" i="14"/>
  <c r="BI874" i="14"/>
  <c r="BJ874" i="14"/>
  <c r="BK874" i="14"/>
  <c r="BL874" i="14"/>
  <c r="BM874" i="14"/>
  <c r="BN874" i="14"/>
  <c r="BO874" i="14"/>
  <c r="BP874" i="14"/>
  <c r="BQ874" i="14"/>
  <c r="BV874" i="14" s="1"/>
  <c r="BF876" i="14"/>
  <c r="BG876" i="14"/>
  <c r="BH876" i="14"/>
  <c r="BI876" i="14"/>
  <c r="BJ876" i="14"/>
  <c r="BK876" i="14"/>
  <c r="BL876" i="14"/>
  <c r="BM876" i="14"/>
  <c r="BN876" i="14"/>
  <c r="BO876" i="14"/>
  <c r="BP876" i="14"/>
  <c r="BQ876" i="14"/>
  <c r="BV876" i="14" s="1"/>
  <c r="BF877" i="14"/>
  <c r="BG877" i="14"/>
  <c r="BH877" i="14"/>
  <c r="BI877" i="14"/>
  <c r="BJ877" i="14"/>
  <c r="BK877" i="14"/>
  <c r="BL877" i="14"/>
  <c r="BM877" i="14"/>
  <c r="BN877" i="14"/>
  <c r="BO877" i="14"/>
  <c r="BP877" i="14"/>
  <c r="BQ877" i="14"/>
  <c r="BV877" i="14" s="1"/>
  <c r="BF873" i="14"/>
  <c r="BG873" i="14"/>
  <c r="BH873" i="14"/>
  <c r="BI873" i="14"/>
  <c r="BJ873" i="14"/>
  <c r="BK873" i="14"/>
  <c r="BL873" i="14"/>
  <c r="BM873" i="14"/>
  <c r="BN873" i="14"/>
  <c r="BO873" i="14"/>
  <c r="BP873" i="14"/>
  <c r="BQ873" i="14"/>
  <c r="BV873" i="14" s="1"/>
  <c r="BF880" i="14"/>
  <c r="BG880" i="14"/>
  <c r="BH880" i="14"/>
  <c r="BI880" i="14"/>
  <c r="BJ880" i="14"/>
  <c r="BK880" i="14"/>
  <c r="BL880" i="14"/>
  <c r="BM880" i="14"/>
  <c r="BN880" i="14"/>
  <c r="BO880" i="14"/>
  <c r="BP880" i="14"/>
  <c r="BQ880" i="14"/>
  <c r="BV880" i="14" s="1"/>
  <c r="BF881" i="14"/>
  <c r="BG881" i="14"/>
  <c r="BH881" i="14"/>
  <c r="BI881" i="14"/>
  <c r="BJ881" i="14"/>
  <c r="BK881" i="14"/>
  <c r="BL881" i="14"/>
  <c r="BM881" i="14"/>
  <c r="BN881" i="14"/>
  <c r="BO881" i="14"/>
  <c r="BP881" i="14"/>
  <c r="BQ881" i="14"/>
  <c r="BV881" i="14" s="1"/>
  <c r="BF884" i="14"/>
  <c r="BG884" i="14"/>
  <c r="BH884" i="14"/>
  <c r="BI884" i="14"/>
  <c r="BJ884" i="14"/>
  <c r="BK884" i="14"/>
  <c r="BL884" i="14"/>
  <c r="BM884" i="14"/>
  <c r="BN884" i="14"/>
  <c r="BO884" i="14"/>
  <c r="BP884" i="14"/>
  <c r="BQ884" i="14"/>
  <c r="BV884" i="14" s="1"/>
  <c r="BF889" i="14"/>
  <c r="BG889" i="14"/>
  <c r="BH889" i="14"/>
  <c r="BI889" i="14"/>
  <c r="BJ889" i="14"/>
  <c r="BK889" i="14"/>
  <c r="BL889" i="14"/>
  <c r="BM889" i="14"/>
  <c r="BN889" i="14"/>
  <c r="BO889" i="14"/>
  <c r="BP889" i="14"/>
  <c r="BQ889" i="14"/>
  <c r="BV889" i="14" s="1"/>
  <c r="BF890" i="14"/>
  <c r="BG890" i="14"/>
  <c r="BH890" i="14"/>
  <c r="BI890" i="14"/>
  <c r="BJ890" i="14"/>
  <c r="BK890" i="14"/>
  <c r="BL890" i="14"/>
  <c r="BM890" i="14"/>
  <c r="BN890" i="14"/>
  <c r="BO890" i="14"/>
  <c r="BP890" i="14"/>
  <c r="BQ890" i="14"/>
  <c r="BV890" i="14" s="1"/>
  <c r="BF891" i="14"/>
  <c r="BG891" i="14"/>
  <c r="BH891" i="14"/>
  <c r="BI891" i="14"/>
  <c r="BJ891" i="14"/>
  <c r="BK891" i="14"/>
  <c r="BL891" i="14"/>
  <c r="BM891" i="14"/>
  <c r="BN891" i="14"/>
  <c r="BO891" i="14"/>
  <c r="BP891" i="14"/>
  <c r="BQ891" i="14"/>
  <c r="BV891" i="14" s="1"/>
  <c r="BF892" i="14"/>
  <c r="BG892" i="14"/>
  <c r="BH892" i="14"/>
  <c r="BI892" i="14"/>
  <c r="BJ892" i="14"/>
  <c r="BK892" i="14"/>
  <c r="BL892" i="14"/>
  <c r="BM892" i="14"/>
  <c r="BN892" i="14"/>
  <c r="BO892" i="14"/>
  <c r="BP892" i="14"/>
  <c r="BQ892" i="14"/>
  <c r="BV892" i="14" s="1"/>
  <c r="BF893" i="14"/>
  <c r="BG893" i="14"/>
  <c r="BH893" i="14"/>
  <c r="BI893" i="14"/>
  <c r="BJ893" i="14"/>
  <c r="BK893" i="14"/>
  <c r="BL893" i="14"/>
  <c r="BM893" i="14"/>
  <c r="BN893" i="14"/>
  <c r="BO893" i="14"/>
  <c r="BP893" i="14"/>
  <c r="BQ893" i="14"/>
  <c r="BV893" i="14" s="1"/>
  <c r="BF894" i="14"/>
  <c r="BG894" i="14"/>
  <c r="BH894" i="14"/>
  <c r="BI894" i="14"/>
  <c r="BJ894" i="14"/>
  <c r="BK894" i="14"/>
  <c r="BL894" i="14"/>
  <c r="BM894" i="14"/>
  <c r="BN894" i="14"/>
  <c r="BO894" i="14"/>
  <c r="BP894" i="14"/>
  <c r="BQ894" i="14"/>
  <c r="BV894" i="14" s="1"/>
  <c r="BF895" i="14"/>
  <c r="BG895" i="14"/>
  <c r="BH895" i="14"/>
  <c r="BI895" i="14"/>
  <c r="BJ895" i="14"/>
  <c r="BK895" i="14"/>
  <c r="BL895" i="14"/>
  <c r="BM895" i="14"/>
  <c r="BN895" i="14"/>
  <c r="BO895" i="14"/>
  <c r="BP895" i="14"/>
  <c r="BQ895" i="14"/>
  <c r="BV895" i="14" s="1"/>
  <c r="BF896" i="14"/>
  <c r="BG896" i="14"/>
  <c r="BH896" i="14"/>
  <c r="BI896" i="14"/>
  <c r="BJ896" i="14"/>
  <c r="BK896" i="14"/>
  <c r="BL896" i="14"/>
  <c r="BM896" i="14"/>
  <c r="BN896" i="14"/>
  <c r="BO896" i="14"/>
  <c r="BP896" i="14"/>
  <c r="BQ896" i="14"/>
  <c r="BV896" i="14" s="1"/>
  <c r="BF897" i="14"/>
  <c r="BG897" i="14"/>
  <c r="BH897" i="14"/>
  <c r="BI897" i="14"/>
  <c r="BJ897" i="14"/>
  <c r="BK897" i="14"/>
  <c r="BL897" i="14"/>
  <c r="BM897" i="14"/>
  <c r="BN897" i="14"/>
  <c r="BO897" i="14"/>
  <c r="BP897" i="14"/>
  <c r="BQ897" i="14"/>
  <c r="BV897" i="14" s="1"/>
  <c r="BF898" i="14"/>
  <c r="BG898" i="14"/>
  <c r="BH898" i="14"/>
  <c r="BI898" i="14"/>
  <c r="BJ898" i="14"/>
  <c r="BK898" i="14"/>
  <c r="BL898" i="14"/>
  <c r="BM898" i="14"/>
  <c r="BN898" i="14"/>
  <c r="BO898" i="14"/>
  <c r="BP898" i="14"/>
  <c r="BQ898" i="14"/>
  <c r="BV898" i="14" s="1"/>
  <c r="BF899" i="14"/>
  <c r="BG899" i="14"/>
  <c r="BH899" i="14"/>
  <c r="BI899" i="14"/>
  <c r="BJ899" i="14"/>
  <c r="BK899" i="14"/>
  <c r="BL899" i="14"/>
  <c r="BM899" i="14"/>
  <c r="BN899" i="14"/>
  <c r="BO899" i="14"/>
  <c r="BP899" i="14"/>
  <c r="BQ899" i="14"/>
  <c r="BV899" i="14" s="1"/>
  <c r="BF900" i="14"/>
  <c r="BG900" i="14"/>
  <c r="BH900" i="14"/>
  <c r="BI900" i="14"/>
  <c r="BJ900" i="14"/>
  <c r="BK900" i="14"/>
  <c r="BL900" i="14"/>
  <c r="BM900" i="14"/>
  <c r="BN900" i="14"/>
  <c r="BO900" i="14"/>
  <c r="BP900" i="14"/>
  <c r="BQ900" i="14"/>
  <c r="BV900" i="14" s="1"/>
  <c r="BF901" i="14"/>
  <c r="BG901" i="14"/>
  <c r="BH901" i="14"/>
  <c r="BI901" i="14"/>
  <c r="BJ901" i="14"/>
  <c r="BK901" i="14"/>
  <c r="BL901" i="14"/>
  <c r="BM901" i="14"/>
  <c r="BN901" i="14"/>
  <c r="BO901" i="14"/>
  <c r="BP901" i="14"/>
  <c r="BQ901" i="14"/>
  <c r="BV901" i="14" s="1"/>
  <c r="BF902" i="14"/>
  <c r="BG902" i="14"/>
  <c r="BH902" i="14"/>
  <c r="BI902" i="14"/>
  <c r="BJ902" i="14"/>
  <c r="BK902" i="14"/>
  <c r="BL902" i="14"/>
  <c r="BM902" i="14"/>
  <c r="BN902" i="14"/>
  <c r="BO902" i="14"/>
  <c r="BP902" i="14"/>
  <c r="BQ902" i="14"/>
  <c r="BV902" i="14" s="1"/>
  <c r="BF903" i="14"/>
  <c r="BG903" i="14"/>
  <c r="BH903" i="14"/>
  <c r="BI903" i="14"/>
  <c r="BJ903" i="14"/>
  <c r="BK903" i="14"/>
  <c r="BL903" i="14"/>
  <c r="BM903" i="14"/>
  <c r="BN903" i="14"/>
  <c r="BO903" i="14"/>
  <c r="BP903" i="14"/>
  <c r="BQ903" i="14"/>
  <c r="BV903" i="14" s="1"/>
  <c r="BF904" i="14"/>
  <c r="BG904" i="14"/>
  <c r="BH904" i="14"/>
  <c r="BI904" i="14"/>
  <c r="BJ904" i="14"/>
  <c r="BK904" i="14"/>
  <c r="BL904" i="14"/>
  <c r="BM904" i="14"/>
  <c r="BN904" i="14"/>
  <c r="BO904" i="14"/>
  <c r="BP904" i="14"/>
  <c r="BQ904" i="14"/>
  <c r="BV904" i="14" s="1"/>
  <c r="BF905" i="14"/>
  <c r="BG905" i="14"/>
  <c r="BH905" i="14"/>
  <c r="BI905" i="14"/>
  <c r="BJ905" i="14"/>
  <c r="BK905" i="14"/>
  <c r="BL905" i="14"/>
  <c r="BM905" i="14"/>
  <c r="BN905" i="14"/>
  <c r="BO905" i="14"/>
  <c r="BP905" i="14"/>
  <c r="BQ905" i="14"/>
  <c r="BV905" i="14" s="1"/>
  <c r="BF906" i="14"/>
  <c r="BG906" i="14"/>
  <c r="BH906" i="14"/>
  <c r="BI906" i="14"/>
  <c r="BJ906" i="14"/>
  <c r="BK906" i="14"/>
  <c r="BL906" i="14"/>
  <c r="BM906" i="14"/>
  <c r="BN906" i="14"/>
  <c r="BO906" i="14"/>
  <c r="BP906" i="14"/>
  <c r="BQ906" i="14"/>
  <c r="BV906" i="14" s="1"/>
  <c r="BF907" i="14"/>
  <c r="BG907" i="14"/>
  <c r="BH907" i="14"/>
  <c r="BI907" i="14"/>
  <c r="BJ907" i="14"/>
  <c r="BK907" i="14"/>
  <c r="BL907" i="14"/>
  <c r="BM907" i="14"/>
  <c r="BN907" i="14"/>
  <c r="BO907" i="14"/>
  <c r="BP907" i="14"/>
  <c r="BQ907" i="14"/>
  <c r="BV907" i="14" s="1"/>
  <c r="BF908" i="14"/>
  <c r="BG908" i="14"/>
  <c r="BH908" i="14"/>
  <c r="BI908" i="14"/>
  <c r="BJ908" i="14"/>
  <c r="BK908" i="14"/>
  <c r="BL908" i="14"/>
  <c r="BM908" i="14"/>
  <c r="BN908" i="14"/>
  <c r="BO908" i="14"/>
  <c r="BP908" i="14"/>
  <c r="BQ908" i="14"/>
  <c r="BV908" i="14" s="1"/>
  <c r="BF909" i="14"/>
  <c r="BG909" i="14"/>
  <c r="BH909" i="14"/>
  <c r="BI909" i="14"/>
  <c r="BJ909" i="14"/>
  <c r="BK909" i="14"/>
  <c r="BL909" i="14"/>
  <c r="BM909" i="14"/>
  <c r="BN909" i="14"/>
  <c r="BO909" i="14"/>
  <c r="BP909" i="14"/>
  <c r="BQ909" i="14"/>
  <c r="BV909" i="14" s="1"/>
  <c r="BF910" i="14"/>
  <c r="BG910" i="14"/>
  <c r="BH910" i="14"/>
  <c r="BI910" i="14"/>
  <c r="BJ910" i="14"/>
  <c r="BK910" i="14"/>
  <c r="BL910" i="14"/>
  <c r="BM910" i="14"/>
  <c r="BN910" i="14"/>
  <c r="BO910" i="14"/>
  <c r="BP910" i="14"/>
  <c r="BQ910" i="14"/>
  <c r="BV910" i="14" s="1"/>
  <c r="BF911" i="14"/>
  <c r="BG911" i="14"/>
  <c r="BH911" i="14"/>
  <c r="BI911" i="14"/>
  <c r="BJ911" i="14"/>
  <c r="BK911" i="14"/>
  <c r="BL911" i="14"/>
  <c r="BM911" i="14"/>
  <c r="BN911" i="14"/>
  <c r="BO911" i="14"/>
  <c r="BP911" i="14"/>
  <c r="BQ911" i="14"/>
  <c r="BV911" i="14" s="1"/>
  <c r="BF912" i="14"/>
  <c r="BG912" i="14"/>
  <c r="BH912" i="14"/>
  <c r="BI912" i="14"/>
  <c r="BJ912" i="14"/>
  <c r="BK912" i="14"/>
  <c r="BL912" i="14"/>
  <c r="BM912" i="14"/>
  <c r="BN912" i="14"/>
  <c r="BO912" i="14"/>
  <c r="BP912" i="14"/>
  <c r="BQ912" i="14"/>
  <c r="BV912" i="14" s="1"/>
  <c r="BF913" i="14"/>
  <c r="BG913" i="14"/>
  <c r="BH913" i="14"/>
  <c r="BI913" i="14"/>
  <c r="BJ913" i="14"/>
  <c r="BK913" i="14"/>
  <c r="BL913" i="14"/>
  <c r="BM913" i="14"/>
  <c r="BN913" i="14"/>
  <c r="BO913" i="14"/>
  <c r="BP913" i="14"/>
  <c r="BQ913" i="14"/>
  <c r="BV913" i="14" s="1"/>
  <c r="BF914" i="14"/>
  <c r="BG914" i="14"/>
  <c r="BH914" i="14"/>
  <c r="BI914" i="14"/>
  <c r="BJ914" i="14"/>
  <c r="BK914" i="14"/>
  <c r="BL914" i="14"/>
  <c r="BM914" i="14"/>
  <c r="BN914" i="14"/>
  <c r="BO914" i="14"/>
  <c r="BP914" i="14"/>
  <c r="BQ914" i="14"/>
  <c r="BV914" i="14" s="1"/>
  <c r="BF915" i="14"/>
  <c r="BG915" i="14"/>
  <c r="BH915" i="14"/>
  <c r="BI915" i="14"/>
  <c r="BJ915" i="14"/>
  <c r="BK915" i="14"/>
  <c r="BL915" i="14"/>
  <c r="BM915" i="14"/>
  <c r="BN915" i="14"/>
  <c r="BO915" i="14"/>
  <c r="BP915" i="14"/>
  <c r="BQ915" i="14"/>
  <c r="BV915" i="14" s="1"/>
  <c r="BF916" i="14"/>
  <c r="BG916" i="14"/>
  <c r="BH916" i="14"/>
  <c r="BI916" i="14"/>
  <c r="BJ916" i="14"/>
  <c r="BK916" i="14"/>
  <c r="BL916" i="14"/>
  <c r="BM916" i="14"/>
  <c r="BN916" i="14"/>
  <c r="BO916" i="14"/>
  <c r="BP916" i="14"/>
  <c r="BQ916" i="14"/>
  <c r="BV916" i="14" s="1"/>
  <c r="BF917" i="14"/>
  <c r="BG917" i="14"/>
  <c r="BH917" i="14"/>
  <c r="BI917" i="14"/>
  <c r="BJ917" i="14"/>
  <c r="BK917" i="14"/>
  <c r="BL917" i="14"/>
  <c r="BM917" i="14"/>
  <c r="BN917" i="14"/>
  <c r="BO917" i="14"/>
  <c r="BP917" i="14"/>
  <c r="BQ917" i="14"/>
  <c r="BV917" i="14" s="1"/>
  <c r="BF918" i="14"/>
  <c r="BG918" i="14"/>
  <c r="BH918" i="14"/>
  <c r="BI918" i="14"/>
  <c r="BJ918" i="14"/>
  <c r="BK918" i="14"/>
  <c r="BL918" i="14"/>
  <c r="BM918" i="14"/>
  <c r="BN918" i="14"/>
  <c r="BO918" i="14"/>
  <c r="BP918" i="14"/>
  <c r="BQ918" i="14"/>
  <c r="BV918" i="14" s="1"/>
  <c r="BF921" i="14"/>
  <c r="BG921" i="14"/>
  <c r="BH921" i="14"/>
  <c r="BI921" i="14"/>
  <c r="BJ921" i="14"/>
  <c r="BK921" i="14"/>
  <c r="BL921" i="14"/>
  <c r="BM921" i="14"/>
  <c r="BN921" i="14"/>
  <c r="BO921" i="14"/>
  <c r="BP921" i="14"/>
  <c r="BQ921" i="14"/>
  <c r="BV921" i="14" s="1"/>
  <c r="BF922" i="14"/>
  <c r="BG922" i="14"/>
  <c r="BH922" i="14"/>
  <c r="BI922" i="14"/>
  <c r="BJ922" i="14"/>
  <c r="BK922" i="14"/>
  <c r="BL922" i="14"/>
  <c r="BM922" i="14"/>
  <c r="BN922" i="14"/>
  <c r="BO922" i="14"/>
  <c r="BP922" i="14"/>
  <c r="BQ922" i="14"/>
  <c r="BV922" i="14" s="1"/>
  <c r="BF923" i="14"/>
  <c r="BG923" i="14"/>
  <c r="BH923" i="14"/>
  <c r="BI923" i="14"/>
  <c r="BJ923" i="14"/>
  <c r="BK923" i="14"/>
  <c r="BL923" i="14"/>
  <c r="BM923" i="14"/>
  <c r="BN923" i="14"/>
  <c r="BO923" i="14"/>
  <c r="BP923" i="14"/>
  <c r="BQ923" i="14"/>
  <c r="BV923" i="14" s="1"/>
  <c r="BF924" i="14"/>
  <c r="BG924" i="14"/>
  <c r="BH924" i="14"/>
  <c r="BI924" i="14"/>
  <c r="BJ924" i="14"/>
  <c r="BK924" i="14"/>
  <c r="BL924" i="14"/>
  <c r="BM924" i="14"/>
  <c r="BN924" i="14"/>
  <c r="BO924" i="14"/>
  <c r="BP924" i="14"/>
  <c r="BQ924" i="14"/>
  <c r="BV924" i="14" s="1"/>
  <c r="BF929" i="14"/>
  <c r="BG929" i="14"/>
  <c r="BH929" i="14"/>
  <c r="BI929" i="14"/>
  <c r="BJ929" i="14"/>
  <c r="BK929" i="14"/>
  <c r="BL929" i="14"/>
  <c r="BM929" i="14"/>
  <c r="BN929" i="14"/>
  <c r="BO929" i="14"/>
  <c r="BP929" i="14"/>
  <c r="BQ929" i="14"/>
  <c r="BV929" i="14" s="1"/>
  <c r="BF930" i="14"/>
  <c r="BG930" i="14"/>
  <c r="BH930" i="14"/>
  <c r="BI930" i="14"/>
  <c r="BJ930" i="14"/>
  <c r="BK930" i="14"/>
  <c r="BL930" i="14"/>
  <c r="BM930" i="14"/>
  <c r="BN930" i="14"/>
  <c r="BO930" i="14"/>
  <c r="BP930" i="14"/>
  <c r="BQ930" i="14"/>
  <c r="BV930" i="14" s="1"/>
  <c r="BF932" i="14"/>
  <c r="BG932" i="14"/>
  <c r="BH932" i="14"/>
  <c r="BI932" i="14"/>
  <c r="BJ932" i="14"/>
  <c r="BK932" i="14"/>
  <c r="BL932" i="14"/>
  <c r="BM932" i="14"/>
  <c r="BN932" i="14"/>
  <c r="BO932" i="14"/>
  <c r="BP932" i="14"/>
  <c r="BQ932" i="14"/>
  <c r="BV932" i="14" s="1"/>
  <c r="BF933" i="14"/>
  <c r="BG933" i="14"/>
  <c r="BH933" i="14"/>
  <c r="BI933" i="14"/>
  <c r="BJ933" i="14"/>
  <c r="BK933" i="14"/>
  <c r="BL933" i="14"/>
  <c r="BM933" i="14"/>
  <c r="BN933" i="14"/>
  <c r="BO933" i="14"/>
  <c r="BP933" i="14"/>
  <c r="BQ933" i="14"/>
  <c r="BV933" i="14" s="1"/>
  <c r="BF936" i="14"/>
  <c r="BG936" i="14"/>
  <c r="BH936" i="14"/>
  <c r="BI936" i="14"/>
  <c r="BJ936" i="14"/>
  <c r="BK936" i="14"/>
  <c r="BL936" i="14"/>
  <c r="BM936" i="14"/>
  <c r="BN936" i="14"/>
  <c r="BO936" i="14"/>
  <c r="BP936" i="14"/>
  <c r="BQ936" i="14"/>
  <c r="BV936" i="14" s="1"/>
  <c r="BF937" i="14"/>
  <c r="BG937" i="14"/>
  <c r="BH937" i="14"/>
  <c r="BI937" i="14"/>
  <c r="BJ937" i="14"/>
  <c r="BK937" i="14"/>
  <c r="BL937" i="14"/>
  <c r="BM937" i="14"/>
  <c r="BN937" i="14"/>
  <c r="BO937" i="14"/>
  <c r="BP937" i="14"/>
  <c r="BQ937" i="14"/>
  <c r="BV937" i="14" s="1"/>
  <c r="BF425" i="14"/>
  <c r="BG425" i="14"/>
  <c r="BH425" i="14"/>
  <c r="BI425" i="14"/>
  <c r="BJ425" i="14"/>
  <c r="BK425" i="14"/>
  <c r="BL425" i="14"/>
  <c r="BM425" i="14"/>
  <c r="BN425" i="14"/>
  <c r="BO425" i="14"/>
  <c r="BP425" i="14"/>
  <c r="BQ425" i="14"/>
  <c r="BV425" i="14" s="1"/>
  <c r="BF12" i="14"/>
  <c r="BQ12" i="14"/>
  <c r="BV12" i="14" s="1"/>
  <c r="BP12" i="14"/>
  <c r="BO12" i="14"/>
  <c r="BN12" i="14"/>
  <c r="BM12" i="14"/>
  <c r="BL12" i="14"/>
  <c r="BK12" i="14"/>
  <c r="BJ12" i="14"/>
  <c r="BI12" i="14"/>
  <c r="BH12" i="14"/>
  <c r="BG12" i="14"/>
  <c r="BR920" i="14" l="1"/>
  <c r="BR821" i="14"/>
  <c r="BS920" i="14"/>
  <c r="BU925" i="14"/>
  <c r="BU382" i="14"/>
  <c r="BT387" i="14"/>
  <c r="BS875" i="14"/>
  <c r="BU807" i="14"/>
  <c r="BT821" i="14"/>
  <c r="BT404" i="14"/>
  <c r="BU820" i="14"/>
  <c r="BR875" i="14"/>
  <c r="BT820" i="14"/>
  <c r="BU920" i="14"/>
  <c r="BU875" i="14"/>
  <c r="BS821" i="14"/>
  <c r="BT875" i="14"/>
  <c r="BU385" i="14"/>
  <c r="BT807" i="14"/>
  <c r="BR385" i="14"/>
  <c r="BR820" i="14"/>
  <c r="BT925" i="14"/>
  <c r="BT496" i="14"/>
  <c r="BR382" i="14"/>
  <c r="BS389" i="14"/>
  <c r="BS820" i="14"/>
  <c r="BT920" i="14"/>
  <c r="BR925" i="14"/>
  <c r="BS388" i="14"/>
  <c r="BR404" i="14"/>
  <c r="BU404" i="14"/>
  <c r="BR807" i="14"/>
  <c r="BU388" i="14"/>
  <c r="BS404" i="14"/>
  <c r="BU821" i="14"/>
  <c r="BS925" i="14"/>
  <c r="BR387" i="14"/>
  <c r="BS807" i="14"/>
  <c r="BU387" i="14"/>
  <c r="BS387" i="14"/>
  <c r="BT388" i="14"/>
  <c r="BS382" i="14"/>
  <c r="BS385" i="14"/>
  <c r="BR497" i="14"/>
  <c r="BS496" i="14"/>
  <c r="BR388" i="14"/>
  <c r="BU496" i="14"/>
  <c r="BR496" i="14"/>
  <c r="BR389" i="14"/>
  <c r="BT497" i="14"/>
  <c r="BR70" i="14"/>
  <c r="BT382" i="14"/>
  <c r="BT385" i="14"/>
  <c r="BT389" i="14"/>
  <c r="BT70" i="14"/>
  <c r="BS497" i="14"/>
  <c r="BS70" i="14"/>
  <c r="BU70" i="14"/>
  <c r="BU497" i="14"/>
  <c r="BU389" i="14"/>
  <c r="BR42" i="14"/>
  <c r="BS104" i="14"/>
  <c r="BR209" i="14"/>
  <c r="BR583" i="14"/>
  <c r="BT99" i="14"/>
  <c r="BR551" i="14"/>
  <c r="BU42" i="14"/>
  <c r="BT482" i="14"/>
  <c r="BS99" i="14"/>
  <c r="BS482" i="14"/>
  <c r="BT42" i="14"/>
  <c r="BR38" i="14"/>
  <c r="BS318" i="14"/>
  <c r="BT583" i="14"/>
  <c r="BR99" i="14"/>
  <c r="BT551" i="14"/>
  <c r="BR482" i="14"/>
  <c r="BS42" i="14"/>
  <c r="BU922" i="14"/>
  <c r="BS583" i="14"/>
  <c r="BS551" i="14"/>
  <c r="BU482" i="14"/>
  <c r="BU551" i="14"/>
  <c r="BS833" i="14"/>
  <c r="BU99" i="14"/>
  <c r="BU583" i="14"/>
  <c r="BS483" i="14"/>
  <c r="BS668" i="14"/>
  <c r="BS604" i="14"/>
  <c r="BR29" i="14"/>
  <c r="BS839" i="14"/>
  <c r="BR635" i="14"/>
  <c r="BR603" i="14"/>
  <c r="BR568" i="14"/>
  <c r="BR550" i="14"/>
  <c r="BS152" i="14"/>
  <c r="BS727" i="14"/>
  <c r="BR837" i="14"/>
  <c r="BR723" i="14"/>
  <c r="BR713" i="14"/>
  <c r="BR707" i="14"/>
  <c r="BR177" i="14"/>
  <c r="BR94" i="14"/>
  <c r="BR92" i="14"/>
  <c r="BR587" i="14"/>
  <c r="BR520" i="14"/>
  <c r="BR417" i="14"/>
  <c r="BR396" i="14"/>
  <c r="BT181" i="14"/>
  <c r="BS91" i="14"/>
  <c r="BS13" i="14"/>
  <c r="BS818" i="14"/>
  <c r="BS758" i="14"/>
  <c r="BS756" i="14"/>
  <c r="BS749" i="14"/>
  <c r="BS714" i="14"/>
  <c r="BS706" i="14"/>
  <c r="BS704" i="14"/>
  <c r="BS519" i="14"/>
  <c r="BS918" i="14"/>
  <c r="BU826" i="14"/>
  <c r="BR764" i="14"/>
  <c r="BT763" i="14"/>
  <c r="BR722" i="14"/>
  <c r="BR665" i="14"/>
  <c r="BR663" i="14"/>
  <c r="BR657" i="14"/>
  <c r="BS487" i="14"/>
  <c r="BR178" i="14"/>
  <c r="BR13" i="14"/>
  <c r="BR848" i="14"/>
  <c r="BR846" i="14"/>
  <c r="BS640" i="14"/>
  <c r="BS437" i="14"/>
  <c r="BR248" i="14"/>
  <c r="BR109" i="14"/>
  <c r="BR808" i="14"/>
  <c r="BR488" i="14"/>
  <c r="BR473" i="14"/>
  <c r="BS317" i="14"/>
  <c r="BS914" i="14"/>
  <c r="BS902" i="14"/>
  <c r="BS845" i="14"/>
  <c r="BS540" i="14"/>
  <c r="BS534" i="14"/>
  <c r="BS532" i="14"/>
  <c r="BU396" i="14"/>
  <c r="BS338" i="14"/>
  <c r="BR202" i="14"/>
  <c r="BS135" i="14"/>
  <c r="BU133" i="14"/>
  <c r="BS133" i="14"/>
  <c r="BS123" i="14"/>
  <c r="BS93" i="14"/>
  <c r="BR86" i="14"/>
  <c r="BU844" i="14"/>
  <c r="BR634" i="14"/>
  <c r="BS449" i="14"/>
  <c r="BS229" i="14"/>
  <c r="BS53" i="14"/>
  <c r="BS836" i="14"/>
  <c r="BR744" i="14"/>
  <c r="BR649" i="14"/>
  <c r="BS405" i="14"/>
  <c r="BS383" i="14"/>
  <c r="BR399" i="14"/>
  <c r="BS598" i="14"/>
  <c r="BU591" i="14"/>
  <c r="BS557" i="14"/>
  <c r="BS526" i="14"/>
  <c r="BS492" i="14"/>
  <c r="BS484" i="14"/>
  <c r="BU405" i="14"/>
  <c r="BR375" i="14"/>
  <c r="BS359" i="14"/>
  <c r="BS353" i="14"/>
  <c r="BS341" i="14"/>
  <c r="BS146" i="14"/>
  <c r="BU136" i="14"/>
  <c r="BR829" i="14"/>
  <c r="BS785" i="14"/>
  <c r="BR745" i="14"/>
  <c r="BR790" i="14"/>
  <c r="BT723" i="14"/>
  <c r="BS669" i="14"/>
  <c r="BS667" i="14"/>
  <c r="BS661" i="14"/>
  <c r="BR596" i="14"/>
  <c r="BS471" i="14"/>
  <c r="BR251" i="14"/>
  <c r="BR247" i="14"/>
  <c r="BR239" i="14"/>
  <c r="BT238" i="14"/>
  <c r="BR237" i="14"/>
  <c r="BS209" i="14"/>
  <c r="BR149" i="14"/>
  <c r="BS119" i="14"/>
  <c r="BS18" i="14"/>
  <c r="BS14" i="14"/>
  <c r="BR860" i="14"/>
  <c r="BR693" i="14"/>
  <c r="BT682" i="14"/>
  <c r="BU471" i="14"/>
  <c r="BS444" i="14"/>
  <c r="BR330" i="14"/>
  <c r="BS305" i="14"/>
  <c r="BS291" i="14"/>
  <c r="BS281" i="14"/>
  <c r="BS173" i="14"/>
  <c r="BS159" i="14"/>
  <c r="BR106" i="14"/>
  <c r="BR97" i="14"/>
  <c r="BR862" i="14"/>
  <c r="BU848" i="14"/>
  <c r="BS859" i="14"/>
  <c r="BR839" i="14"/>
  <c r="BU836" i="14"/>
  <c r="BS830" i="14"/>
  <c r="BR787" i="14"/>
  <c r="BR784" i="14"/>
  <c r="BR642" i="14"/>
  <c r="BR628" i="14"/>
  <c r="BS576" i="14"/>
  <c r="BT570" i="14"/>
  <c r="BU569" i="14"/>
  <c r="BR569" i="14"/>
  <c r="BR503" i="14"/>
  <c r="BS474" i="14"/>
  <c r="BR471" i="14"/>
  <c r="BR446" i="14"/>
  <c r="BS406" i="14"/>
  <c r="BR303" i="14"/>
  <c r="BS61" i="14"/>
  <c r="BS57" i="14"/>
  <c r="BR52" i="14"/>
  <c r="BS805" i="14"/>
  <c r="BR776" i="14"/>
  <c r="BR759" i="14"/>
  <c r="BR428" i="14"/>
  <c r="BR421" i="14"/>
  <c r="BT359" i="14"/>
  <c r="BS226" i="14"/>
  <c r="BS224" i="14"/>
  <c r="BS220" i="14"/>
  <c r="BS49" i="14"/>
  <c r="BS43" i="14"/>
  <c r="BS425" i="14"/>
  <c r="BS802" i="14"/>
  <c r="BU773" i="14"/>
  <c r="BT746" i="14"/>
  <c r="BR420" i="14"/>
  <c r="BU670" i="14"/>
  <c r="BR646" i="14"/>
  <c r="BR588" i="14"/>
  <c r="BR586" i="14"/>
  <c r="BS542" i="14"/>
  <c r="BS504" i="14"/>
  <c r="BS502" i="14"/>
  <c r="BS499" i="14"/>
  <c r="BU474" i="14"/>
  <c r="BS443" i="14"/>
  <c r="BS361" i="14"/>
  <c r="BR327" i="14"/>
  <c r="BR323" i="14"/>
  <c r="BS304" i="14"/>
  <c r="BS290" i="14"/>
  <c r="BS174" i="14"/>
  <c r="BS172" i="14"/>
  <c r="BR130" i="14"/>
  <c r="BR126" i="14"/>
  <c r="BR61" i="14"/>
  <c r="BU792" i="14"/>
  <c r="BR792" i="14"/>
  <c r="BU756" i="14"/>
  <c r="BR612" i="14"/>
  <c r="BS575" i="14"/>
  <c r="BR501" i="14"/>
  <c r="BT473" i="14"/>
  <c r="BR443" i="14"/>
  <c r="BR438" i="14"/>
  <c r="BR431" i="14"/>
  <c r="BT303" i="14"/>
  <c r="BU302" i="14"/>
  <c r="BR302" i="14"/>
  <c r="BU293" i="14"/>
  <c r="BR293" i="14"/>
  <c r="BR288" i="14"/>
  <c r="BR279" i="14"/>
  <c r="BS129" i="14"/>
  <c r="BS68" i="14"/>
  <c r="BU234" i="14"/>
  <c r="BT233" i="14"/>
  <c r="BS206" i="14"/>
  <c r="BS131" i="14"/>
  <c r="BR68" i="14"/>
  <c r="BR66" i="14"/>
  <c r="BU62" i="14"/>
  <c r="BR62" i="14"/>
  <c r="BT13" i="14"/>
  <c r="BR921" i="14"/>
  <c r="BR916" i="14"/>
  <c r="BS857" i="14"/>
  <c r="BR799" i="14"/>
  <c r="BR797" i="14"/>
  <c r="BR794" i="14"/>
  <c r="BS651" i="14"/>
  <c r="BS648" i="14"/>
  <c r="BR619" i="14"/>
  <c r="BR613" i="14"/>
  <c r="BU602" i="14"/>
  <c r="BU593" i="14"/>
  <c r="BS587" i="14"/>
  <c r="BS550" i="14"/>
  <c r="BR535" i="14"/>
  <c r="BR507" i="14"/>
  <c r="BU500" i="14"/>
  <c r="BR470" i="14"/>
  <c r="BT421" i="14"/>
  <c r="BR407" i="14"/>
  <c r="BR402" i="14"/>
  <c r="BR397" i="14"/>
  <c r="BS333" i="14"/>
  <c r="BS331" i="14"/>
  <c r="BS325" i="14"/>
  <c r="BS800" i="14"/>
  <c r="BS793" i="14"/>
  <c r="BT767" i="14"/>
  <c r="BS760" i="14"/>
  <c r="BR748" i="14"/>
  <c r="BS685" i="14"/>
  <c r="BS677" i="14"/>
  <c r="BR662" i="14"/>
  <c r="BT657" i="14"/>
  <c r="BR653" i="14"/>
  <c r="BR605" i="14"/>
  <c r="BU585" i="14"/>
  <c r="BU578" i="14"/>
  <c r="BR522" i="14"/>
  <c r="BU520" i="14"/>
  <c r="BS520" i="14"/>
  <c r="BS506" i="14"/>
  <c r="BR500" i="14"/>
  <c r="BU475" i="14"/>
  <c r="BR475" i="14"/>
  <c r="BS467" i="14"/>
  <c r="BS454" i="14"/>
  <c r="BS451" i="14"/>
  <c r="BS445" i="14"/>
  <c r="BU437" i="14"/>
  <c r="BS428" i="14"/>
  <c r="BU361" i="14"/>
  <c r="BR342" i="14"/>
  <c r="BS266" i="14"/>
  <c r="BS258" i="14"/>
  <c r="BS239" i="14"/>
  <c r="BU206" i="14"/>
  <c r="BR204" i="14"/>
  <c r="BU182" i="14"/>
  <c r="BS178" i="14"/>
  <c r="BU113" i="14"/>
  <c r="BS67" i="14"/>
  <c r="BS913" i="14"/>
  <c r="BS911" i="14"/>
  <c r="BR863" i="14"/>
  <c r="BU861" i="14"/>
  <c r="BR861" i="14"/>
  <c r="BU857" i="14"/>
  <c r="BR857" i="14"/>
  <c r="BR853" i="14"/>
  <c r="BU691" i="14"/>
  <c r="BU629" i="14"/>
  <c r="BU573" i="14"/>
  <c r="BT549" i="14"/>
  <c r="BU532" i="14"/>
  <c r="BS527" i="14"/>
  <c r="BR483" i="14"/>
  <c r="BS349" i="14"/>
  <c r="BR313" i="14"/>
  <c r="BT312" i="14"/>
  <c r="BR269" i="14"/>
  <c r="BU251" i="14"/>
  <c r="BS221" i="14"/>
  <c r="BR187" i="14"/>
  <c r="BR184" i="14"/>
  <c r="BT120" i="14"/>
  <c r="BT93" i="14"/>
  <c r="BU59" i="14"/>
  <c r="BS26" i="14"/>
  <c r="BS24" i="14"/>
  <c r="BR262" i="14"/>
  <c r="BS250" i="14"/>
  <c r="BR123" i="14"/>
  <c r="BU895" i="14"/>
  <c r="BU713" i="14"/>
  <c r="BU707" i="14"/>
  <c r="BS420" i="14"/>
  <c r="BS692" i="14"/>
  <c r="BR673" i="14"/>
  <c r="BT660" i="14"/>
  <c r="BR623" i="14"/>
  <c r="BR620" i="14"/>
  <c r="BS610" i="14"/>
  <c r="BS608" i="14"/>
  <c r="BS584" i="14"/>
  <c r="BR540" i="14"/>
  <c r="BR508" i="14"/>
  <c r="BR504" i="14"/>
  <c r="BS488" i="14"/>
  <c r="BT480" i="14"/>
  <c r="BR445" i="14"/>
  <c r="BU443" i="14"/>
  <c r="BU438" i="14"/>
  <c r="BU403" i="14"/>
  <c r="BR398" i="14"/>
  <c r="BR357" i="14"/>
  <c r="BR353" i="14"/>
  <c r="BU33" i="14"/>
  <c r="BU29" i="14"/>
  <c r="BU26" i="14"/>
  <c r="BR798" i="14"/>
  <c r="BU784" i="14"/>
  <c r="BR905" i="14"/>
  <c r="BU893" i="14"/>
  <c r="BU858" i="14"/>
  <c r="BR858" i="14"/>
  <c r="BR849" i="14"/>
  <c r="BS419" i="14"/>
  <c r="BS778" i="14"/>
  <c r="BT777" i="14"/>
  <c r="BR756" i="14"/>
  <c r="BR753" i="14"/>
  <c r="BR751" i="14"/>
  <c r="BT748" i="14"/>
  <c r="BR717" i="14"/>
  <c r="BR715" i="14"/>
  <c r="BR705" i="14"/>
  <c r="BT651" i="14"/>
  <c r="BU650" i="14"/>
  <c r="BR650" i="14"/>
  <c r="BS639" i="14"/>
  <c r="BS638" i="14"/>
  <c r="BS632" i="14"/>
  <c r="BS617" i="14"/>
  <c r="BR606" i="14"/>
  <c r="BU595" i="14"/>
  <c r="BR565" i="14"/>
  <c r="BR78" i="14"/>
  <c r="BR439" i="14"/>
  <c r="BU433" i="14"/>
  <c r="BU431" i="14"/>
  <c r="BU424" i="14"/>
  <c r="BU370" i="14"/>
  <c r="BU366" i="14"/>
  <c r="BS360" i="14"/>
  <c r="BU279" i="14"/>
  <c r="BR223" i="14"/>
  <c r="BR170" i="14"/>
  <c r="BR166" i="14"/>
  <c r="BS112" i="14"/>
  <c r="BU13" i="14"/>
  <c r="BS873" i="14"/>
  <c r="BT901" i="14"/>
  <c r="BS898" i="14"/>
  <c r="BT881" i="14"/>
  <c r="BT687" i="14"/>
  <c r="BR684" i="14"/>
  <c r="BS593" i="14"/>
  <c r="BS568" i="14"/>
  <c r="BU519" i="14"/>
  <c r="BS500" i="14"/>
  <c r="BT449" i="14"/>
  <c r="BU318" i="14"/>
  <c r="BU314" i="14"/>
  <c r="BR282" i="14"/>
  <c r="BR268" i="14"/>
  <c r="BS118" i="14"/>
  <c r="BS28" i="14"/>
  <c r="BR15" i="14"/>
  <c r="BT707" i="14"/>
  <c r="BU697" i="14"/>
  <c r="BU604" i="14"/>
  <c r="BU342" i="14"/>
  <c r="BR929" i="14"/>
  <c r="BR923" i="14"/>
  <c r="BS917" i="14"/>
  <c r="BS894" i="14"/>
  <c r="BU891" i="14"/>
  <c r="BR891" i="14"/>
  <c r="BR889" i="14"/>
  <c r="BU881" i="14"/>
  <c r="BR881" i="14"/>
  <c r="BR872" i="14"/>
  <c r="BR864" i="14"/>
  <c r="BS858" i="14"/>
  <c r="BS855" i="14"/>
  <c r="BR850" i="14"/>
  <c r="BS826" i="14"/>
  <c r="BS817" i="14"/>
  <c r="BR812" i="14"/>
  <c r="BR803" i="14"/>
  <c r="BT801" i="14"/>
  <c r="BT800" i="14"/>
  <c r="BS792" i="14"/>
  <c r="BR780" i="14"/>
  <c r="BT789" i="14"/>
  <c r="BT757" i="14"/>
  <c r="BU742" i="14"/>
  <c r="BS699" i="14"/>
  <c r="BT608" i="14"/>
  <c r="BT745" i="14"/>
  <c r="BU744" i="14"/>
  <c r="BU913" i="14"/>
  <c r="BS890" i="14"/>
  <c r="BS849" i="14"/>
  <c r="BS841" i="14"/>
  <c r="BS837" i="14"/>
  <c r="BS835" i="14"/>
  <c r="BS813" i="14"/>
  <c r="BS804" i="14"/>
  <c r="BS788" i="14"/>
  <c r="BS783" i="14"/>
  <c r="BS774" i="14"/>
  <c r="BT766" i="14"/>
  <c r="BR785" i="14"/>
  <c r="BS761" i="14"/>
  <c r="BS747" i="14"/>
  <c r="BR736" i="14"/>
  <c r="BU704" i="14"/>
  <c r="BR688" i="14"/>
  <c r="BU669" i="14"/>
  <c r="BR669" i="14"/>
  <c r="BU667" i="14"/>
  <c r="BT666" i="14"/>
  <c r="BU665" i="14"/>
  <c r="BS71" i="14"/>
  <c r="BR607" i="14"/>
  <c r="BS603" i="14"/>
  <c r="BT599" i="14"/>
  <c r="BT916" i="14"/>
  <c r="BR915" i="14"/>
  <c r="BU911" i="14"/>
  <c r="BS880" i="14"/>
  <c r="BS865" i="14"/>
  <c r="BU845" i="14"/>
  <c r="BR845" i="14"/>
  <c r="BR842" i="14"/>
  <c r="BR818" i="14"/>
  <c r="BR817" i="14"/>
  <c r="BR806" i="14"/>
  <c r="BS801" i="14"/>
  <c r="BS798" i="14"/>
  <c r="BT784" i="14"/>
  <c r="BU776" i="14"/>
  <c r="BS752" i="14"/>
  <c r="BS745" i="14"/>
  <c r="BT740" i="14"/>
  <c r="BR734" i="14"/>
  <c r="BR725" i="14"/>
  <c r="BU723" i="14"/>
  <c r="BS715" i="14"/>
  <c r="BU706" i="14"/>
  <c r="BR706" i="14"/>
  <c r="BR699" i="14"/>
  <c r="BS693" i="14"/>
  <c r="BR682" i="14"/>
  <c r="BR680" i="14"/>
  <c r="BR655" i="14"/>
  <c r="BT625" i="14"/>
  <c r="BT556" i="14"/>
  <c r="BR538" i="14"/>
  <c r="BU501" i="14"/>
  <c r="BU476" i="14"/>
  <c r="BT379" i="14"/>
  <c r="BS372" i="14"/>
  <c r="BR933" i="14"/>
  <c r="BR922" i="14"/>
  <c r="BS895" i="14"/>
  <c r="BR890" i="14"/>
  <c r="BS848" i="14"/>
  <c r="BS846" i="14"/>
  <c r="BS843" i="14"/>
  <c r="BU833" i="14"/>
  <c r="BS819" i="14"/>
  <c r="BR811" i="14"/>
  <c r="BS810" i="14"/>
  <c r="BT802" i="14"/>
  <c r="BR795" i="14"/>
  <c r="BS737" i="14"/>
  <c r="BR788" i="14"/>
  <c r="BR783" i="14"/>
  <c r="BR782" i="14"/>
  <c r="BR781" i="14"/>
  <c r="BR773" i="14"/>
  <c r="BS779" i="14"/>
  <c r="BU759" i="14"/>
  <c r="BS729" i="14"/>
  <c r="BR719" i="14"/>
  <c r="BR696" i="14"/>
  <c r="BS572" i="14"/>
  <c r="BR557" i="14"/>
  <c r="BU439" i="14"/>
  <c r="BU862" i="14"/>
  <c r="BU839" i="14"/>
  <c r="BT799" i="14"/>
  <c r="BU798" i="14"/>
  <c r="BT716" i="14"/>
  <c r="BT674" i="14"/>
  <c r="BU619" i="14"/>
  <c r="BS619" i="14"/>
  <c r="BT574" i="14"/>
  <c r="BS558" i="14"/>
  <c r="BS530" i="14"/>
  <c r="BU509" i="14"/>
  <c r="BR914" i="14"/>
  <c r="BS910" i="14"/>
  <c r="BT902" i="14"/>
  <c r="BS891" i="14"/>
  <c r="BT890" i="14"/>
  <c r="BS840" i="14"/>
  <c r="BT835" i="14"/>
  <c r="BS834" i="14"/>
  <c r="BS828" i="14"/>
  <c r="BS797" i="14"/>
  <c r="BT794" i="14"/>
  <c r="BU737" i="14"/>
  <c r="BR737" i="14"/>
  <c r="BR766" i="14"/>
  <c r="BR779" i="14"/>
  <c r="BS753" i="14"/>
  <c r="BS746" i="14"/>
  <c r="BR731" i="14"/>
  <c r="BU729" i="14"/>
  <c r="BR729" i="14"/>
  <c r="BS724" i="14"/>
  <c r="BU722" i="14"/>
  <c r="BS722" i="14"/>
  <c r="BS720" i="14"/>
  <c r="BR709" i="14"/>
  <c r="BU675" i="14"/>
  <c r="BS656" i="14"/>
  <c r="BS654" i="14"/>
  <c r="BS645" i="14"/>
  <c r="BT71" i="14"/>
  <c r="BT643" i="14"/>
  <c r="BS636" i="14"/>
  <c r="BT633" i="14"/>
  <c r="BR629" i="14"/>
  <c r="BS613" i="14"/>
  <c r="BR597" i="14"/>
  <c r="BS592" i="14"/>
  <c r="BS586" i="14"/>
  <c r="BU575" i="14"/>
  <c r="BR572" i="14"/>
  <c r="BR519" i="14"/>
  <c r="BS145" i="14"/>
  <c r="BS597" i="14"/>
  <c r="BT596" i="14"/>
  <c r="BS585" i="14"/>
  <c r="BR576" i="14"/>
  <c r="BU565" i="14"/>
  <c r="BU559" i="14"/>
  <c r="BS548" i="14"/>
  <c r="BS528" i="14"/>
  <c r="BR523" i="14"/>
  <c r="BR521" i="14"/>
  <c r="BS517" i="14"/>
  <c r="BS501" i="14"/>
  <c r="BR494" i="14"/>
  <c r="BT481" i="14"/>
  <c r="BR480" i="14"/>
  <c r="BU470" i="14"/>
  <c r="BS466" i="14"/>
  <c r="BS458" i="14"/>
  <c r="BS446" i="14"/>
  <c r="BS423" i="14"/>
  <c r="BT417" i="14"/>
  <c r="BS380" i="14"/>
  <c r="BS378" i="14"/>
  <c r="BR369" i="14"/>
  <c r="BR363" i="14"/>
  <c r="BU350" i="14"/>
  <c r="BR350" i="14"/>
  <c r="BS329" i="14"/>
  <c r="BS310" i="14"/>
  <c r="BR274" i="14"/>
  <c r="BT273" i="14"/>
  <c r="BS270" i="14"/>
  <c r="BR258" i="14"/>
  <c r="BR245" i="14"/>
  <c r="BS243" i="14"/>
  <c r="BT206" i="14"/>
  <c r="BR205" i="14"/>
  <c r="BU203" i="14"/>
  <c r="BR203" i="14"/>
  <c r="BR201" i="14"/>
  <c r="BT198" i="14"/>
  <c r="BU196" i="14"/>
  <c r="BS190" i="14"/>
  <c r="BS188" i="14"/>
  <c r="BS183" i="14"/>
  <c r="BS162" i="14"/>
  <c r="BS154" i="14"/>
  <c r="BS138" i="14"/>
  <c r="BR115" i="14"/>
  <c r="BR111" i="14"/>
  <c r="BS100" i="14"/>
  <c r="BR87" i="14"/>
  <c r="BS85" i="14"/>
  <c r="BT82" i="14"/>
  <c r="BS65" i="14"/>
  <c r="BS52" i="14"/>
  <c r="BR45" i="14"/>
  <c r="BU43" i="14"/>
  <c r="BR43" i="14"/>
  <c r="BS37" i="14"/>
  <c r="BS35" i="14"/>
  <c r="BT28" i="14"/>
  <c r="BU20" i="14"/>
  <c r="BR20" i="14"/>
  <c r="BR16" i="14"/>
  <c r="BU14" i="14"/>
  <c r="BU256" i="14"/>
  <c r="BU220" i="14"/>
  <c r="BT213" i="14"/>
  <c r="BT51" i="14"/>
  <c r="BR546" i="14"/>
  <c r="BS538" i="14"/>
  <c r="BS463" i="14"/>
  <c r="BR484" i="14"/>
  <c r="BT476" i="14"/>
  <c r="BR468" i="14"/>
  <c r="BR466" i="14"/>
  <c r="BU461" i="14"/>
  <c r="BR461" i="14"/>
  <c r="BS417" i="14"/>
  <c r="BS411" i="14"/>
  <c r="BS409" i="14"/>
  <c r="BS395" i="14"/>
  <c r="BS393" i="14"/>
  <c r="BR374" i="14"/>
  <c r="BS364" i="14"/>
  <c r="BS362" i="14"/>
  <c r="BR359" i="14"/>
  <c r="BS351" i="14"/>
  <c r="BS345" i="14"/>
  <c r="BS343" i="14"/>
  <c r="BU325" i="14"/>
  <c r="BS321" i="14"/>
  <c r="BU319" i="14"/>
  <c r="BS313" i="14"/>
  <c r="BR310" i="14"/>
  <c r="BS307" i="14"/>
  <c r="BS297" i="14"/>
  <c r="BS295" i="14"/>
  <c r="BS293" i="14"/>
  <c r="BR284" i="14"/>
  <c r="BS275" i="14"/>
  <c r="BS265" i="14"/>
  <c r="BS263" i="14"/>
  <c r="BR252" i="14"/>
  <c r="BS246" i="14"/>
  <c r="BR241" i="14"/>
  <c r="BU226" i="14"/>
  <c r="BU222" i="14"/>
  <c r="BS208" i="14"/>
  <c r="BR186" i="14"/>
  <c r="BT185" i="14"/>
  <c r="BR160" i="14"/>
  <c r="BU156" i="14"/>
  <c r="BU150" i="14"/>
  <c r="BR150" i="14"/>
  <c r="BR132" i="14"/>
  <c r="BT106" i="14"/>
  <c r="BU105" i="14"/>
  <c r="BR105" i="14"/>
  <c r="BR103" i="14"/>
  <c r="BR98" i="14"/>
  <c r="BS90" i="14"/>
  <c r="BR74" i="14"/>
  <c r="BS19" i="14"/>
  <c r="BT434" i="14"/>
  <c r="BT371" i="14"/>
  <c r="BU327" i="14"/>
  <c r="BT279" i="14"/>
  <c r="BU130" i="14"/>
  <c r="BT113" i="14"/>
  <c r="BU92" i="14"/>
  <c r="BT18" i="14"/>
  <c r="BT548" i="14"/>
  <c r="BR536" i="14"/>
  <c r="BT524" i="14"/>
  <c r="BS518" i="14"/>
  <c r="BS512" i="14"/>
  <c r="BR491" i="14"/>
  <c r="BR489" i="14"/>
  <c r="BS447" i="14"/>
  <c r="BR442" i="14"/>
  <c r="BR440" i="14"/>
  <c r="BR429" i="14"/>
  <c r="BU427" i="14"/>
  <c r="BR415" i="14"/>
  <c r="BS375" i="14"/>
  <c r="BS373" i="14"/>
  <c r="BR345" i="14"/>
  <c r="BS334" i="14"/>
  <c r="BR307" i="14"/>
  <c r="BS301" i="14"/>
  <c r="BR295" i="14"/>
  <c r="BS271" i="14"/>
  <c r="BR257" i="14"/>
  <c r="BS254" i="14"/>
  <c r="BS242" i="14"/>
  <c r="BR231" i="14"/>
  <c r="BS227" i="14"/>
  <c r="BU208" i="14"/>
  <c r="BR208" i="14"/>
  <c r="BT196" i="14"/>
  <c r="BS189" i="14"/>
  <c r="BS185" i="14"/>
  <c r="BS182" i="14"/>
  <c r="BS163" i="14"/>
  <c r="BS155" i="14"/>
  <c r="BS114" i="14"/>
  <c r="BR90" i="14"/>
  <c r="BR88" i="14"/>
  <c r="BS77" i="14"/>
  <c r="BR55" i="14"/>
  <c r="BS30" i="14"/>
  <c r="BS23" i="14"/>
  <c r="BR566" i="14"/>
  <c r="BR564" i="14"/>
  <c r="BR560" i="14"/>
  <c r="BU556" i="14"/>
  <c r="BR479" i="14"/>
  <c r="BS475" i="14"/>
  <c r="BS460" i="14"/>
  <c r="BT452" i="14"/>
  <c r="BT448" i="14"/>
  <c r="BR424" i="14"/>
  <c r="BT376" i="14"/>
  <c r="BS358" i="14"/>
  <c r="BS356" i="14"/>
  <c r="BS328" i="14"/>
  <c r="BS326" i="14"/>
  <c r="BT247" i="14"/>
  <c r="BS236" i="14"/>
  <c r="BU227" i="14"/>
  <c r="BS213" i="14"/>
  <c r="BS211" i="14"/>
  <c r="BR167" i="14"/>
  <c r="BT98" i="14"/>
  <c r="BU97" i="14"/>
  <c r="BU82" i="14"/>
  <c r="BU25" i="14"/>
  <c r="BU618" i="14"/>
  <c r="BR618" i="14"/>
  <c r="BT592" i="14"/>
  <c r="BT588" i="14"/>
  <c r="BR579" i="14"/>
  <c r="BS574" i="14"/>
  <c r="BR573" i="14"/>
  <c r="BS571" i="14"/>
  <c r="BS561" i="14"/>
  <c r="BT557" i="14"/>
  <c r="BU543" i="14"/>
  <c r="BR543" i="14"/>
  <c r="BU539" i="14"/>
  <c r="BS535" i="14"/>
  <c r="BR529" i="14"/>
  <c r="BU499" i="14"/>
  <c r="BS476" i="14"/>
  <c r="BR469" i="14"/>
  <c r="BR467" i="14"/>
  <c r="BS455" i="14"/>
  <c r="BR447" i="14"/>
  <c r="BS418" i="14"/>
  <c r="BU398" i="14"/>
  <c r="BS392" i="14"/>
  <c r="BR379" i="14"/>
  <c r="BR377" i="14"/>
  <c r="BS367" i="14"/>
  <c r="BS365" i="14"/>
  <c r="BR356" i="14"/>
  <c r="BT355" i="14"/>
  <c r="BS352" i="14"/>
  <c r="BS348" i="14"/>
  <c r="BS322" i="14"/>
  <c r="BS314" i="14"/>
  <c r="BT311" i="14"/>
  <c r="BR299" i="14"/>
  <c r="BS287" i="14"/>
  <c r="BU285" i="14"/>
  <c r="BR285" i="14"/>
  <c r="BS276" i="14"/>
  <c r="BU266" i="14"/>
  <c r="BS234" i="14"/>
  <c r="BR229" i="14"/>
  <c r="BU219" i="14"/>
  <c r="BS201" i="14"/>
  <c r="BT166" i="14"/>
  <c r="BR165" i="14"/>
  <c r="BR163" i="14"/>
  <c r="BR161" i="14"/>
  <c r="BU125" i="14"/>
  <c r="BR114" i="14"/>
  <c r="BR104" i="14"/>
  <c r="BR101" i="14"/>
  <c r="BR95" i="14"/>
  <c r="BR80" i="14"/>
  <c r="BR77" i="14"/>
  <c r="BS60" i="14"/>
  <c r="BR30" i="14"/>
  <c r="BR28" i="14"/>
  <c r="BR21" i="14"/>
  <c r="BR930" i="14"/>
  <c r="BR924" i="14"/>
  <c r="BS912" i="14"/>
  <c r="BR911" i="14"/>
  <c r="BS909" i="14"/>
  <c r="BT860" i="14"/>
  <c r="BR859" i="14"/>
  <c r="BR851" i="14"/>
  <c r="BU849" i="14"/>
  <c r="BR847" i="14"/>
  <c r="BT837" i="14"/>
  <c r="BR836" i="14"/>
  <c r="BR833" i="14"/>
  <c r="BU831" i="14"/>
  <c r="BR831" i="14"/>
  <c r="BT830" i="14"/>
  <c r="BS829" i="14"/>
  <c r="BT825" i="14"/>
  <c r="BU824" i="14"/>
  <c r="BS822" i="14"/>
  <c r="BR814" i="14"/>
  <c r="BR805" i="14"/>
  <c r="BR801" i="14"/>
  <c r="BS796" i="14"/>
  <c r="BT793" i="14"/>
  <c r="BT787" i="14"/>
  <c r="BT791" i="14"/>
  <c r="BU772" i="14"/>
  <c r="BS768" i="14"/>
  <c r="BT779" i="14"/>
  <c r="BS736" i="14"/>
  <c r="BU721" i="14"/>
  <c r="BT713" i="14"/>
  <c r="BS710" i="14"/>
  <c r="BS708" i="14"/>
  <c r="BU936" i="14"/>
  <c r="BS915" i="14"/>
  <c r="BU904" i="14"/>
  <c r="BR904" i="14"/>
  <c r="BS896" i="14"/>
  <c r="BR895" i="14"/>
  <c r="BS893" i="14"/>
  <c r="BS884" i="14"/>
  <c r="BS862" i="14"/>
  <c r="BU841" i="14"/>
  <c r="BR841" i="14"/>
  <c r="BS854" i="14"/>
  <c r="BR826" i="14"/>
  <c r="BS815" i="14"/>
  <c r="BT795" i="14"/>
  <c r="BU794" i="14"/>
  <c r="BT773" i="14"/>
  <c r="BT769" i="14"/>
  <c r="BT756" i="14"/>
  <c r="BS750" i="14"/>
  <c r="BR749" i="14"/>
  <c r="BR747" i="14"/>
  <c r="BS743" i="14"/>
  <c r="BR742" i="14"/>
  <c r="BR738" i="14"/>
  <c r="BT735" i="14"/>
  <c r="BS730" i="14"/>
  <c r="BR726" i="14"/>
  <c r="BS717" i="14"/>
  <c r="BU714" i="14"/>
  <c r="BR714" i="14"/>
  <c r="BR712" i="14"/>
  <c r="BT658" i="14"/>
  <c r="BU425" i="14"/>
  <c r="BR902" i="14"/>
  <c r="BR896" i="14"/>
  <c r="BU884" i="14"/>
  <c r="BS874" i="14"/>
  <c r="BU853" i="14"/>
  <c r="BS844" i="14"/>
  <c r="BU854" i="14"/>
  <c r="BT838" i="14"/>
  <c r="BU834" i="14"/>
  <c r="BU832" i="14"/>
  <c r="BU827" i="14"/>
  <c r="BU817" i="14"/>
  <c r="BT797" i="14"/>
  <c r="BS791" i="14"/>
  <c r="BS786" i="14"/>
  <c r="BT772" i="14"/>
  <c r="BT785" i="14"/>
  <c r="BS777" i="14"/>
  <c r="BT775" i="14"/>
  <c r="BT751" i="14"/>
  <c r="BU750" i="14"/>
  <c r="BR750" i="14"/>
  <c r="BS741" i="14"/>
  <c r="BU732" i="14"/>
  <c r="BR732" i="14"/>
  <c r="BT721" i="14"/>
  <c r="BU719" i="14"/>
  <c r="BU715" i="14"/>
  <c r="BR578" i="14"/>
  <c r="BS481" i="14"/>
  <c r="BU932" i="14"/>
  <c r="BU918" i="14"/>
  <c r="BR918" i="14"/>
  <c r="BT908" i="14"/>
  <c r="BT906" i="14"/>
  <c r="BU905" i="14"/>
  <c r="BS903" i="14"/>
  <c r="BT897" i="14"/>
  <c r="BT863" i="14"/>
  <c r="BU860" i="14"/>
  <c r="BS718" i="14"/>
  <c r="BU846" i="14"/>
  <c r="BR802" i="14"/>
  <c r="BS795" i="14"/>
  <c r="BU769" i="14"/>
  <c r="BT759" i="14"/>
  <c r="BR758" i="14"/>
  <c r="BT755" i="14"/>
  <c r="BT749" i="14"/>
  <c r="BS748" i="14"/>
  <c r="BT738" i="14"/>
  <c r="BS790" i="14"/>
  <c r="BT731" i="14"/>
  <c r="BR730" i="14"/>
  <c r="BR724" i="14"/>
  <c r="BS711" i="14"/>
  <c r="BS618" i="14"/>
  <c r="BU921" i="14"/>
  <c r="BT917" i="14"/>
  <c r="BT914" i="14"/>
  <c r="BR913" i="14"/>
  <c r="BU889" i="14"/>
  <c r="BS889" i="14"/>
  <c r="BS881" i="14"/>
  <c r="BR880" i="14"/>
  <c r="BR877" i="14"/>
  <c r="BR874" i="14"/>
  <c r="BU865" i="14"/>
  <c r="BR865" i="14"/>
  <c r="BT864" i="14"/>
  <c r="BS863" i="14"/>
  <c r="BT857" i="14"/>
  <c r="BR844" i="14"/>
  <c r="BU840" i="14"/>
  <c r="BT845" i="14"/>
  <c r="BR835" i="14"/>
  <c r="BU828" i="14"/>
  <c r="BT822" i="14"/>
  <c r="BU811" i="14"/>
  <c r="BS811" i="14"/>
  <c r="BU808" i="14"/>
  <c r="BS799" i="14"/>
  <c r="BU795" i="14"/>
  <c r="BT737" i="14"/>
  <c r="BU419" i="14"/>
  <c r="BR791" i="14"/>
  <c r="BR769" i="14"/>
  <c r="BR777" i="14"/>
  <c r="BS775" i="14"/>
  <c r="BT760" i="14"/>
  <c r="BR739" i="14"/>
  <c r="BT736" i="14"/>
  <c r="BS733" i="14"/>
  <c r="BS725" i="14"/>
  <c r="BU718" i="14"/>
  <c r="BU683" i="14"/>
  <c r="BT673" i="14"/>
  <c r="BS924" i="14"/>
  <c r="BT922" i="14"/>
  <c r="BS906" i="14"/>
  <c r="BR903" i="14"/>
  <c r="BU901" i="14"/>
  <c r="BT900" i="14"/>
  <c r="BR899" i="14"/>
  <c r="BR897" i="14"/>
  <c r="BU892" i="14"/>
  <c r="BS864" i="14"/>
  <c r="BU855" i="14"/>
  <c r="BT839" i="14"/>
  <c r="BU856" i="14"/>
  <c r="BR856" i="14"/>
  <c r="BR852" i="14"/>
  <c r="BS847" i="14"/>
  <c r="BU843" i="14"/>
  <c r="BS831" i="14"/>
  <c r="BT829" i="14"/>
  <c r="BR828" i="14"/>
  <c r="BT827" i="14"/>
  <c r="BU823" i="14"/>
  <c r="BR823" i="14"/>
  <c r="BR819" i="14"/>
  <c r="BS816" i="14"/>
  <c r="BT812" i="14"/>
  <c r="BU810" i="14"/>
  <c r="BT809" i="14"/>
  <c r="BT806" i="14"/>
  <c r="BU793" i="14"/>
  <c r="BS782" i="14"/>
  <c r="BS781" i="14"/>
  <c r="BU780" i="14"/>
  <c r="BS784" i="14"/>
  <c r="BS772" i="14"/>
  <c r="BR767" i="14"/>
  <c r="BT765" i="14"/>
  <c r="BS762" i="14"/>
  <c r="BU761" i="14"/>
  <c r="BR761" i="14"/>
  <c r="BS759" i="14"/>
  <c r="BT752" i="14"/>
  <c r="BS744" i="14"/>
  <c r="BT694" i="14"/>
  <c r="BS537" i="14"/>
  <c r="BU685" i="14"/>
  <c r="BR685" i="14"/>
  <c r="BS681" i="14"/>
  <c r="BU674" i="14"/>
  <c r="BR667" i="14"/>
  <c r="BU663" i="14"/>
  <c r="BU654" i="14"/>
  <c r="BS399" i="14"/>
  <c r="BU639" i="14"/>
  <c r="BR639" i="14"/>
  <c r="BR638" i="14"/>
  <c r="BS634" i="14"/>
  <c r="BT626" i="14"/>
  <c r="BS611" i="14"/>
  <c r="BU606" i="14"/>
  <c r="BU603" i="14"/>
  <c r="BT602" i="14"/>
  <c r="BT597" i="14"/>
  <c r="BU596" i="14"/>
  <c r="BS579" i="14"/>
  <c r="BR574" i="14"/>
  <c r="BT572" i="14"/>
  <c r="BR555" i="14"/>
  <c r="BU552" i="14"/>
  <c r="BS544" i="14"/>
  <c r="BT517" i="14"/>
  <c r="BR495" i="14"/>
  <c r="BU493" i="14"/>
  <c r="BR493" i="14"/>
  <c r="BR455" i="14"/>
  <c r="BS412" i="14"/>
  <c r="BR408" i="14"/>
  <c r="BS377" i="14"/>
  <c r="BR366" i="14"/>
  <c r="BT332" i="14"/>
  <c r="BU331" i="14"/>
  <c r="BS79" i="14"/>
  <c r="BR710" i="14"/>
  <c r="BR692" i="14"/>
  <c r="BT691" i="14"/>
  <c r="BU690" i="14"/>
  <c r="BU686" i="14"/>
  <c r="BS686" i="14"/>
  <c r="BR679" i="14"/>
  <c r="BS670" i="14"/>
  <c r="BR661" i="14"/>
  <c r="BS655" i="14"/>
  <c r="BR654" i="14"/>
  <c r="BS653" i="14"/>
  <c r="BR643" i="14"/>
  <c r="BR641" i="14"/>
  <c r="BU399" i="14"/>
  <c r="BU636" i="14"/>
  <c r="BR636" i="14"/>
  <c r="BS630" i="14"/>
  <c r="BS627" i="14"/>
  <c r="BS616" i="14"/>
  <c r="BS609" i="14"/>
  <c r="BR608" i="14"/>
  <c r="BT607" i="14"/>
  <c r="BR590" i="14"/>
  <c r="BU584" i="14"/>
  <c r="BR584" i="14"/>
  <c r="BT568" i="14"/>
  <c r="BR567" i="14"/>
  <c r="BU558" i="14"/>
  <c r="BR558" i="14"/>
  <c r="BT555" i="14"/>
  <c r="BT553" i="14"/>
  <c r="BS549" i="14"/>
  <c r="BU546" i="14"/>
  <c r="BU544" i="14"/>
  <c r="BT538" i="14"/>
  <c r="BR532" i="14"/>
  <c r="BS529" i="14"/>
  <c r="BR463" i="14"/>
  <c r="BT501" i="14"/>
  <c r="BS477" i="14"/>
  <c r="BS461" i="14"/>
  <c r="BU445" i="14"/>
  <c r="BS441" i="14"/>
  <c r="BS432" i="14"/>
  <c r="BS430" i="14"/>
  <c r="BS369" i="14"/>
  <c r="BT628" i="14"/>
  <c r="BT620" i="14"/>
  <c r="BT617" i="14"/>
  <c r="BU416" i="14"/>
  <c r="BR686" i="14"/>
  <c r="BU684" i="14"/>
  <c r="BS675" i="14"/>
  <c r="BR670" i="14"/>
  <c r="BS664" i="14"/>
  <c r="BS662" i="14"/>
  <c r="BU655" i="14"/>
  <c r="BT647" i="14"/>
  <c r="BS642" i="14"/>
  <c r="BR632" i="14"/>
  <c r="BR630" i="14"/>
  <c r="BR627" i="14"/>
  <c r="BR604" i="14"/>
  <c r="BU601" i="14"/>
  <c r="BR601" i="14"/>
  <c r="BS582" i="14"/>
  <c r="BS580" i="14"/>
  <c r="BT576" i="14"/>
  <c r="BU547" i="14"/>
  <c r="BU502" i="14"/>
  <c r="BR499" i="14"/>
  <c r="BS490" i="14"/>
  <c r="BR487" i="14"/>
  <c r="BR485" i="14"/>
  <c r="BS765" i="14"/>
  <c r="BR762" i="14"/>
  <c r="BU755" i="14"/>
  <c r="BU731" i="14"/>
  <c r="BS731" i="14"/>
  <c r="BS726" i="14"/>
  <c r="BS723" i="14"/>
  <c r="BS721" i="14"/>
  <c r="BR720" i="14"/>
  <c r="BR716" i="14"/>
  <c r="BT708" i="14"/>
  <c r="BT705" i="14"/>
  <c r="BR704" i="14"/>
  <c r="BU701" i="14"/>
  <c r="BR701" i="14"/>
  <c r="BS691" i="14"/>
  <c r="BS689" i="14"/>
  <c r="BS680" i="14"/>
  <c r="BT679" i="14"/>
  <c r="BR666" i="14"/>
  <c r="BU664" i="14"/>
  <c r="BR651" i="14"/>
  <c r="BR648" i="14"/>
  <c r="BU646" i="14"/>
  <c r="BS646" i="14"/>
  <c r="BU645" i="14"/>
  <c r="BR645" i="14"/>
  <c r="BR644" i="14"/>
  <c r="BU642" i="14"/>
  <c r="BU640" i="14"/>
  <c r="BR640" i="14"/>
  <c r="BS635" i="14"/>
  <c r="BS631" i="14"/>
  <c r="BS628" i="14"/>
  <c r="BS626" i="14"/>
  <c r="BU625" i="14"/>
  <c r="BR625" i="14"/>
  <c r="BU620" i="14"/>
  <c r="BU612" i="14"/>
  <c r="BT610" i="14"/>
  <c r="BU609" i="14"/>
  <c r="BS605" i="14"/>
  <c r="BS602" i="14"/>
  <c r="BR589" i="14"/>
  <c r="BR585" i="14"/>
  <c r="BU582" i="14"/>
  <c r="BT575" i="14"/>
  <c r="BS573" i="14"/>
  <c r="BR570" i="14"/>
  <c r="BS564" i="14"/>
  <c r="BR556" i="14"/>
  <c r="BR514" i="14"/>
  <c r="BS507" i="14"/>
  <c r="BS505" i="14"/>
  <c r="BT503" i="14"/>
  <c r="BR492" i="14"/>
  <c r="BT491" i="14"/>
  <c r="BU490" i="14"/>
  <c r="BR448" i="14"/>
  <c r="BS376" i="14"/>
  <c r="BR371" i="14"/>
  <c r="BU305" i="14"/>
  <c r="BU420" i="14"/>
  <c r="BU693" i="14"/>
  <c r="BU662" i="14"/>
  <c r="BT655" i="14"/>
  <c r="BT653" i="14"/>
  <c r="BS647" i="14"/>
  <c r="BU628" i="14"/>
  <c r="BS624" i="14"/>
  <c r="BT603" i="14"/>
  <c r="BU586" i="14"/>
  <c r="BT585" i="14"/>
  <c r="BS569" i="14"/>
  <c r="BU545" i="14"/>
  <c r="BR545" i="14"/>
  <c r="BT533" i="14"/>
  <c r="BT529" i="14"/>
  <c r="BS521" i="14"/>
  <c r="BS510" i="14"/>
  <c r="BR509" i="14"/>
  <c r="BS493" i="14"/>
  <c r="BU467" i="14"/>
  <c r="BR453" i="14"/>
  <c r="BS402" i="14"/>
  <c r="BU376" i="14"/>
  <c r="BT375" i="14"/>
  <c r="BS357" i="14"/>
  <c r="BR348" i="14"/>
  <c r="BU346" i="14"/>
  <c r="BU326" i="14"/>
  <c r="BS705" i="14"/>
  <c r="BT704" i="14"/>
  <c r="BS696" i="14"/>
  <c r="BS694" i="14"/>
  <c r="BR689" i="14"/>
  <c r="BT681" i="14"/>
  <c r="BU678" i="14"/>
  <c r="BR678" i="14"/>
  <c r="BS663" i="14"/>
  <c r="BS641" i="14"/>
  <c r="BU638" i="14"/>
  <c r="BS622" i="14"/>
  <c r="BT616" i="14"/>
  <c r="BU615" i="14"/>
  <c r="BR615" i="14"/>
  <c r="BS606" i="14"/>
  <c r="BS554" i="14"/>
  <c r="BT546" i="14"/>
  <c r="BU541" i="14"/>
  <c r="BT540" i="14"/>
  <c r="BU536" i="14"/>
  <c r="BU530" i="14"/>
  <c r="BR530" i="14"/>
  <c r="BU528" i="14"/>
  <c r="BU523" i="14"/>
  <c r="BT520" i="14"/>
  <c r="BU649" i="14"/>
  <c r="BU484" i="14"/>
  <c r="BT475" i="14"/>
  <c r="BT466" i="14"/>
  <c r="BU402" i="14"/>
  <c r="BR400" i="14"/>
  <c r="BS288" i="14"/>
  <c r="BS280" i="14"/>
  <c r="BR278" i="14"/>
  <c r="BR267" i="14"/>
  <c r="BS259" i="14"/>
  <c r="BR175" i="14"/>
  <c r="BS170" i="14"/>
  <c r="BS168" i="14"/>
  <c r="BT136" i="14"/>
  <c r="BS110" i="14"/>
  <c r="BS108" i="14"/>
  <c r="BR60" i="14"/>
  <c r="BS78" i="14"/>
  <c r="BS494" i="14"/>
  <c r="BR465" i="14"/>
  <c r="BU450" i="14"/>
  <c r="BR441" i="14"/>
  <c r="BT435" i="14"/>
  <c r="BU412" i="14"/>
  <c r="BT391" i="14"/>
  <c r="BU384" i="14"/>
  <c r="BR367" i="14"/>
  <c r="BR362" i="14"/>
  <c r="BR354" i="14"/>
  <c r="BS344" i="14"/>
  <c r="BT342" i="14"/>
  <c r="BR333" i="14"/>
  <c r="BU324" i="14"/>
  <c r="BR324" i="14"/>
  <c r="BT322" i="14"/>
  <c r="BT320" i="14"/>
  <c r="BU312" i="14"/>
  <c r="BS312" i="14"/>
  <c r="BR309" i="14"/>
  <c r="BR294" i="14"/>
  <c r="BU292" i="14"/>
  <c r="BS292" i="14"/>
  <c r="BU288" i="14"/>
  <c r="BS286" i="14"/>
  <c r="BS283" i="14"/>
  <c r="BT270" i="14"/>
  <c r="BT264" i="14"/>
  <c r="BU237" i="14"/>
  <c r="BS235" i="14"/>
  <c r="BR219" i="14"/>
  <c r="BT182" i="14"/>
  <c r="BS106" i="14"/>
  <c r="BU85" i="14"/>
  <c r="BR85" i="14"/>
  <c r="BT32" i="14"/>
  <c r="BU553" i="14"/>
  <c r="BR547" i="14"/>
  <c r="BR542" i="14"/>
  <c r="BS533" i="14"/>
  <c r="BT532" i="14"/>
  <c r="BR526" i="14"/>
  <c r="BR524" i="14"/>
  <c r="BT506" i="14"/>
  <c r="BR505" i="14"/>
  <c r="BU78" i="14"/>
  <c r="BU494" i="14"/>
  <c r="BS480" i="14"/>
  <c r="BT469" i="14"/>
  <c r="BR422" i="14"/>
  <c r="BU417" i="14"/>
  <c r="BU395" i="14"/>
  <c r="BT362" i="14"/>
  <c r="BT354" i="14"/>
  <c r="BU349" i="14"/>
  <c r="BU344" i="14"/>
  <c r="BS330" i="14"/>
  <c r="BU329" i="14"/>
  <c r="BR329" i="14"/>
  <c r="BT328" i="14"/>
  <c r="BU317" i="14"/>
  <c r="BU315" i="14"/>
  <c r="BS303" i="14"/>
  <c r="BT293" i="14"/>
  <c r="BR290" i="14"/>
  <c r="BT287" i="14"/>
  <c r="BU286" i="14"/>
  <c r="BR286" i="14"/>
  <c r="BT281" i="14"/>
  <c r="BS279" i="14"/>
  <c r="BS274" i="14"/>
  <c r="BU271" i="14"/>
  <c r="BU269" i="14"/>
  <c r="BT225" i="14"/>
  <c r="BS187" i="14"/>
  <c r="BR183" i="14"/>
  <c r="BT150" i="14"/>
  <c r="BU147" i="14"/>
  <c r="BR147" i="14"/>
  <c r="BT145" i="14"/>
  <c r="BU114" i="14"/>
  <c r="BT111" i="14"/>
  <c r="BU67" i="14"/>
  <c r="BU65" i="14"/>
  <c r="BT39" i="14"/>
  <c r="BT477" i="14"/>
  <c r="BT458" i="14"/>
  <c r="BT443" i="14"/>
  <c r="BU363" i="14"/>
  <c r="BU355" i="14"/>
  <c r="BT307" i="14"/>
  <c r="BT296" i="14"/>
  <c r="BU535" i="14"/>
  <c r="BR533" i="14"/>
  <c r="BU531" i="14"/>
  <c r="BU527" i="14"/>
  <c r="BR527" i="14"/>
  <c r="BT526" i="14"/>
  <c r="BU525" i="14"/>
  <c r="BT521" i="14"/>
  <c r="BR486" i="14"/>
  <c r="BS478" i="14"/>
  <c r="BS472" i="14"/>
  <c r="BT465" i="14"/>
  <c r="BR460" i="14"/>
  <c r="BT445" i="14"/>
  <c r="BR444" i="14"/>
  <c r="BS429" i="14"/>
  <c r="BU426" i="14"/>
  <c r="BR426" i="14"/>
  <c r="BT414" i="14"/>
  <c r="BS413" i="14"/>
  <c r="BT403" i="14"/>
  <c r="BU352" i="14"/>
  <c r="BT324" i="14"/>
  <c r="BU320" i="14"/>
  <c r="BS320" i="14"/>
  <c r="BU291" i="14"/>
  <c r="BR291" i="14"/>
  <c r="BT285" i="14"/>
  <c r="BR277" i="14"/>
  <c r="BR276" i="14"/>
  <c r="BS249" i="14"/>
  <c r="BU244" i="14"/>
  <c r="BR244" i="14"/>
  <c r="BT243" i="14"/>
  <c r="BR226" i="14"/>
  <c r="BR195" i="14"/>
  <c r="BT190" i="14"/>
  <c r="BU189" i="14"/>
  <c r="BR189" i="14"/>
  <c r="BS158" i="14"/>
  <c r="BU154" i="14"/>
  <c r="BS95" i="14"/>
  <c r="BU77" i="14"/>
  <c r="BR44" i="14"/>
  <c r="BU328" i="14"/>
  <c r="BS298" i="14"/>
  <c r="BS252" i="14"/>
  <c r="BU163" i="14"/>
  <c r="BS122" i="14"/>
  <c r="BU117" i="14"/>
  <c r="BR117" i="14"/>
  <c r="BT94" i="14"/>
  <c r="BU93" i="14"/>
  <c r="BS58" i="14"/>
  <c r="BU51" i="14"/>
  <c r="BT50" i="14"/>
  <c r="BS427" i="14"/>
  <c r="BT422" i="14"/>
  <c r="BU418" i="14"/>
  <c r="BR413" i="14"/>
  <c r="BU411" i="14"/>
  <c r="BR411" i="14"/>
  <c r="BS400" i="14"/>
  <c r="BS396" i="14"/>
  <c r="BU379" i="14"/>
  <c r="BT378" i="14"/>
  <c r="BU371" i="14"/>
  <c r="BS371" i="14"/>
  <c r="BT370" i="14"/>
  <c r="BR343" i="14"/>
  <c r="BT337" i="14"/>
  <c r="BU323" i="14"/>
  <c r="BR318" i="14"/>
  <c r="BU311" i="14"/>
  <c r="BS309" i="14"/>
  <c r="BU304" i="14"/>
  <c r="BU103" i="14"/>
  <c r="BU100" i="14"/>
  <c r="BU60" i="14"/>
  <c r="BR51" i="14"/>
  <c r="BT38" i="14"/>
  <c r="BR37" i="14"/>
  <c r="BU35" i="14"/>
  <c r="BR35" i="14"/>
  <c r="BS33" i="14"/>
  <c r="BU298" i="14"/>
  <c r="BR287" i="14"/>
  <c r="BS282" i="14"/>
  <c r="BR281" i="14"/>
  <c r="BS278" i="14"/>
  <c r="BS264" i="14"/>
  <c r="BR263" i="14"/>
  <c r="BR261" i="14"/>
  <c r="BR259" i="14"/>
  <c r="BU252" i="14"/>
  <c r="BS245" i="14"/>
  <c r="BU242" i="14"/>
  <c r="BR235" i="14"/>
  <c r="BS228" i="14"/>
  <c r="BT223" i="14"/>
  <c r="BS202" i="14"/>
  <c r="BS196" i="14"/>
  <c r="BU185" i="14"/>
  <c r="BS184" i="14"/>
  <c r="BU181" i="14"/>
  <c r="BR172" i="14"/>
  <c r="BT169" i="14"/>
  <c r="BR168" i="14"/>
  <c r="BU161" i="14"/>
  <c r="BR158" i="14"/>
  <c r="BR156" i="14"/>
  <c r="BS150" i="14"/>
  <c r="BS127" i="14"/>
  <c r="BT126" i="14"/>
  <c r="BR122" i="14"/>
  <c r="BS120" i="14"/>
  <c r="BS116" i="14"/>
  <c r="BU110" i="14"/>
  <c r="BR110" i="14"/>
  <c r="BS96" i="14"/>
  <c r="BT92" i="14"/>
  <c r="BS89" i="14"/>
  <c r="BT87" i="14"/>
  <c r="BS86" i="14"/>
  <c r="BS84" i="14"/>
  <c r="BT80" i="14"/>
  <c r="BU79" i="14"/>
  <c r="BR79" i="14"/>
  <c r="BU63" i="14"/>
  <c r="BR63" i="14"/>
  <c r="BS59" i="14"/>
  <c r="BU58" i="14"/>
  <c r="BR58" i="14"/>
  <c r="BS50" i="14"/>
  <c r="BS47" i="14"/>
  <c r="BS36" i="14"/>
  <c r="BT30" i="14"/>
  <c r="BU15" i="14"/>
  <c r="BU257" i="14"/>
  <c r="BU131" i="14"/>
  <c r="BS94" i="14"/>
  <c r="BU89" i="14"/>
  <c r="BR89" i="14"/>
  <c r="BU76" i="14"/>
  <c r="BT25" i="14"/>
  <c r="BU24" i="14"/>
  <c r="BR272" i="14"/>
  <c r="BS268" i="14"/>
  <c r="BR266" i="14"/>
  <c r="BS248" i="14"/>
  <c r="BT239" i="14"/>
  <c r="BS231" i="14"/>
  <c r="BT229" i="14"/>
  <c r="BU228" i="14"/>
  <c r="BR228" i="14"/>
  <c r="BS207" i="14"/>
  <c r="BS198" i="14"/>
  <c r="BU190" i="14"/>
  <c r="BT177" i="14"/>
  <c r="BU159" i="14"/>
  <c r="BR152" i="14"/>
  <c r="BT151" i="14"/>
  <c r="BT131" i="14"/>
  <c r="BT130" i="14"/>
  <c r="BR129" i="14"/>
  <c r="BR127" i="14"/>
  <c r="BR125" i="14"/>
  <c r="BU123" i="14"/>
  <c r="BU120" i="14"/>
  <c r="BR120" i="14"/>
  <c r="BT110" i="14"/>
  <c r="BR36" i="14"/>
  <c r="BT277" i="14"/>
  <c r="BT272" i="14"/>
  <c r="BR264" i="14"/>
  <c r="BU262" i="14"/>
  <c r="BU258" i="14"/>
  <c r="BT255" i="14"/>
  <c r="BR254" i="14"/>
  <c r="BU250" i="14"/>
  <c r="BR250" i="14"/>
  <c r="BT249" i="14"/>
  <c r="BU248" i="14"/>
  <c r="BS244" i="14"/>
  <c r="BS241" i="14"/>
  <c r="BU236" i="14"/>
  <c r="BR233" i="14"/>
  <c r="BT227" i="14"/>
  <c r="BR225" i="14"/>
  <c r="BU207" i="14"/>
  <c r="BU198" i="14"/>
  <c r="BS195" i="14"/>
  <c r="BR188" i="14"/>
  <c r="BU186" i="14"/>
  <c r="BS186" i="14"/>
  <c r="BT183" i="14"/>
  <c r="BR182" i="14"/>
  <c r="BU173" i="14"/>
  <c r="BT172" i="14"/>
  <c r="BR171" i="14"/>
  <c r="BS169" i="14"/>
  <c r="BU164" i="14"/>
  <c r="BR164" i="14"/>
  <c r="BU162" i="14"/>
  <c r="BT161" i="14"/>
  <c r="BU160" i="14"/>
  <c r="BU157" i="14"/>
  <c r="BR157" i="14"/>
  <c r="BS151" i="14"/>
  <c r="BS132" i="14"/>
  <c r="BS124" i="14"/>
  <c r="BU116" i="14"/>
  <c r="BR116" i="14"/>
  <c r="BR464" i="14"/>
  <c r="BT112" i="14"/>
  <c r="BS105" i="14"/>
  <c r="BS103" i="14"/>
  <c r="BR96" i="14"/>
  <c r="BS92" i="14"/>
  <c r="BT88" i="14"/>
  <c r="BR84" i="14"/>
  <c r="BR76" i="14"/>
  <c r="BS74" i="14"/>
  <c r="BS72" i="14"/>
  <c r="BS69" i="14"/>
  <c r="BS64" i="14"/>
  <c r="BT60" i="14"/>
  <c r="BU55" i="14"/>
  <c r="BS41" i="14"/>
  <c r="BU32" i="14"/>
  <c r="BS25" i="14"/>
  <c r="BR275" i="14"/>
  <c r="BT269" i="14"/>
  <c r="BS267" i="14"/>
  <c r="BT259" i="14"/>
  <c r="BS256" i="14"/>
  <c r="BS253" i="14"/>
  <c r="BS251" i="14"/>
  <c r="BT222" i="14"/>
  <c r="BR221" i="14"/>
  <c r="BR210" i="14"/>
  <c r="BS205" i="14"/>
  <c r="BT201" i="14"/>
  <c r="BT187" i="14"/>
  <c r="BU178" i="14"/>
  <c r="BS175" i="14"/>
  <c r="BR136" i="14"/>
  <c r="BT135" i="14"/>
  <c r="BR134" i="14"/>
  <c r="BS130" i="14"/>
  <c r="BT95" i="14"/>
  <c r="BT73" i="14"/>
  <c r="BU72" i="14"/>
  <c r="BR72" i="14"/>
  <c r="BU64" i="14"/>
  <c r="BS51" i="14"/>
  <c r="BS48" i="14"/>
  <c r="BS44" i="14"/>
  <c r="BT40" i="14"/>
  <c r="BT20" i="14"/>
  <c r="BT911" i="14"/>
  <c r="BT894" i="14"/>
  <c r="BT889" i="14"/>
  <c r="BU783" i="14"/>
  <c r="BT743" i="14"/>
  <c r="BT425" i="14"/>
  <c r="BR936" i="14"/>
  <c r="BS932" i="14"/>
  <c r="BT929" i="14"/>
  <c r="BS922" i="14"/>
  <c r="BU912" i="14"/>
  <c r="BR912" i="14"/>
  <c r="BU909" i="14"/>
  <c r="BR909" i="14"/>
  <c r="BS907" i="14"/>
  <c r="BR906" i="14"/>
  <c r="BS901" i="14"/>
  <c r="BS899" i="14"/>
  <c r="BS897" i="14"/>
  <c r="BU896" i="14"/>
  <c r="BS892" i="14"/>
  <c r="BT877" i="14"/>
  <c r="BS876" i="14"/>
  <c r="BS872" i="14"/>
  <c r="BS853" i="14"/>
  <c r="BR840" i="14"/>
  <c r="BS842" i="14"/>
  <c r="BU835" i="14"/>
  <c r="BT834" i="14"/>
  <c r="BT833" i="14"/>
  <c r="BS832" i="14"/>
  <c r="BR827" i="14"/>
  <c r="BU819" i="14"/>
  <c r="BU816" i="14"/>
  <c r="BR816" i="14"/>
  <c r="BU814" i="14"/>
  <c r="BS814" i="14"/>
  <c r="BR813" i="14"/>
  <c r="BT808" i="14"/>
  <c r="BU806" i="14"/>
  <c r="BT804" i="14"/>
  <c r="BU803" i="14"/>
  <c r="BT782" i="14"/>
  <c r="BT781" i="14"/>
  <c r="BS789" i="14"/>
  <c r="BS769" i="14"/>
  <c r="BR768" i="14"/>
  <c r="BU766" i="14"/>
  <c r="BS766" i="14"/>
  <c r="BU765" i="14"/>
  <c r="BR765" i="14"/>
  <c r="BS763" i="14"/>
  <c r="BU762" i="14"/>
  <c r="BR755" i="14"/>
  <c r="BU751" i="14"/>
  <c r="BT742" i="14"/>
  <c r="BT739" i="14"/>
  <c r="BU738" i="14"/>
  <c r="BU735" i="14"/>
  <c r="BU730" i="14"/>
  <c r="BT722" i="14"/>
  <c r="BS719" i="14"/>
  <c r="BU587" i="14"/>
  <c r="BS937" i="14"/>
  <c r="BT933" i="14"/>
  <c r="BS929" i="14"/>
  <c r="BT923" i="14"/>
  <c r="BU914" i="14"/>
  <c r="BT912" i="14"/>
  <c r="BT909" i="14"/>
  <c r="BU907" i="14"/>
  <c r="BR907" i="14"/>
  <c r="BU899" i="14"/>
  <c r="BU897" i="14"/>
  <c r="BR892" i="14"/>
  <c r="BT880" i="14"/>
  <c r="BU873" i="14"/>
  <c r="BU876" i="14"/>
  <c r="BT874" i="14"/>
  <c r="BU872" i="14"/>
  <c r="BU863" i="14"/>
  <c r="BT851" i="14"/>
  <c r="BS850" i="14"/>
  <c r="BS856" i="14"/>
  <c r="BT846" i="14"/>
  <c r="BU842" i="14"/>
  <c r="BS825" i="14"/>
  <c r="BT824" i="14"/>
  <c r="BR810" i="14"/>
  <c r="BS808" i="14"/>
  <c r="BU801" i="14"/>
  <c r="BU799" i="14"/>
  <c r="BU796" i="14"/>
  <c r="BR793" i="14"/>
  <c r="BR419" i="14"/>
  <c r="BT788" i="14"/>
  <c r="BS787" i="14"/>
  <c r="BU786" i="14"/>
  <c r="BR786" i="14"/>
  <c r="BU774" i="14"/>
  <c r="BR772" i="14"/>
  <c r="BU789" i="14"/>
  <c r="BT764" i="14"/>
  <c r="BU763" i="14"/>
  <c r="BT761" i="14"/>
  <c r="BT753" i="14"/>
  <c r="BU748" i="14"/>
  <c r="BU745" i="14"/>
  <c r="BT790" i="14"/>
  <c r="BU717" i="14"/>
  <c r="BT671" i="14"/>
  <c r="BT936" i="14"/>
  <c r="BT930" i="14"/>
  <c r="BU929" i="14"/>
  <c r="BU915" i="14"/>
  <c r="BU910" i="14"/>
  <c r="BR910" i="14"/>
  <c r="BS908" i="14"/>
  <c r="BS905" i="14"/>
  <c r="BT903" i="14"/>
  <c r="BT898" i="14"/>
  <c r="BT895" i="14"/>
  <c r="BR884" i="14"/>
  <c r="BR876" i="14"/>
  <c r="BT862" i="14"/>
  <c r="BT861" i="14"/>
  <c r="BS860" i="14"/>
  <c r="BT840" i="14"/>
  <c r="BT854" i="14"/>
  <c r="BU852" i="14"/>
  <c r="BT847" i="14"/>
  <c r="BT826" i="14"/>
  <c r="BT823" i="14"/>
  <c r="BT816" i="14"/>
  <c r="BU815" i="14"/>
  <c r="BT813" i="14"/>
  <c r="BS812" i="14"/>
  <c r="BT805" i="14"/>
  <c r="BT803" i="14"/>
  <c r="BR796" i="14"/>
  <c r="BS794" i="14"/>
  <c r="BU787" i="14"/>
  <c r="BU782" i="14"/>
  <c r="BS780" i="14"/>
  <c r="BR774" i="14"/>
  <c r="BS773" i="14"/>
  <c r="BR789" i="14"/>
  <c r="BT768" i="14"/>
  <c r="BS767" i="14"/>
  <c r="BU778" i="14"/>
  <c r="BR778" i="14"/>
  <c r="BU775" i="14"/>
  <c r="BR763" i="14"/>
  <c r="BU760" i="14"/>
  <c r="BU733" i="14"/>
  <c r="BT732" i="14"/>
  <c r="BU937" i="14"/>
  <c r="BR937" i="14"/>
  <c r="BS933" i="14"/>
  <c r="BT932" i="14"/>
  <c r="BS923" i="14"/>
  <c r="BT921" i="14"/>
  <c r="BT918" i="14"/>
  <c r="BU916" i="14"/>
  <c r="BT910" i="14"/>
  <c r="BT904" i="14"/>
  <c r="BU902" i="14"/>
  <c r="BT896" i="14"/>
  <c r="BR893" i="14"/>
  <c r="BT892" i="14"/>
  <c r="BT884" i="14"/>
  <c r="BT873" i="14"/>
  <c r="BU864" i="14"/>
  <c r="BT858" i="14"/>
  <c r="BS838" i="14"/>
  <c r="BT832" i="14"/>
  <c r="BR825" i="14"/>
  <c r="BR822" i="14"/>
  <c r="BU812" i="14"/>
  <c r="BU800" i="14"/>
  <c r="BT798" i="14"/>
  <c r="BT792" i="14"/>
  <c r="BT419" i="14"/>
  <c r="BU767" i="14"/>
  <c r="BU779" i="14"/>
  <c r="BS776" i="14"/>
  <c r="BR775" i="14"/>
  <c r="BU764" i="14"/>
  <c r="BS764" i="14"/>
  <c r="BR760" i="14"/>
  <c r="BT758" i="14"/>
  <c r="BS757" i="14"/>
  <c r="BU752" i="14"/>
  <c r="BR752" i="14"/>
  <c r="BT747" i="14"/>
  <c r="BU746" i="14"/>
  <c r="BT744" i="14"/>
  <c r="BU743" i="14"/>
  <c r="BU736" i="14"/>
  <c r="BR733" i="14"/>
  <c r="BT730" i="14"/>
  <c r="BT937" i="14"/>
  <c r="BS936" i="14"/>
  <c r="BU933" i="14"/>
  <c r="BS930" i="14"/>
  <c r="BT924" i="14"/>
  <c r="BU923" i="14"/>
  <c r="BS921" i="14"/>
  <c r="BU917" i="14"/>
  <c r="BU908" i="14"/>
  <c r="BR908" i="14"/>
  <c r="BU894" i="14"/>
  <c r="BR894" i="14"/>
  <c r="BT865" i="14"/>
  <c r="BT855" i="14"/>
  <c r="BS851" i="14"/>
  <c r="BT841" i="14"/>
  <c r="BT843" i="14"/>
  <c r="BT831" i="14"/>
  <c r="BU830" i="14"/>
  <c r="BS827" i="14"/>
  <c r="BS824" i="14"/>
  <c r="BS823" i="14"/>
  <c r="BT819" i="14"/>
  <c r="BU818" i="14"/>
  <c r="BT810" i="14"/>
  <c r="BS809" i="14"/>
  <c r="BU804" i="14"/>
  <c r="BR804" i="14"/>
  <c r="BR800" i="14"/>
  <c r="BU797" i="14"/>
  <c r="BT783" i="14"/>
  <c r="BU791" i="14"/>
  <c r="BT786" i="14"/>
  <c r="BU781" i="14"/>
  <c r="BT762" i="14"/>
  <c r="BU757" i="14"/>
  <c r="BR757" i="14"/>
  <c r="BS755" i="14"/>
  <c r="BU753" i="14"/>
  <c r="BU749" i="14"/>
  <c r="BR746" i="14"/>
  <c r="BR743" i="14"/>
  <c r="BT741" i="14"/>
  <c r="BU790" i="14"/>
  <c r="BS734" i="14"/>
  <c r="BU725" i="14"/>
  <c r="BU720" i="14"/>
  <c r="BR425" i="14"/>
  <c r="BU930" i="14"/>
  <c r="BT913" i="14"/>
  <c r="BT905" i="14"/>
  <c r="BS904" i="14"/>
  <c r="BU903" i="14"/>
  <c r="BU900" i="14"/>
  <c r="BR900" i="14"/>
  <c r="BR898" i="14"/>
  <c r="BT893" i="14"/>
  <c r="BU880" i="14"/>
  <c r="BU877" i="14"/>
  <c r="BU874" i="14"/>
  <c r="BT872" i="14"/>
  <c r="BT859" i="14"/>
  <c r="BT853" i="14"/>
  <c r="BT850" i="14"/>
  <c r="BT844" i="14"/>
  <c r="BT852" i="14"/>
  <c r="BT842" i="14"/>
  <c r="BR834" i="14"/>
  <c r="BT817" i="14"/>
  <c r="BT815" i="14"/>
  <c r="BU809" i="14"/>
  <c r="BR809" i="14"/>
  <c r="BS806" i="14"/>
  <c r="BU805" i="14"/>
  <c r="BS803" i="14"/>
  <c r="BT796" i="14"/>
  <c r="BT774" i="14"/>
  <c r="BU785" i="14"/>
  <c r="BT778" i="14"/>
  <c r="BU777" i="14"/>
  <c r="BS751" i="14"/>
  <c r="BU747" i="14"/>
  <c r="BU740" i="14"/>
  <c r="BR740" i="14"/>
  <c r="BS738" i="14"/>
  <c r="BS735" i="14"/>
  <c r="BU734" i="14"/>
  <c r="BT724" i="14"/>
  <c r="BT714" i="14"/>
  <c r="BT720" i="14"/>
  <c r="BT718" i="14"/>
  <c r="BU712" i="14"/>
  <c r="BS712" i="14"/>
  <c r="BT711" i="14"/>
  <c r="BU708" i="14"/>
  <c r="BS703" i="14"/>
  <c r="BU698" i="14"/>
  <c r="BR698" i="14"/>
  <c r="BU696" i="14"/>
  <c r="BR690" i="14"/>
  <c r="BS688" i="14"/>
  <c r="BU679" i="14"/>
  <c r="BR672" i="14"/>
  <c r="BT670" i="14"/>
  <c r="BT667" i="14"/>
  <c r="BT664" i="14"/>
  <c r="BT661" i="14"/>
  <c r="BR659" i="14"/>
  <c r="BU653" i="14"/>
  <c r="BU644" i="14"/>
  <c r="BS644" i="14"/>
  <c r="BT642" i="14"/>
  <c r="BT640" i="14"/>
  <c r="BR631" i="14"/>
  <c r="BS629" i="14"/>
  <c r="BU624" i="14"/>
  <c r="BR624" i="14"/>
  <c r="BU613" i="14"/>
  <c r="BT611" i="14"/>
  <c r="BU597" i="14"/>
  <c r="BU592" i="14"/>
  <c r="BR580" i="14"/>
  <c r="BT578" i="14"/>
  <c r="BS567" i="14"/>
  <c r="BT566" i="14"/>
  <c r="BT554" i="14"/>
  <c r="BR553" i="14"/>
  <c r="BS545" i="14"/>
  <c r="BR528" i="14"/>
  <c r="BS495" i="14"/>
  <c r="BU440" i="14"/>
  <c r="BT727" i="14"/>
  <c r="BU726" i="14"/>
  <c r="BS716" i="14"/>
  <c r="BS713" i="14"/>
  <c r="BS709" i="14"/>
  <c r="BU703" i="14"/>
  <c r="BR703" i="14"/>
  <c r="BS700" i="14"/>
  <c r="BU699" i="14"/>
  <c r="BT692" i="14"/>
  <c r="BT686" i="14"/>
  <c r="BT683" i="14"/>
  <c r="BT677" i="14"/>
  <c r="BS676" i="14"/>
  <c r="BR675" i="14"/>
  <c r="BS673" i="14"/>
  <c r="BT668" i="14"/>
  <c r="BU666" i="14"/>
  <c r="BS660" i="14"/>
  <c r="BS657" i="14"/>
  <c r="BR656" i="14"/>
  <c r="BT652" i="14"/>
  <c r="BT648" i="14"/>
  <c r="BU647" i="14"/>
  <c r="BR647" i="14"/>
  <c r="BU641" i="14"/>
  <c r="BT630" i="14"/>
  <c r="BU627" i="14"/>
  <c r="BU622" i="14"/>
  <c r="BR622" i="14"/>
  <c r="BT601" i="14"/>
  <c r="BT595" i="14"/>
  <c r="BT582" i="14"/>
  <c r="BT581" i="14"/>
  <c r="BU567" i="14"/>
  <c r="BS559" i="14"/>
  <c r="BU555" i="14"/>
  <c r="BT547" i="14"/>
  <c r="BU537" i="14"/>
  <c r="BR537" i="14"/>
  <c r="BT536" i="14"/>
  <c r="BU702" i="14"/>
  <c r="BU694" i="14"/>
  <c r="BR694" i="14"/>
  <c r="BT693" i="14"/>
  <c r="BT690" i="14"/>
  <c r="BT684" i="14"/>
  <c r="BU676" i="14"/>
  <c r="BR676" i="14"/>
  <c r="BU673" i="14"/>
  <c r="BS671" i="14"/>
  <c r="BT665" i="14"/>
  <c r="BT663" i="14"/>
  <c r="BU660" i="14"/>
  <c r="BR660" i="14"/>
  <c r="BU657" i="14"/>
  <c r="BU651" i="14"/>
  <c r="BT645" i="14"/>
  <c r="BT623" i="14"/>
  <c r="BT618" i="14"/>
  <c r="BU616" i="14"/>
  <c r="BT612" i="14"/>
  <c r="BU610" i="14"/>
  <c r="BR610" i="14"/>
  <c r="BU600" i="14"/>
  <c r="BR598" i="14"/>
  <c r="BU588" i="14"/>
  <c r="BT579" i="14"/>
  <c r="BU548" i="14"/>
  <c r="BT544" i="14"/>
  <c r="BT395" i="14"/>
  <c r="BR502" i="14"/>
  <c r="BT492" i="14"/>
  <c r="BS465" i="14"/>
  <c r="BT729" i="14"/>
  <c r="BT726" i="14"/>
  <c r="BU710" i="14"/>
  <c r="BT701" i="14"/>
  <c r="BU700" i="14"/>
  <c r="BR700" i="14"/>
  <c r="BS695" i="14"/>
  <c r="BU692" i="14"/>
  <c r="BR691" i="14"/>
  <c r="BU689" i="14"/>
  <c r="BS687" i="14"/>
  <c r="BS683" i="14"/>
  <c r="BU680" i="14"/>
  <c r="BS674" i="14"/>
  <c r="BU671" i="14"/>
  <c r="BR671" i="14"/>
  <c r="BS665" i="14"/>
  <c r="BR664" i="14"/>
  <c r="BU652" i="14"/>
  <c r="BS652" i="14"/>
  <c r="BT650" i="14"/>
  <c r="BU71" i="14"/>
  <c r="BR71" i="14"/>
  <c r="BT636" i="14"/>
  <c r="BT634" i="14"/>
  <c r="BS633" i="14"/>
  <c r="BT631" i="14"/>
  <c r="BT627" i="14"/>
  <c r="BS623" i="14"/>
  <c r="BT622" i="14"/>
  <c r="BR616" i="14"/>
  <c r="BT615" i="14"/>
  <c r="BR614" i="14"/>
  <c r="BS612" i="14"/>
  <c r="BU611" i="14"/>
  <c r="BR611" i="14"/>
  <c r="BT609" i="14"/>
  <c r="BT606" i="14"/>
  <c r="BU605" i="14"/>
  <c r="BT600" i="14"/>
  <c r="BS595" i="14"/>
  <c r="BS591" i="14"/>
  <c r="BS589" i="14"/>
  <c r="BT573" i="14"/>
  <c r="BU571" i="14"/>
  <c r="BR571" i="14"/>
  <c r="BR559" i="14"/>
  <c r="BR552" i="14"/>
  <c r="BS541" i="14"/>
  <c r="BU533" i="14"/>
  <c r="BS522" i="14"/>
  <c r="BU508" i="14"/>
  <c r="BU505" i="14"/>
  <c r="BT457" i="14"/>
  <c r="BS407" i="14"/>
  <c r="BT719" i="14"/>
  <c r="BU705" i="14"/>
  <c r="BT702" i="14"/>
  <c r="BT696" i="14"/>
  <c r="BT676" i="14"/>
  <c r="BT669" i="14"/>
  <c r="BU661" i="14"/>
  <c r="BT644" i="14"/>
  <c r="BT629" i="14"/>
  <c r="BT619" i="14"/>
  <c r="BT613" i="14"/>
  <c r="BU608" i="14"/>
  <c r="BT593" i="14"/>
  <c r="BT587" i="14"/>
  <c r="BS742" i="14"/>
  <c r="BR741" i="14"/>
  <c r="BU739" i="14"/>
  <c r="BS739" i="14"/>
  <c r="BR735" i="14"/>
  <c r="BT733" i="14"/>
  <c r="BS732" i="14"/>
  <c r="BU727" i="14"/>
  <c r="BR727" i="14"/>
  <c r="BR721" i="14"/>
  <c r="BR718" i="14"/>
  <c r="BT712" i="14"/>
  <c r="BU711" i="14"/>
  <c r="BT710" i="14"/>
  <c r="BT703" i="14"/>
  <c r="BT699" i="14"/>
  <c r="BS698" i="14"/>
  <c r="BT697" i="14"/>
  <c r="BR695" i="14"/>
  <c r="BS690" i="14"/>
  <c r="BU687" i="14"/>
  <c r="BR687" i="14"/>
  <c r="BT685" i="14"/>
  <c r="BS684" i="14"/>
  <c r="BR683" i="14"/>
  <c r="BU681" i="14"/>
  <c r="BR681" i="14"/>
  <c r="BS679" i="14"/>
  <c r="BS678" i="14"/>
  <c r="BU677" i="14"/>
  <c r="BR677" i="14"/>
  <c r="BR674" i="14"/>
  <c r="BS672" i="14"/>
  <c r="BU668" i="14"/>
  <c r="BR668" i="14"/>
  <c r="BU659" i="14"/>
  <c r="BS659" i="14"/>
  <c r="BR658" i="14"/>
  <c r="BR652" i="14"/>
  <c r="BS650" i="14"/>
  <c r="BT641" i="14"/>
  <c r="BT639" i="14"/>
  <c r="BR633" i="14"/>
  <c r="BU626" i="14"/>
  <c r="BR626" i="14"/>
  <c r="BS620" i="14"/>
  <c r="BU617" i="14"/>
  <c r="BR617" i="14"/>
  <c r="BT604" i="14"/>
  <c r="BU599" i="14"/>
  <c r="BR599" i="14"/>
  <c r="BS596" i="14"/>
  <c r="BR595" i="14"/>
  <c r="BR591" i="14"/>
  <c r="BT584" i="14"/>
  <c r="BU568" i="14"/>
  <c r="BU564" i="14"/>
  <c r="BS560" i="14"/>
  <c r="BS553" i="14"/>
  <c r="BR544" i="14"/>
  <c r="BT542" i="14"/>
  <c r="BT510" i="14"/>
  <c r="BS486" i="14"/>
  <c r="BT483" i="14"/>
  <c r="BT474" i="14"/>
  <c r="BU472" i="14"/>
  <c r="BR472" i="14"/>
  <c r="BT470" i="14"/>
  <c r="BU460" i="14"/>
  <c r="BU456" i="14"/>
  <c r="BU448" i="14"/>
  <c r="BU434" i="14"/>
  <c r="BU432" i="14"/>
  <c r="BT431" i="14"/>
  <c r="BS394" i="14"/>
  <c r="BT356" i="14"/>
  <c r="BS355" i="14"/>
  <c r="BT345" i="14"/>
  <c r="BR331" i="14"/>
  <c r="BT292" i="14"/>
  <c r="BR14" i="14"/>
  <c r="BU529" i="14"/>
  <c r="BS525" i="14"/>
  <c r="BT523" i="14"/>
  <c r="BU522" i="14"/>
  <c r="BT519" i="14"/>
  <c r="BU517" i="14"/>
  <c r="BT516" i="14"/>
  <c r="BU512" i="14"/>
  <c r="BS503" i="14"/>
  <c r="BT500" i="14"/>
  <c r="BT487" i="14"/>
  <c r="BT484" i="14"/>
  <c r="BU478" i="14"/>
  <c r="BR477" i="14"/>
  <c r="BU465" i="14"/>
  <c r="BR456" i="14"/>
  <c r="BS452" i="14"/>
  <c r="BU441" i="14"/>
  <c r="BT438" i="14"/>
  <c r="BR430" i="14"/>
  <c r="BT410" i="14"/>
  <c r="BS397" i="14"/>
  <c r="BU383" i="14"/>
  <c r="BT380" i="14"/>
  <c r="BU378" i="14"/>
  <c r="BR378" i="14"/>
  <c r="BS368" i="14"/>
  <c r="BT367" i="14"/>
  <c r="BU358" i="14"/>
  <c r="BR347" i="14"/>
  <c r="BU334" i="14"/>
  <c r="BT313" i="14"/>
  <c r="BS296" i="14"/>
  <c r="BT241" i="14"/>
  <c r="BS240" i="14"/>
  <c r="BU230" i="14"/>
  <c r="BT202" i="14"/>
  <c r="BS556" i="14"/>
  <c r="BT550" i="14"/>
  <c r="BR548" i="14"/>
  <c r="BR541" i="14"/>
  <c r="BU538" i="14"/>
  <c r="BU534" i="14"/>
  <c r="BR534" i="14"/>
  <c r="BR531" i="14"/>
  <c r="BT527" i="14"/>
  <c r="BS514" i="14"/>
  <c r="BS509" i="14"/>
  <c r="BT507" i="14"/>
  <c r="BT504" i="14"/>
  <c r="BU503" i="14"/>
  <c r="BT493" i="14"/>
  <c r="BS491" i="14"/>
  <c r="BU481" i="14"/>
  <c r="BS473" i="14"/>
  <c r="BT472" i="14"/>
  <c r="BT455" i="14"/>
  <c r="BT453" i="14"/>
  <c r="BU444" i="14"/>
  <c r="BS442" i="14"/>
  <c r="BS439" i="14"/>
  <c r="BT436" i="14"/>
  <c r="BS435" i="14"/>
  <c r="BT429" i="14"/>
  <c r="BS424" i="14"/>
  <c r="BR423" i="14"/>
  <c r="BS401" i="14"/>
  <c r="BT400" i="14"/>
  <c r="BT398" i="14"/>
  <c r="BU397" i="14"/>
  <c r="BR383" i="14"/>
  <c r="BU368" i="14"/>
  <c r="BR358" i="14"/>
  <c r="BR334" i="14"/>
  <c r="BR298" i="14"/>
  <c r="BT297" i="14"/>
  <c r="BT231" i="14"/>
  <c r="BR230" i="14"/>
  <c r="BR222" i="14"/>
  <c r="BS218" i="14"/>
  <c r="BR213" i="14"/>
  <c r="BT212" i="14"/>
  <c r="BR211" i="14"/>
  <c r="BS204" i="14"/>
  <c r="BT591" i="14"/>
  <c r="BT590" i="14"/>
  <c r="BT586" i="14"/>
  <c r="BS581" i="14"/>
  <c r="BS578" i="14"/>
  <c r="BT561" i="14"/>
  <c r="BU560" i="14"/>
  <c r="BU554" i="14"/>
  <c r="BR554" i="14"/>
  <c r="BU549" i="14"/>
  <c r="BS546" i="14"/>
  <c r="BS543" i="14"/>
  <c r="BS539" i="14"/>
  <c r="BS536" i="14"/>
  <c r="BT531" i="14"/>
  <c r="BR525" i="14"/>
  <c r="BS523" i="14"/>
  <c r="BU518" i="14"/>
  <c r="BR518" i="14"/>
  <c r="BU514" i="14"/>
  <c r="BU506" i="14"/>
  <c r="BR490" i="14"/>
  <c r="BT485" i="14"/>
  <c r="BU479" i="14"/>
  <c r="BT468" i="14"/>
  <c r="BU462" i="14"/>
  <c r="BR462" i="14"/>
  <c r="BT460" i="14"/>
  <c r="BS457" i="14"/>
  <c r="BR452" i="14"/>
  <c r="BT451" i="14"/>
  <c r="BR450" i="14"/>
  <c r="BU446" i="14"/>
  <c r="BR405" i="14"/>
  <c r="BU401" i="14"/>
  <c r="BS384" i="14"/>
  <c r="BU374" i="14"/>
  <c r="BT372" i="14"/>
  <c r="BT369" i="14"/>
  <c r="BR361" i="14"/>
  <c r="BT347" i="14"/>
  <c r="BU338" i="14"/>
  <c r="BR338" i="14"/>
  <c r="BT327" i="14"/>
  <c r="BR315" i="14"/>
  <c r="BR305" i="14"/>
  <c r="BS300" i="14"/>
  <c r="BT558" i="14"/>
  <c r="BT552" i="14"/>
  <c r="BU542" i="14"/>
  <c r="BT525" i="14"/>
  <c r="BT508" i="14"/>
  <c r="BT502" i="14"/>
  <c r="BU491" i="14"/>
  <c r="BU483" i="14"/>
  <c r="BU442" i="14"/>
  <c r="BT432" i="14"/>
  <c r="BT427" i="14"/>
  <c r="BT402" i="14"/>
  <c r="BT360" i="14"/>
  <c r="BT349" i="14"/>
  <c r="BT304" i="14"/>
  <c r="BT299" i="14"/>
  <c r="BT265" i="14"/>
  <c r="BS614" i="14"/>
  <c r="BT605" i="14"/>
  <c r="BS601" i="14"/>
  <c r="BS599" i="14"/>
  <c r="BS590" i="14"/>
  <c r="BR581" i="14"/>
  <c r="BU576" i="14"/>
  <c r="BT571" i="14"/>
  <c r="BS570" i="14"/>
  <c r="BT567" i="14"/>
  <c r="BU566" i="14"/>
  <c r="BS566" i="14"/>
  <c r="BT565" i="14"/>
  <c r="BU557" i="14"/>
  <c r="BS552" i="14"/>
  <c r="BS547" i="14"/>
  <c r="BT541" i="14"/>
  <c r="BR539" i="14"/>
  <c r="BT534" i="14"/>
  <c r="BU526" i="14"/>
  <c r="BS516" i="14"/>
  <c r="BT509" i="14"/>
  <c r="BS508" i="14"/>
  <c r="BU507" i="14"/>
  <c r="BT505" i="14"/>
  <c r="BU504" i="14"/>
  <c r="BT499" i="14"/>
  <c r="BU447" i="14"/>
  <c r="BS440" i="14"/>
  <c r="BS438" i="14"/>
  <c r="BR437" i="14"/>
  <c r="BS436" i="14"/>
  <c r="BU429" i="14"/>
  <c r="BS426" i="14"/>
  <c r="BU421" i="14"/>
  <c r="BR416" i="14"/>
  <c r="BS414" i="14"/>
  <c r="BU406" i="14"/>
  <c r="BR406" i="14"/>
  <c r="BT405" i="14"/>
  <c r="BR384" i="14"/>
  <c r="BU364" i="14"/>
  <c r="BR364" i="14"/>
  <c r="BU362" i="14"/>
  <c r="BU354" i="14"/>
  <c r="BT352" i="14"/>
  <c r="BU351" i="14"/>
  <c r="BR351" i="14"/>
  <c r="BU341" i="14"/>
  <c r="BT329" i="14"/>
  <c r="BT580" i="14"/>
  <c r="BU574" i="14"/>
  <c r="BT564" i="14"/>
  <c r="BU561" i="14"/>
  <c r="BR561" i="14"/>
  <c r="BT560" i="14"/>
  <c r="BT559" i="14"/>
  <c r="BU550" i="14"/>
  <c r="BT545" i="14"/>
  <c r="BU540" i="14"/>
  <c r="BT539" i="14"/>
  <c r="BU524" i="14"/>
  <c r="BT522" i="14"/>
  <c r="BU521" i="14"/>
  <c r="BT518" i="14"/>
  <c r="BU516" i="14"/>
  <c r="BT514" i="14"/>
  <c r="BU510" i="14"/>
  <c r="BR510" i="14"/>
  <c r="BU463" i="14"/>
  <c r="BT495" i="14"/>
  <c r="BU492" i="14"/>
  <c r="BU488" i="14"/>
  <c r="BT486" i="14"/>
  <c r="BU485" i="14"/>
  <c r="BU480" i="14"/>
  <c r="BT479" i="14"/>
  <c r="BR476" i="14"/>
  <c r="BU468" i="14"/>
  <c r="BT462" i="14"/>
  <c r="BU458" i="14"/>
  <c r="BR458" i="14"/>
  <c r="BS456" i="14"/>
  <c r="BT454" i="14"/>
  <c r="BR451" i="14"/>
  <c r="BT450" i="14"/>
  <c r="BT444" i="14"/>
  <c r="BT442" i="14"/>
  <c r="BT418" i="14"/>
  <c r="BR410" i="14"/>
  <c r="BU393" i="14"/>
  <c r="BR393" i="14"/>
  <c r="BU357" i="14"/>
  <c r="BT343" i="14"/>
  <c r="BU295" i="14"/>
  <c r="BU283" i="14"/>
  <c r="BR283" i="14"/>
  <c r="BT392" i="14"/>
  <c r="BS391" i="14"/>
  <c r="BS379" i="14"/>
  <c r="BT373" i="14"/>
  <c r="BR368" i="14"/>
  <c r="BR365" i="14"/>
  <c r="BS363" i="14"/>
  <c r="BU348" i="14"/>
  <c r="BR344" i="14"/>
  <c r="BS342" i="14"/>
  <c r="BR341" i="14"/>
  <c r="BT333" i="14"/>
  <c r="BS332" i="14"/>
  <c r="BU322" i="14"/>
  <c r="BS316" i="14"/>
  <c r="BT308" i="14"/>
  <c r="BU303" i="14"/>
  <c r="BT301" i="14"/>
  <c r="BS294" i="14"/>
  <c r="BR242" i="14"/>
  <c r="BS225" i="14"/>
  <c r="BU218" i="14"/>
  <c r="BT205" i="14"/>
  <c r="BR185" i="14"/>
  <c r="BT428" i="14"/>
  <c r="BS422" i="14"/>
  <c r="BT415" i="14"/>
  <c r="BU414" i="14"/>
  <c r="BR414" i="14"/>
  <c r="BU408" i="14"/>
  <c r="BS408" i="14"/>
  <c r="BU407" i="14"/>
  <c r="BT396" i="14"/>
  <c r="BU394" i="14"/>
  <c r="BR394" i="14"/>
  <c r="BR391" i="14"/>
  <c r="BT377" i="14"/>
  <c r="BU372" i="14"/>
  <c r="BR372" i="14"/>
  <c r="BT364" i="14"/>
  <c r="BR355" i="14"/>
  <c r="BT353" i="14"/>
  <c r="BT351" i="14"/>
  <c r="BU345" i="14"/>
  <c r="BT338" i="14"/>
  <c r="BU337" i="14"/>
  <c r="BS337" i="14"/>
  <c r="BU332" i="14"/>
  <c r="BT330" i="14"/>
  <c r="BR325" i="14"/>
  <c r="BS323" i="14"/>
  <c r="BR322" i="14"/>
  <c r="BR319" i="14"/>
  <c r="BT317" i="14"/>
  <c r="BU316" i="14"/>
  <c r="BR316" i="14"/>
  <c r="BR312" i="14"/>
  <c r="BT310" i="14"/>
  <c r="BT286" i="14"/>
  <c r="BU281" i="14"/>
  <c r="BT235" i="14"/>
  <c r="BR206" i="14"/>
  <c r="BR196" i="14"/>
  <c r="BT394" i="14"/>
  <c r="BT374" i="14"/>
  <c r="BT361" i="14"/>
  <c r="BT357" i="14"/>
  <c r="BT321" i="14"/>
  <c r="BT319" i="14"/>
  <c r="BT314" i="14"/>
  <c r="BT266" i="14"/>
  <c r="BU171" i="14"/>
  <c r="BR433" i="14"/>
  <c r="BR427" i="14"/>
  <c r="BT423" i="14"/>
  <c r="BU422" i="14"/>
  <c r="BT416" i="14"/>
  <c r="BS415" i="14"/>
  <c r="BT413" i="14"/>
  <c r="BT406" i="14"/>
  <c r="BT401" i="14"/>
  <c r="BT393" i="14"/>
  <c r="BU373" i="14"/>
  <c r="BT368" i="14"/>
  <c r="BU367" i="14"/>
  <c r="BU360" i="14"/>
  <c r="BU356" i="14"/>
  <c r="BR352" i="14"/>
  <c r="BS350" i="14"/>
  <c r="BR349" i="14"/>
  <c r="BR346" i="14"/>
  <c r="BT344" i="14"/>
  <c r="BU343" i="14"/>
  <c r="BR337" i="14"/>
  <c r="BT334" i="14"/>
  <c r="BR326" i="14"/>
  <c r="BU313" i="14"/>
  <c r="BU301" i="14"/>
  <c r="BT298" i="14"/>
  <c r="BU297" i="14"/>
  <c r="BS284" i="14"/>
  <c r="BU282" i="14"/>
  <c r="BS261" i="14"/>
  <c r="BR236" i="14"/>
  <c r="BT220" i="14"/>
  <c r="BU457" i="14"/>
  <c r="BR457" i="14"/>
  <c r="BS453" i="14"/>
  <c r="BU449" i="14"/>
  <c r="BT430" i="14"/>
  <c r="BU428" i="14"/>
  <c r="BT424" i="14"/>
  <c r="BR418" i="14"/>
  <c r="BS416" i="14"/>
  <c r="BT411" i="14"/>
  <c r="BT409" i="14"/>
  <c r="BS410" i="14"/>
  <c r="BR403" i="14"/>
  <c r="BR395" i="14"/>
  <c r="BU392" i="14"/>
  <c r="BU380" i="14"/>
  <c r="BR380" i="14"/>
  <c r="BU377" i="14"/>
  <c r="BS374" i="14"/>
  <c r="BR373" i="14"/>
  <c r="BR370" i="14"/>
  <c r="BT365" i="14"/>
  <c r="BT363" i="14"/>
  <c r="BT348" i="14"/>
  <c r="BU347" i="14"/>
  <c r="BS347" i="14"/>
  <c r="BT346" i="14"/>
  <c r="BT341" i="14"/>
  <c r="BU333" i="14"/>
  <c r="BU330" i="14"/>
  <c r="BT325" i="14"/>
  <c r="BS324" i="14"/>
  <c r="BR320" i="14"/>
  <c r="BT318" i="14"/>
  <c r="BT316" i="14"/>
  <c r="BU310" i="14"/>
  <c r="BS308" i="14"/>
  <c r="BR304" i="14"/>
  <c r="BS302" i="14"/>
  <c r="BR301" i="14"/>
  <c r="BT275" i="14"/>
  <c r="BU255" i="14"/>
  <c r="BR255" i="14"/>
  <c r="BS237" i="14"/>
  <c r="BU195" i="14"/>
  <c r="BU309" i="14"/>
  <c r="BU307" i="14"/>
  <c r="BT300" i="14"/>
  <c r="BU299" i="14"/>
  <c r="BS299" i="14"/>
  <c r="BU296" i="14"/>
  <c r="BR296" i="14"/>
  <c r="BR292" i="14"/>
  <c r="BT291" i="14"/>
  <c r="BT289" i="14"/>
  <c r="BU284" i="14"/>
  <c r="BT280" i="14"/>
  <c r="BU274" i="14"/>
  <c r="BU273" i="14"/>
  <c r="BR273" i="14"/>
  <c r="BT271" i="14"/>
  <c r="BT268" i="14"/>
  <c r="BT257" i="14"/>
  <c r="BU253" i="14"/>
  <c r="BR253" i="14"/>
  <c r="BR249" i="14"/>
  <c r="BT248" i="14"/>
  <c r="BS247" i="14"/>
  <c r="BT245" i="14"/>
  <c r="BU243" i="14"/>
  <c r="BR243" i="14"/>
  <c r="BU240" i="14"/>
  <c r="BR240" i="14"/>
  <c r="BS238" i="14"/>
  <c r="BS233" i="14"/>
  <c r="BT228" i="14"/>
  <c r="BS223" i="14"/>
  <c r="BS219" i="14"/>
  <c r="BU211" i="14"/>
  <c r="BT209" i="14"/>
  <c r="BR207" i="14"/>
  <c r="BU204" i="14"/>
  <c r="BU201" i="14"/>
  <c r="BR198" i="14"/>
  <c r="BT184" i="14"/>
  <c r="BU183" i="14"/>
  <c r="BT134" i="14"/>
  <c r="BT132" i="14"/>
  <c r="BT64" i="14"/>
  <c r="BS15" i="14"/>
  <c r="BT294" i="14"/>
  <c r="BU290" i="14"/>
  <c r="BT278" i="14"/>
  <c r="BT267" i="14"/>
  <c r="BU264" i="14"/>
  <c r="BT263" i="14"/>
  <c r="BT254" i="14"/>
  <c r="BT252" i="14"/>
  <c r="BU233" i="14"/>
  <c r="BT224" i="14"/>
  <c r="BR218" i="14"/>
  <c r="BS212" i="14"/>
  <c r="BT210" i="14"/>
  <c r="BT188" i="14"/>
  <c r="BU187" i="14"/>
  <c r="BU177" i="14"/>
  <c r="BR174" i="14"/>
  <c r="BT167" i="14"/>
  <c r="BT162" i="14"/>
  <c r="BT137" i="14"/>
  <c r="BU86" i="14"/>
  <c r="BU275" i="14"/>
  <c r="BS260" i="14"/>
  <c r="BU259" i="14"/>
  <c r="BT246" i="14"/>
  <c r="BU245" i="14"/>
  <c r="BU238" i="14"/>
  <c r="BR238" i="14"/>
  <c r="BT236" i="14"/>
  <c r="BT232" i="14"/>
  <c r="BT221" i="14"/>
  <c r="BU212" i="14"/>
  <c r="BR212" i="14"/>
  <c r="BS210" i="14"/>
  <c r="BU209" i="14"/>
  <c r="BT207" i="14"/>
  <c r="BT203" i="14"/>
  <c r="BU202" i="14"/>
  <c r="BT170" i="14"/>
  <c r="BT23" i="14"/>
  <c r="BR332" i="14"/>
  <c r="BR328" i="14"/>
  <c r="BT326" i="14"/>
  <c r="BU321" i="14"/>
  <c r="BR321" i="14"/>
  <c r="BR317" i="14"/>
  <c r="BS315" i="14"/>
  <c r="BR314" i="14"/>
  <c r="BR311" i="14"/>
  <c r="BT309" i="14"/>
  <c r="BU308" i="14"/>
  <c r="BR308" i="14"/>
  <c r="BT305" i="14"/>
  <c r="BU300" i="14"/>
  <c r="BR300" i="14"/>
  <c r="BR297" i="14"/>
  <c r="BU294" i="14"/>
  <c r="BS289" i="14"/>
  <c r="BU280" i="14"/>
  <c r="BR280" i="14"/>
  <c r="BS272" i="14"/>
  <c r="BR271" i="14"/>
  <c r="BU265" i="14"/>
  <c r="BR265" i="14"/>
  <c r="BU260" i="14"/>
  <c r="BR260" i="14"/>
  <c r="BS257" i="14"/>
  <c r="BR234" i="14"/>
  <c r="BS232" i="14"/>
  <c r="BT230" i="14"/>
  <c r="BR227" i="14"/>
  <c r="BU224" i="14"/>
  <c r="BR224" i="14"/>
  <c r="BS222" i="14"/>
  <c r="BU221" i="14"/>
  <c r="BR220" i="14"/>
  <c r="BT219" i="14"/>
  <c r="BT211" i="14"/>
  <c r="BU210" i="14"/>
  <c r="BU205" i="14"/>
  <c r="BS203" i="14"/>
  <c r="BR190" i="14"/>
  <c r="BT189" i="14"/>
  <c r="BS181" i="14"/>
  <c r="BU172" i="14"/>
  <c r="BT171" i="14"/>
  <c r="BT168" i="14"/>
  <c r="BT160" i="14"/>
  <c r="BT129" i="14"/>
  <c r="BT115" i="14"/>
  <c r="BT290" i="14"/>
  <c r="BU289" i="14"/>
  <c r="BR289" i="14"/>
  <c r="BT284" i="14"/>
  <c r="BT283" i="14"/>
  <c r="BT282" i="14"/>
  <c r="BU278" i="14"/>
  <c r="BT274" i="14"/>
  <c r="BS273" i="14"/>
  <c r="BU272" i="14"/>
  <c r="BU267" i="14"/>
  <c r="BT261" i="14"/>
  <c r="BT251" i="14"/>
  <c r="BU246" i="14"/>
  <c r="BR246" i="14"/>
  <c r="BT244" i="14"/>
  <c r="BT240" i="14"/>
  <c r="BT237" i="14"/>
  <c r="BU235" i="14"/>
  <c r="BU232" i="14"/>
  <c r="BR232" i="14"/>
  <c r="BS230" i="14"/>
  <c r="BU229" i="14"/>
  <c r="BT218" i="14"/>
  <c r="BT208" i="14"/>
  <c r="BT204" i="14"/>
  <c r="BT186" i="14"/>
  <c r="BT174" i="14"/>
  <c r="BT157" i="14"/>
  <c r="BT154" i="14"/>
  <c r="BU149" i="14"/>
  <c r="BT118" i="14"/>
  <c r="BT104" i="14"/>
  <c r="BS177" i="14"/>
  <c r="BT175" i="14"/>
  <c r="BR173" i="14"/>
  <c r="BS171" i="14"/>
  <c r="BU165" i="14"/>
  <c r="BS165" i="14"/>
  <c r="BU155" i="14"/>
  <c r="BR155" i="14"/>
  <c r="BR151" i="14"/>
  <c r="BS148" i="14"/>
  <c r="BU144" i="14"/>
  <c r="BS144" i="14"/>
  <c r="BT143" i="14"/>
  <c r="BU140" i="14"/>
  <c r="BU135" i="14"/>
  <c r="BR133" i="14"/>
  <c r="BS128" i="14"/>
  <c r="BR124" i="14"/>
  <c r="BT122" i="14"/>
  <c r="BS115" i="14"/>
  <c r="BS113" i="14"/>
  <c r="BU112" i="14"/>
  <c r="BR112" i="14"/>
  <c r="BT107" i="14"/>
  <c r="BU94" i="14"/>
  <c r="BR93" i="14"/>
  <c r="BS88" i="14"/>
  <c r="BU87" i="14"/>
  <c r="BT85" i="14"/>
  <c r="BS83" i="14"/>
  <c r="BT77" i="14"/>
  <c r="BS73" i="14"/>
  <c r="BS63" i="14"/>
  <c r="BR59" i="14"/>
  <c r="BR56" i="14"/>
  <c r="BU54" i="14"/>
  <c r="BR54" i="14"/>
  <c r="BU50" i="14"/>
  <c r="BR50" i="14"/>
  <c r="BT47" i="14"/>
  <c r="BT46" i="14"/>
  <c r="BU45" i="14"/>
  <c r="BT41" i="14"/>
  <c r="BS40" i="14"/>
  <c r="BU37" i="14"/>
  <c r="BS34" i="14"/>
  <c r="BR24" i="14"/>
  <c r="BS22" i="14"/>
  <c r="BT17" i="14"/>
  <c r="BT16" i="14"/>
  <c r="BT116" i="14"/>
  <c r="BT103" i="14"/>
  <c r="BU101" i="14"/>
  <c r="BT91" i="14"/>
  <c r="BT84" i="14"/>
  <c r="BU80" i="14"/>
  <c r="BT68" i="14"/>
  <c r="BU66" i="14"/>
  <c r="BT58" i="14"/>
  <c r="BT53" i="14"/>
  <c r="BT43" i="14"/>
  <c r="BT35" i="14"/>
  <c r="BT19" i="14"/>
  <c r="BT156" i="14"/>
  <c r="BR148" i="14"/>
  <c r="BT146" i="14"/>
  <c r="BR144" i="14"/>
  <c r="BR140" i="14"/>
  <c r="BS136" i="14"/>
  <c r="BR128" i="14"/>
  <c r="BT123" i="14"/>
  <c r="BU115" i="14"/>
  <c r="BS464" i="14"/>
  <c r="BS109" i="14"/>
  <c r="BU108" i="14"/>
  <c r="BR108" i="14"/>
  <c r="BU106" i="14"/>
  <c r="BT100" i="14"/>
  <c r="BU95" i="14"/>
  <c r="BT89" i="14"/>
  <c r="BU83" i="14"/>
  <c r="BR83" i="14"/>
  <c r="BS81" i="14"/>
  <c r="BT76" i="14"/>
  <c r="BT75" i="14"/>
  <c r="BR73" i="14"/>
  <c r="BT72" i="14"/>
  <c r="BT59" i="14"/>
  <c r="BU57" i="14"/>
  <c r="BT56" i="14"/>
  <c r="BS55" i="14"/>
  <c r="BU52" i="14"/>
  <c r="BT44" i="14"/>
  <c r="BR33" i="14"/>
  <c r="BS31" i="14"/>
  <c r="BT29" i="14"/>
  <c r="BR25" i="14"/>
  <c r="BR22" i="14"/>
  <c r="BU168" i="14"/>
  <c r="BS166" i="14"/>
  <c r="BT164" i="14"/>
  <c r="BT163" i="14"/>
  <c r="BS161" i="14"/>
  <c r="BR159" i="14"/>
  <c r="BT155" i="14"/>
  <c r="BU153" i="14"/>
  <c r="BR153" i="14"/>
  <c r="BS149" i="14"/>
  <c r="BT144" i="14"/>
  <c r="BS137" i="14"/>
  <c r="BR131" i="14"/>
  <c r="BU122" i="14"/>
  <c r="BT119" i="14"/>
  <c r="BR118" i="14"/>
  <c r="BU109" i="14"/>
  <c r="BT105" i="14"/>
  <c r="BT101" i="14"/>
  <c r="BT90" i="14"/>
  <c r="BU88" i="14"/>
  <c r="BU81" i="14"/>
  <c r="BR81" i="14"/>
  <c r="BS75" i="14"/>
  <c r="BU74" i="14"/>
  <c r="BU68" i="14"/>
  <c r="BR67" i="14"/>
  <c r="BT62" i="14"/>
  <c r="BU41" i="14"/>
  <c r="BU38" i="14"/>
  <c r="BT36" i="14"/>
  <c r="BU34" i="14"/>
  <c r="BR34" i="14"/>
  <c r="BU31" i="14"/>
  <c r="BS29" i="14"/>
  <c r="BR26" i="14"/>
  <c r="BT22" i="14"/>
  <c r="BT21" i="14"/>
  <c r="BT14" i="14"/>
  <c r="BS164" i="14"/>
  <c r="BT158" i="14"/>
  <c r="BU145" i="14"/>
  <c r="BR145" i="14"/>
  <c r="BU143" i="14"/>
  <c r="BT140" i="14"/>
  <c r="BU138" i="14"/>
  <c r="BU137" i="14"/>
  <c r="BT117" i="14"/>
  <c r="BU104" i="14"/>
  <c r="BU91" i="14"/>
  <c r="BU84" i="14"/>
  <c r="BT67" i="14"/>
  <c r="BU61" i="14"/>
  <c r="BT54" i="14"/>
  <c r="BU53" i="14"/>
  <c r="BR53" i="14"/>
  <c r="BU46" i="14"/>
  <c r="BR46" i="14"/>
  <c r="BT34" i="14"/>
  <c r="BU28" i="14"/>
  <c r="BT24" i="14"/>
  <c r="BS20" i="14"/>
  <c r="BU19" i="14"/>
  <c r="BU16" i="14"/>
  <c r="BT55" i="14"/>
  <c r="BT48" i="14"/>
  <c r="BT31" i="14"/>
  <c r="BT26" i="14"/>
  <c r="BR181" i="14"/>
  <c r="BU175" i="14"/>
  <c r="BU169" i="14"/>
  <c r="BR169" i="14"/>
  <c r="BS167" i="14"/>
  <c r="BT165" i="14"/>
  <c r="BR162" i="14"/>
  <c r="BS157" i="14"/>
  <c r="BR154" i="14"/>
  <c r="BT148" i="14"/>
  <c r="BS147" i="14"/>
  <c r="BU146" i="14"/>
  <c r="BR146" i="14"/>
  <c r="BR143" i="14"/>
  <c r="BR138" i="14"/>
  <c r="BT128" i="14"/>
  <c r="BU119" i="14"/>
  <c r="BU111" i="14"/>
  <c r="BS111" i="14"/>
  <c r="BT109" i="14"/>
  <c r="BS101" i="14"/>
  <c r="BR100" i="14"/>
  <c r="BS87" i="14"/>
  <c r="BS82" i="14"/>
  <c r="BS76" i="14"/>
  <c r="BU75" i="14"/>
  <c r="BR75" i="14"/>
  <c r="BU69" i="14"/>
  <c r="BR69" i="14"/>
  <c r="BS66" i="14"/>
  <c r="BS56" i="14"/>
  <c r="BT52" i="14"/>
  <c r="BU49" i="14"/>
  <c r="BR49" i="14"/>
  <c r="BU47" i="14"/>
  <c r="BS45" i="14"/>
  <c r="BR39" i="14"/>
  <c r="BU36" i="14"/>
  <c r="BS32" i="14"/>
  <c r="BU906" i="14"/>
  <c r="BT899" i="14"/>
  <c r="BS877" i="14"/>
  <c r="BU851" i="14"/>
  <c r="BT856" i="14"/>
  <c r="BU837" i="14"/>
  <c r="BU829" i="14"/>
  <c r="BR824" i="14"/>
  <c r="BT811" i="14"/>
  <c r="BU768" i="14"/>
  <c r="BT734" i="14"/>
  <c r="BU924" i="14"/>
  <c r="BT915" i="14"/>
  <c r="BS900" i="14"/>
  <c r="BR873" i="14"/>
  <c r="BT849" i="14"/>
  <c r="BR854" i="14"/>
  <c r="BU838" i="14"/>
  <c r="BR815" i="14"/>
  <c r="BT780" i="14"/>
  <c r="BU758" i="14"/>
  <c r="BT717" i="14"/>
  <c r="BR932" i="14"/>
  <c r="BU898" i="14"/>
  <c r="BT891" i="14"/>
  <c r="BS861" i="14"/>
  <c r="BT848" i="14"/>
  <c r="BR838" i="14"/>
  <c r="BR830" i="14"/>
  <c r="BU825" i="14"/>
  <c r="BU709" i="14"/>
  <c r="BS916" i="14"/>
  <c r="BR901" i="14"/>
  <c r="BU859" i="14"/>
  <c r="BR855" i="14"/>
  <c r="BT836" i="14"/>
  <c r="BT828" i="14"/>
  <c r="BU822" i="14"/>
  <c r="BU802" i="14"/>
  <c r="BT776" i="14"/>
  <c r="BU741" i="14"/>
  <c r="BT907" i="14"/>
  <c r="BT814" i="14"/>
  <c r="BT725" i="14"/>
  <c r="BR917" i="14"/>
  <c r="BU890" i="14"/>
  <c r="BT876" i="14"/>
  <c r="BU850" i="14"/>
  <c r="BS852" i="14"/>
  <c r="BU847" i="14"/>
  <c r="BR843" i="14"/>
  <c r="BR832" i="14"/>
  <c r="BT818" i="14"/>
  <c r="BU813" i="14"/>
  <c r="BU788" i="14"/>
  <c r="BT750" i="14"/>
  <c r="BU724" i="14"/>
  <c r="BT715" i="14"/>
  <c r="BR708" i="14"/>
  <c r="BU695" i="14"/>
  <c r="BT688" i="14"/>
  <c r="BS682" i="14"/>
  <c r="BT672" i="14"/>
  <c r="BU648" i="14"/>
  <c r="BT399" i="14"/>
  <c r="BU630" i="14"/>
  <c r="BR711" i="14"/>
  <c r="BS701" i="14"/>
  <c r="BU682" i="14"/>
  <c r="BT680" i="14"/>
  <c r="BU656" i="14"/>
  <c r="BT646" i="14"/>
  <c r="BT638" i="14"/>
  <c r="BU633" i="14"/>
  <c r="BT420" i="14"/>
  <c r="BT689" i="14"/>
  <c r="BT654" i="14"/>
  <c r="BT706" i="14"/>
  <c r="BS702" i="14"/>
  <c r="BT698" i="14"/>
  <c r="BS697" i="14"/>
  <c r="BU688" i="14"/>
  <c r="BU672" i="14"/>
  <c r="BT662" i="14"/>
  <c r="BS643" i="14"/>
  <c r="BT635" i="14"/>
  <c r="BT659" i="14"/>
  <c r="BU643" i="14"/>
  <c r="BU634" i="14"/>
  <c r="BU716" i="14"/>
  <c r="BT709" i="14"/>
  <c r="BS707" i="14"/>
  <c r="BR702" i="14"/>
  <c r="BR697" i="14"/>
  <c r="BT695" i="14"/>
  <c r="BT678" i="14"/>
  <c r="BS658" i="14"/>
  <c r="BT700" i="14"/>
  <c r="BT675" i="14"/>
  <c r="BS666" i="14"/>
  <c r="BU658" i="14"/>
  <c r="BT656" i="14"/>
  <c r="BU635" i="14"/>
  <c r="BU632" i="14"/>
  <c r="BT632" i="14"/>
  <c r="BT614" i="14"/>
  <c r="BS607" i="14"/>
  <c r="BR602" i="14"/>
  <c r="BU598" i="14"/>
  <c r="BR592" i="14"/>
  <c r="BU589" i="14"/>
  <c r="BU581" i="14"/>
  <c r="BU570" i="14"/>
  <c r="BR549" i="14"/>
  <c r="BT537" i="14"/>
  <c r="BR517" i="14"/>
  <c r="BR512" i="14"/>
  <c r="BT463" i="14"/>
  <c r="BU607" i="14"/>
  <c r="BR593" i="14"/>
  <c r="BU631" i="14"/>
  <c r="BT624" i="14"/>
  <c r="BS615" i="14"/>
  <c r="BU614" i="14"/>
  <c r="BS600" i="14"/>
  <c r="BU590" i="14"/>
  <c r="BR582" i="14"/>
  <c r="BU579" i="14"/>
  <c r="BR575" i="14"/>
  <c r="BT569" i="14"/>
  <c r="BS555" i="14"/>
  <c r="BT528" i="14"/>
  <c r="BS524" i="14"/>
  <c r="BT494" i="14"/>
  <c r="BT489" i="14"/>
  <c r="BS485" i="14"/>
  <c r="BS625" i="14"/>
  <c r="BU623" i="14"/>
  <c r="BR609" i="14"/>
  <c r="BR600" i="14"/>
  <c r="BT598" i="14"/>
  <c r="BT589" i="14"/>
  <c r="BS588" i="14"/>
  <c r="BU580" i="14"/>
  <c r="BU572" i="14"/>
  <c r="BS565" i="14"/>
  <c r="BT535" i="14"/>
  <c r="BS531" i="14"/>
  <c r="BT649" i="14"/>
  <c r="BT543" i="14"/>
  <c r="BT530" i="14"/>
  <c r="BR516" i="14"/>
  <c r="BT488" i="14"/>
  <c r="BR478" i="14"/>
  <c r="BS468" i="14"/>
  <c r="BU466" i="14"/>
  <c r="BU453" i="14"/>
  <c r="BT446" i="14"/>
  <c r="BU436" i="14"/>
  <c r="BT490" i="14"/>
  <c r="BT441" i="14"/>
  <c r="BT440" i="14"/>
  <c r="BT437" i="14"/>
  <c r="BR436" i="14"/>
  <c r="BT78" i="14"/>
  <c r="BS469" i="14"/>
  <c r="BU451" i="14"/>
  <c r="BT447" i="14"/>
  <c r="BR412" i="14"/>
  <c r="BR506" i="14"/>
  <c r="BS489" i="14"/>
  <c r="BU487" i="14"/>
  <c r="BR481" i="14"/>
  <c r="BU473" i="14"/>
  <c r="BR434" i="14"/>
  <c r="BR432" i="14"/>
  <c r="BT426" i="14"/>
  <c r="BT512" i="14"/>
  <c r="BS649" i="14"/>
  <c r="BU489" i="14"/>
  <c r="BT471" i="14"/>
  <c r="BS470" i="14"/>
  <c r="BT456" i="14"/>
  <c r="BU454" i="14"/>
  <c r="BU430" i="14"/>
  <c r="BU495" i="14"/>
  <c r="BR474" i="14"/>
  <c r="BT467" i="14"/>
  <c r="BR454" i="14"/>
  <c r="BS450" i="14"/>
  <c r="BU435" i="14"/>
  <c r="BS433" i="14"/>
  <c r="BS431" i="14"/>
  <c r="BU477" i="14"/>
  <c r="BU455" i="14"/>
  <c r="BU452" i="14"/>
  <c r="BU413" i="14"/>
  <c r="BS434" i="14"/>
  <c r="BU410" i="14"/>
  <c r="BT397" i="14"/>
  <c r="BU391" i="14"/>
  <c r="BU359" i="14"/>
  <c r="BU469" i="14"/>
  <c r="BT461" i="14"/>
  <c r="BS448" i="14"/>
  <c r="BR435" i="14"/>
  <c r="BS421" i="14"/>
  <c r="BU415" i="14"/>
  <c r="BT407" i="14"/>
  <c r="BS403" i="14"/>
  <c r="BR401" i="14"/>
  <c r="BT383" i="14"/>
  <c r="BU375" i="14"/>
  <c r="BT350" i="14"/>
  <c r="BS346" i="14"/>
  <c r="BT315" i="14"/>
  <c r="BS311" i="14"/>
  <c r="BT288" i="14"/>
  <c r="BS285" i="14"/>
  <c r="BT439" i="14"/>
  <c r="BU409" i="14"/>
  <c r="BT408" i="14"/>
  <c r="BS398" i="14"/>
  <c r="BT384" i="14"/>
  <c r="BT358" i="14"/>
  <c r="BU287" i="14"/>
  <c r="BU486" i="14"/>
  <c r="BT478" i="14"/>
  <c r="BS462" i="14"/>
  <c r="BR449" i="14"/>
  <c r="BU423" i="14"/>
  <c r="BT412" i="14"/>
  <c r="BR409" i="14"/>
  <c r="BR392" i="14"/>
  <c r="BT366" i="14"/>
  <c r="BR360" i="14"/>
  <c r="BS354" i="14"/>
  <c r="BU353" i="14"/>
  <c r="BT323" i="14"/>
  <c r="BS319" i="14"/>
  <c r="BT295" i="14"/>
  <c r="BS479" i="14"/>
  <c r="BT433" i="14"/>
  <c r="BU400" i="14"/>
  <c r="BR376" i="14"/>
  <c r="BS370" i="14"/>
  <c r="BU369" i="14"/>
  <c r="BS366" i="14"/>
  <c r="BU365" i="14"/>
  <c r="BT331" i="14"/>
  <c r="BS327" i="14"/>
  <c r="BT302" i="14"/>
  <c r="BT276" i="14"/>
  <c r="BU270" i="14"/>
  <c r="BU263" i="14"/>
  <c r="BT256" i="14"/>
  <c r="BT250" i="14"/>
  <c r="BU167" i="14"/>
  <c r="BR270" i="14"/>
  <c r="BT258" i="14"/>
  <c r="BU249" i="14"/>
  <c r="BU239" i="14"/>
  <c r="BT226" i="14"/>
  <c r="BU213" i="14"/>
  <c r="BU188" i="14"/>
  <c r="BT178" i="14"/>
  <c r="BU170" i="14"/>
  <c r="BT262" i="14"/>
  <c r="BT234" i="14"/>
  <c r="BU225" i="14"/>
  <c r="BS277" i="14"/>
  <c r="BU276" i="14"/>
  <c r="BS262" i="14"/>
  <c r="BU261" i="14"/>
  <c r="BR256" i="14"/>
  <c r="BU247" i="14"/>
  <c r="BU223" i="14"/>
  <c r="BU277" i="14"/>
  <c r="BS269" i="14"/>
  <c r="BT260" i="14"/>
  <c r="BS255" i="14"/>
  <c r="BU254" i="14"/>
  <c r="BT242" i="14"/>
  <c r="BU231" i="14"/>
  <c r="BT173" i="14"/>
  <c r="BU268" i="14"/>
  <c r="BT253" i="14"/>
  <c r="BU241" i="14"/>
  <c r="BT195" i="14"/>
  <c r="BT149" i="14"/>
  <c r="BT114" i="14"/>
  <c r="BU174" i="14"/>
  <c r="BU128" i="14"/>
  <c r="BS140" i="14"/>
  <c r="BU166" i="14"/>
  <c r="BT159" i="14"/>
  <c r="BS156" i="14"/>
  <c r="BT152" i="14"/>
  <c r="BT147" i="14"/>
  <c r="BU129" i="14"/>
  <c r="BT153" i="14"/>
  <c r="BU184" i="14"/>
  <c r="BS160" i="14"/>
  <c r="BU151" i="14"/>
  <c r="BS143" i="14"/>
  <c r="BT86" i="14"/>
  <c r="BT66" i="14"/>
  <c r="BU158" i="14"/>
  <c r="BS153" i="14"/>
  <c r="BU152" i="14"/>
  <c r="BU127" i="14"/>
  <c r="BR135" i="14"/>
  <c r="BS125" i="14"/>
  <c r="BR119" i="14"/>
  <c r="BR113" i="14"/>
  <c r="BT108" i="14"/>
  <c r="BS107" i="14"/>
  <c r="BS97" i="14"/>
  <c r="BR91" i="14"/>
  <c r="BR82" i="14"/>
  <c r="BR64" i="14"/>
  <c r="BU48" i="14"/>
  <c r="BU44" i="14"/>
  <c r="BR41" i="14"/>
  <c r="BS39" i="14"/>
  <c r="BR32" i="14"/>
  <c r="BU23" i="14"/>
  <c r="BS21" i="14"/>
  <c r="BR137" i="14"/>
  <c r="BU124" i="14"/>
  <c r="BT464" i="14"/>
  <c r="BU107" i="14"/>
  <c r="BU96" i="14"/>
  <c r="BT81" i="14"/>
  <c r="BS80" i="14"/>
  <c r="BT69" i="14"/>
  <c r="BT63" i="14"/>
  <c r="BS62" i="14"/>
  <c r="BR48" i="14"/>
  <c r="BU39" i="14"/>
  <c r="BT37" i="14"/>
  <c r="BU30" i="14"/>
  <c r="BR23" i="14"/>
  <c r="BU18" i="14"/>
  <c r="BS16" i="14"/>
  <c r="BU148" i="14"/>
  <c r="BT138" i="14"/>
  <c r="BT133" i="14"/>
  <c r="BT127" i="14"/>
  <c r="BS126" i="14"/>
  <c r="BS117" i="14"/>
  <c r="BR107" i="14"/>
  <c r="BS98" i="14"/>
  <c r="BT74" i="14"/>
  <c r="BR65" i="14"/>
  <c r="BT57" i="14"/>
  <c r="BS46" i="14"/>
  <c r="BU21" i="14"/>
  <c r="BR18" i="14"/>
  <c r="BU126" i="14"/>
  <c r="BU98" i="14"/>
  <c r="BU73" i="14"/>
  <c r="BU56" i="14"/>
  <c r="BR31" i="14"/>
  <c r="BU22" i="14"/>
  <c r="BR19" i="14"/>
  <c r="BS17" i="14"/>
  <c r="BS134" i="14"/>
  <c r="BT124" i="14"/>
  <c r="BU118" i="14"/>
  <c r="BU464" i="14"/>
  <c r="BT96" i="14"/>
  <c r="BU90" i="14"/>
  <c r="BT79" i="14"/>
  <c r="BT61" i="14"/>
  <c r="BS54" i="14"/>
  <c r="BU40" i="14"/>
  <c r="BS38" i="14"/>
  <c r="BU17" i="14"/>
  <c r="BT15" i="14"/>
  <c r="BU134" i="14"/>
  <c r="BU132" i="14"/>
  <c r="BT125" i="14"/>
  <c r="BT97" i="14"/>
  <c r="BT83" i="14"/>
  <c r="BT65" i="14"/>
  <c r="BR57" i="14"/>
  <c r="BR47" i="14"/>
  <c r="BT45" i="14"/>
  <c r="BR40" i="14"/>
  <c r="BT33" i="14"/>
  <c r="BR17" i="14"/>
  <c r="BT49" i="14"/>
  <c r="BS12" i="14"/>
  <c r="BR12" i="14"/>
  <c r="BT12" i="14"/>
  <c r="BU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tc={9F5BD0A6-5599-4C27-A8AD-86ED0DAF66F5}</author>
    <author>tc={42A8499A-81CC-48CC-8FC9-E76B7E22FA31}</author>
    <author>tc={177D90A4-38C2-4BA3-8145-034DCE1479D0}</author>
  </authors>
  <commentList>
    <comment ref="B85" authorId="0" shapeId="0" xr:uid="{9F5BD0A6-5599-4C27-A8AD-86ED0DAF66F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Doppelter Eintrag </t>
      </text>
    </comment>
    <comment ref="B348" authorId="1" shapeId="0" xr:uid="{42A8499A-81CC-48CC-8FC9-E76B7E22FA31}">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Soll sowohl der Entwurf als auch das veröffentlichte Dokument enthalten sein ? </t>
      </text>
    </comment>
    <comment ref="I503" authorId="2" shapeId="0" xr:uid="{177D90A4-38C2-4BA3-8145-034DCE1479D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Nicht gefunden, um den Titel richtig zu übersetzen</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BA782A9-1D36-43D8-A602-C4CFCB1E9366}" keepAlive="1" name="Abfrage - Masterliste_v4 (2)" description="Verbindung mit der Abfrage 'Masterliste_v4 (2)' in der Arbeitsmappe." type="5" refreshedVersion="0" background="1">
    <dbPr connection="Provider=Microsoft.Mashup.OleDb.1;Data Source=$Workbook$;Location=&quot;Masterliste_v4 (2)&quot;;Extended Properties=&quot;&quot;" command="SELECT * FROM [Masterliste_v4 (2)]"/>
  </connection>
  <connection id="2" xr16:uid="{F19BC639-F692-40ED-9AA6-FB536C81BB90}" keepAlive="1" name="Abfrage - Masterliste_v4 (3)" description="Verbindung mit der Abfrage 'Masterliste_v4 (3)' in der Arbeitsmappe." type="5" refreshedVersion="0" background="1">
    <dbPr connection="Provider=Microsoft.Mashup.OleDb.1;Data Source=$Workbook$;Location=&quot;Masterliste_v4 (3)&quot;;Extended Properties=&quot;&quot;" command="SELECT * FROM [Masterliste_v4 (3)]"/>
  </connection>
</connections>
</file>

<file path=xl/sharedStrings.xml><?xml version="1.0" encoding="utf-8"?>
<sst xmlns="http://schemas.openxmlformats.org/spreadsheetml/2006/main" count="11862" uniqueCount="4502">
  <si>
    <t>Technical Report</t>
  </si>
  <si>
    <t>DVGW-Information</t>
  </si>
  <si>
    <t>Publication form (Dropdown)</t>
  </si>
  <si>
    <t>Document</t>
  </si>
  <si>
    <t>Title (german)</t>
  </si>
  <si>
    <t>Title (english)</t>
  </si>
  <si>
    <t>Issue date (draft or publication)
(e.g. 2022-03)</t>
  </si>
  <si>
    <t>Expected publication of the final document (e.g. 2022-03)</t>
  </si>
  <si>
    <t>Status 
(Dropdown)</t>
  </si>
  <si>
    <t>Brief description</t>
  </si>
  <si>
    <t>Developing committee (number, e.g. ISO/TC 123)</t>
  </si>
  <si>
    <t>Developing committee</t>
  </si>
  <si>
    <t>National mirror committee (number, e.g. NA 012-03-45 AA)</t>
  </si>
  <si>
    <t>National mirror committee (title)</t>
  </si>
  <si>
    <t>National committee (Number)</t>
  </si>
  <si>
    <t>National committee (Title)</t>
  </si>
  <si>
    <t>Website link developing committee</t>
  </si>
  <si>
    <t>Website link national mirror committee</t>
  </si>
  <si>
    <t>Website link national committee</t>
  </si>
  <si>
    <t>WG 1.1.1 Electrolysis</t>
  </si>
  <si>
    <t>WG 1.1.2 Other production methods</t>
  </si>
  <si>
    <t>WG 1.1.3 Total system integration</t>
  </si>
  <si>
    <t>WG 1.2.1 Hydrogen quality</t>
  </si>
  <si>
    <t>WG 1.2.2 Verification and sustainability aspects of hydrogen</t>
  </si>
  <si>
    <t>WG 2.1.1 Piping</t>
  </si>
  <si>
    <t>WG 2.1.2 Transmission pipelines</t>
  </si>
  <si>
    <t>WG 2.1.3 Plant engineering</t>
  </si>
  <si>
    <t>WG 2.1.4 Distribution networks</t>
  </si>
  <si>
    <t>WG 2.2.1 Stationary and mobile pressure vessels</t>
  </si>
  <si>
    <t>WG 2.2.2 CCU/CCS</t>
  </si>
  <si>
    <t>WG 2.2.3 Underground gas storage</t>
  </si>
  <si>
    <t>WG 2.2.4 Liquefaction</t>
  </si>
  <si>
    <t>WG 3.1.1 Fuel cells</t>
  </si>
  <si>
    <t>WG 3.1.2 Power plants, turbines, CHP plants</t>
  </si>
  <si>
    <t>WG 3.2.1 (Petro)chem. Industry</t>
  </si>
  <si>
    <t>WG 3.2.2 PtX</t>
  </si>
  <si>
    <t>WG 3.2.3 Thermoprocessing equipment</t>
  </si>
  <si>
    <t>WG 3.2.4  Steel industry</t>
  </si>
  <si>
    <t>WG 3.3.1 Domestic applications</t>
  </si>
  <si>
    <t>WG 3.3.2 Controls</t>
  </si>
  <si>
    <t>WG 3.3.3 Commercial applications</t>
  </si>
  <si>
    <t>WG 3.4.1 Fueling interfaces</t>
  </si>
  <si>
    <t>WG 3.4.2 Road vehicles</t>
  </si>
  <si>
    <t>WG 3.4.3 Rail vehicles</t>
  </si>
  <si>
    <t xml:space="preserve">WG 3.4.4 Maritime sector </t>
  </si>
  <si>
    <t>WG 3.4.5 Aviation</t>
  </si>
  <si>
    <t>WG 3.4.6 Special vehicles</t>
  </si>
  <si>
    <t>WG 4.1.1 Gas analysis</t>
  </si>
  <si>
    <t>WG 4.1.2 Hydrogen measurement technology and billing methods</t>
  </si>
  <si>
    <t>WG 4.2.1 Metallic materials</t>
  </si>
  <si>
    <t>WG 4.2.2 Composites and plastics</t>
  </si>
  <si>
    <t>WG 4.3.1 Components for Infrastructure</t>
  </si>
  <si>
    <t>WG 4.3.2 Components for applications and technologies</t>
  </si>
  <si>
    <t>WG 5.1.1 Safety design principles</t>
  </si>
  <si>
    <t>WG 5.1.2 Cyber Security</t>
  </si>
  <si>
    <t>WG 5.1.3 Explosion protection</t>
  </si>
  <si>
    <t>WG 5.1.4 Safety and integrity management</t>
  </si>
  <si>
    <t>WG 5.2 Product certification</t>
  </si>
  <si>
    <t>WG 5.3 Further training</t>
  </si>
  <si>
    <t>SWC 1.1  Production plants</t>
  </si>
  <si>
    <t>SWC 1.2 Hydrogen quality</t>
  </si>
  <si>
    <t>SWC 2.1 Transmission and distribution grids</t>
  </si>
  <si>
    <t>SWC 2.2 Storage</t>
  </si>
  <si>
    <t>SWC 3.1 Power supply and reversible fuel cells</t>
  </si>
  <si>
    <t>SWC 3.2 Industry</t>
  </si>
  <si>
    <t>SWC 3.3 Heating</t>
  </si>
  <si>
    <t>SWC 3.4 Mobility</t>
  </si>
  <si>
    <t>SWC 4.1 Measurement technology</t>
  </si>
  <si>
    <t xml:space="preserve">SWC 4.2 Materials </t>
  </si>
  <si>
    <t>SWC 4.3 Components</t>
  </si>
  <si>
    <t>SWC 5.1 Safety</t>
  </si>
  <si>
    <t>WC 1 Production</t>
  </si>
  <si>
    <t>WC 2 Infrastructure</t>
  </si>
  <si>
    <t>WC 3 Application</t>
  </si>
  <si>
    <t>WC 4 Quality Infrastructure</t>
  </si>
  <si>
    <t xml:space="preserve">WC 5 Further Training, Safety, Certification </t>
  </si>
  <si>
    <t>Technical Information</t>
  </si>
  <si>
    <t>A-A-59874</t>
  </si>
  <si>
    <t>Hydrogen Leak Detector</t>
  </si>
  <si>
    <t>Published</t>
  </si>
  <si>
    <t>This CID describes a portable hydrogen leak detector, which is used to determine the location of leaks in fuel tanks as well as other aircraft systems. By filling a fuel tank or container with hydrogen (the hydrogen acts as a tracer and is in a maximum concentration of 5% with 95% nitrogen), the hydrogen leak detector will enable aircraft maintainers to locate the origination point(s) of the leak(s) as the hydrogen escapes into the atmosphere.</t>
  </si>
  <si>
    <t>US Air Force</t>
  </si>
  <si>
    <t>x</t>
  </si>
  <si>
    <t>AD 2000</t>
  </si>
  <si>
    <t>Set of rules  AD-2000</t>
  </si>
  <si>
    <t xml:space="preserve">The AD-2000 regulations specify all the basic safety requirements that must be observed in accordance with the Pressure Equipment Directive. The conformity requirements of the Pressure Equipment Directive are fulfilled by AD-2000. The AD 2000 regulations are the product of cooperation between the Pressure Vessel Working Group and working groups from associations such as FDBR, DGUV, VCI, VDMA, VDEh, VGB Power Tech and VdTÜV. It was not developed exclusively by technical monitoring organizations.
</t>
  </si>
  <si>
    <t>Materials for pressure vessels - Materials for low temperatures - Ferrous materials</t>
  </si>
  <si>
    <t>2020-01</t>
  </si>
  <si>
    <t>This AD 2000-Merkblatt is applicable to products made from ferrous materials such as plate, tubes, bars (e.g. for bolt materials), forgings (e.g. flanges) and castings used for the construction of pressure vessels, piping and accessories, under internal or external overpressure for operating temperatures below −10 °C.</t>
  </si>
  <si>
    <t>DIN</t>
  </si>
  <si>
    <t>Standard</t>
  </si>
  <si>
    <t>AFNOR FD E29-649</t>
  </si>
  <si>
    <t>Transportable gas cylinders - Hydrogen gas embrittlement of steels </t>
  </si>
  <si>
    <t>2016-01</t>
  </si>
  <si>
    <t>AFNOR FD E29-753</t>
  </si>
  <si>
    <t>AGBF- Guide - Hydrogen and its dangers</t>
  </si>
  <si>
    <t>Gas cylinders — Hydrogen compatibility testing for metals</t>
  </si>
  <si>
    <t xml:space="preserve">Hydrogen technology is also gaining ground in Germany and is therefore becoming increasingly important for fire departments. This has led to the working group of the heads of the professional fire departments in the Federal Republic of Germany (AGBF) commissioning a working group to deal with the dangers of hydrogen. The results of the work, both for hazard prevention and in the event of an emergency, are presented here.
</t>
  </si>
  <si>
    <t xml:space="preserve">ANSI/AIAA G-095A </t>
  </si>
  <si>
    <t>Guide to Safety of Hydrogen and Hydrogen Systems</t>
  </si>
  <si>
    <t>2017-01</t>
  </si>
  <si>
    <t>Specifies information that designers, builders, and users of hydrogen systems can use to manage and ensure safe hydrogen systems or resolve hazards related to the material behavior, facility storage, detection, and transportation of hydrogen as well as a review of emergency procedures. Pertinent research is summarized and supporting data are presented relative to the topic. Additional information regarding codes, standards, and regulations, as well as a sample safety data sheet, training examples, and other useful material are referenced and can be found in the annexes.</t>
  </si>
  <si>
    <t>ANSI/AIAA</t>
  </si>
  <si>
    <t>Hydrogen Committee on Standards</t>
  </si>
  <si>
    <t>https://webstore.ansi.org/sdo/aiaa</t>
  </si>
  <si>
    <t>ANSI/CSA CHMC 1-2014</t>
  </si>
  <si>
    <t>Test methods for evaluating material compatibility in compressed hydrogen applications – Metals</t>
  </si>
  <si>
    <t>2014-02</t>
  </si>
  <si>
    <t>This standard provides uniform test methods for evaluating material compatibility with compressed hydrogen applications. The results of these tests are intended to provide a basic comparison of materials performance in applications utilizing compressed hydrogen. This standard is not intended to replace sound engineering judgment; additional testing considerations may be necessary to fully qualify the design of a component manufactured for use in certain hydrogen applications.
This standard applies to metallic materials only.</t>
  </si>
  <si>
    <t>ANSI/NACE TM 0284</t>
  </si>
  <si>
    <t>Evaluation of Pipeline and Pressure Vessel Steels for Resistance to Hydrogen-Induced Cracking</t>
  </si>
  <si>
    <t>2016-04</t>
  </si>
  <si>
    <t>This standard establishes a test method for evaluating the resistance of pipeline and pressure vessel steels to HIC caused by hydrogen absorption from aqueous sulfide corrosion. Details are provided on the size, number, location, and orientation of test specimens to be taken from each steel product form - pipes, plates, fittings, and flanges.</t>
  </si>
  <si>
    <t>2018-11</t>
  </si>
  <si>
    <t xml:space="preserve">Technical Rule </t>
  </si>
  <si>
    <t>API RP 14B</t>
  </si>
  <si>
    <t>Design, Installation, Operation, Test, and Redress of Subsurface Safety Valve Systems</t>
  </si>
  <si>
    <t>2015-09</t>
  </si>
  <si>
    <t xml:space="preserve">This document establishes requirements and provides guidelines for subsurface safety valve (SSSV) system equipment. This includes requirements for SSSV system design, installation, operation, testing, redress, support activities, documentation, and failure reporting. SSSV system equipment addressed by this document includes control systems, control lines, SSSVs, and secondary tools as defined herein. SSSV types including surface controlled (SCSSV), sub-surface controlled (SSCSV), and sub-surface injection safety valves (SSISV) are included. Requirements for testing of SSSVs including frequency and acceptance criteria are included. Alternate technology SSSV equipment and systems are included in these requirements. This document is not applicable to design, qualification, or repair activities for SSSVs. This document does not specify when a SSSV is required. </t>
  </si>
  <si>
    <t>Technical specification</t>
  </si>
  <si>
    <t>API SPEC 11D1</t>
  </si>
  <si>
    <t>Packers and Bridge Plugs</t>
  </si>
  <si>
    <t>2022-04</t>
  </si>
  <si>
    <t>API SPEC 5CT</t>
  </si>
  <si>
    <t>Casing and Tubing</t>
  </si>
  <si>
    <t>2018-06</t>
  </si>
  <si>
    <t>piping in gaseous and liquid hydrogen service, and pipelines in gaseous hydrogen service</t>
  </si>
  <si>
    <t>API SPEC 5L</t>
  </si>
  <si>
    <t>Line Pipe</t>
  </si>
  <si>
    <t>2018-05</t>
  </si>
  <si>
    <t>We are pleased to announce the publication of the 46th edition of Specification 5L, Line Pipe. This new edition provides technical updates that have reached consensus within API’s Subcommittee on Tubular Goods and will now give industry consistent practices in these respective areas of the standard.  These updates are reflective of API’s standards program mission to provide a forum for development of consensus-based industry standards, and technical cooperation to improve the industry’s safety performance and competitiveness.
Key Changes
Updated and expanded requirements for mill jointers (differentiate between double-jointers and mill jointers; avoid welding consumables environmental contamination; require qualification standards; new process testing requirements; clarify offset and undercut requirements; standardize marking requirements; reference weld repair annex);
Updated requirements for pipe end squareness;
Updated requirements for hardness testing on PSL 2 pipe for sour service and PSL 2 pipe for offshore service;
New annex for strain-based design requirements (PSL 2 pipe for applications requiring longitudinal plastic strain capacity)</t>
  </si>
  <si>
    <t>Test principles</t>
  </si>
  <si>
    <t>AR 214</t>
  </si>
  <si>
    <t>Suitability for hydrogen gas</t>
  </si>
  <si>
    <t>2022-09</t>
  </si>
  <si>
    <t>This GASTEC QA – Hydrogen gas approval requirement in combination with the GASTEC QA general requirements include all relevant requirements, which are adhered by Kiwa as the basis for the issue and maintenance of a GASTEC QA-Hydrogen gas certification certificate fitness for admixtures up to and including 100% hydrogen gas.</t>
  </si>
  <si>
    <t>ARAMCO 01-SAMSS-016</t>
  </si>
  <si>
    <t>Qualification of Plates for Storage Tanks and Pressured, Equipment for Resistance to Hydrogen Induced Cracking</t>
  </si>
  <si>
    <t>2008-11</t>
  </si>
  <si>
    <t>This specification is supplementary to the current NACE TM0284 - 2003 andcovers the following:• Storage Tanks under the scopes of32-SAMSS-005,32-SAMSS-006 and32-SAMSS-030.• Pressure Vessels under the scopes of32-SAMSS-004 and32-SAMSS-036.• Heat Exchangers under the scopes of32-SAMSS-007,32-SAMSS-011,32-SAMSS-019,32-SAMSS-027 and32-SAMSS-028.</t>
  </si>
  <si>
    <t>AS 1678.2.2.001-1974</t>
  </si>
  <si>
    <t>Emergency procedure guide-transport Anhydrous ammonia</t>
  </si>
  <si>
    <t>1974-01</t>
  </si>
  <si>
    <t>"Emergency procedure guide-transport Anhydrous ammonia"</t>
  </si>
  <si>
    <t>CH-009 (Safe Handling Of Chemicals)</t>
  </si>
  <si>
    <t>https://www.standards.org.au/standards-catalogue/sa-snz/manufacturing/ch-009</t>
  </si>
  <si>
    <t>AS 1678.8.0.010-1984</t>
  </si>
  <si>
    <t>Emergency procedure guide - Transport - Ammonia solution (ammonium hydroxide)</t>
  </si>
  <si>
    <t>1984-01</t>
  </si>
  <si>
    <t>"Emergency procedure guide - Transport - Ammonia solution (ammonium hydroxide)"</t>
  </si>
  <si>
    <t>AS 1871.10-1976</t>
  </si>
  <si>
    <t>List of methods for examination of waters Nitrogen (ammonia)</t>
  </si>
  <si>
    <t>1982-01</t>
  </si>
  <si>
    <t>"List of methods for examination of waters Nitrogen (ammonia)"</t>
  </si>
  <si>
    <t>CH-022</t>
  </si>
  <si>
    <t>https://www.standards.org.au/standards-catalogue/sa-snz/manufacturing/ch-022</t>
  </si>
  <si>
    <t>AS 2022-1983</t>
  </si>
  <si>
    <t>Anhydrous ammonia - Storage and handling (known as the SAA Anhydrous Ammonia Code)</t>
  </si>
  <si>
    <t>1983-01</t>
  </si>
  <si>
    <t>"Anhydrous ammonia - Storage and handling (known as the SAA Anhydrous Ammonia Code)"</t>
  </si>
  <si>
    <t>ME-032 (Anhydrous Ammonia Storage And Handling)</t>
  </si>
  <si>
    <t>https://www.standards.org.au/standards-catalogue/sa-snz/manufacturing/me-032</t>
  </si>
  <si>
    <t>AS 2090.3-1979</t>
  </si>
  <si>
    <t>Uninsulated road tank vehicles for compressed liquefiable gases - Tankers for anhydrous ammonia</t>
  </si>
  <si>
    <t>1979-01</t>
  </si>
  <si>
    <t>"Uninsulated road tank vehicles for compressed liquefiable gases - Tankers for anhydrous ammonia"</t>
  </si>
  <si>
    <t>AU-017</t>
  </si>
  <si>
    <t>https://www.standards.org.au/standards-catalogue/sa-snz/transportandlogistic/au-017</t>
  </si>
  <si>
    <t>AS 2212-1979</t>
  </si>
  <si>
    <t>Elastomeric hose and hose assemblies for transferring anhydrous ammonia</t>
  </si>
  <si>
    <t>"Elastomeric hose and hose assemblies for transferring anhydrous ammonia"</t>
  </si>
  <si>
    <t>RU-001 (Industrial Hose)</t>
  </si>
  <si>
    <t>https://www.standards.org.au/standards-catalogue/sa-snz/manufacturing/ru-001</t>
  </si>
  <si>
    <t>AS 2508.2.004-1995</t>
  </si>
  <si>
    <t>Safe storage and handling information card - Ammonia (anhydrous)</t>
  </si>
  <si>
    <t>1995-01</t>
  </si>
  <si>
    <t>"Safe storage and handling information card - Ammonia (anhydrous)"</t>
  </si>
  <si>
    <t>AS 2508.8.015-1988</t>
  </si>
  <si>
    <t>Safe storage and handling information card - Dilute ammonia solution containing 10 percent up to 35 percent m/m ammonia</t>
  </si>
  <si>
    <t>1988-01</t>
  </si>
  <si>
    <t>"Safe storage and handling information card - Dilute ammonia solution containing 10 percent up to 35 percent m/m ammonia"</t>
  </si>
  <si>
    <t xml:space="preserve">	CH-009 (Safe Handling Of Chemicals)</t>
  </si>
  <si>
    <t>AS B12-1931</t>
  </si>
  <si>
    <t>Cylinders for the storage and transport of anhydrous ammonia, chlorine and sulphur dioxide</t>
  </si>
  <si>
    <t>1931-01</t>
  </si>
  <si>
    <t>"Cylinders for the storage and transport of anhydrous ammonia, chlorine and sulphur dioxide"</t>
  </si>
  <si>
    <t>ME-012 (Railway Rolling Stock)</t>
  </si>
  <si>
    <t>https://www.standards.org.au/standards-catalogue/sa-snz/transportandlogistic/me-012</t>
  </si>
  <si>
    <t>AS CB23-1969</t>
  </si>
  <si>
    <t>Storage and handling of anhydrous ammonia (known as the SAA Code forAnhydrous Ammonia)</t>
  </si>
  <si>
    <t>1969-01</t>
  </si>
  <si>
    <t>"Storage and handling of anhydrous ammonia (known as the SAA Code forAnhydrous Ammonia)"</t>
  </si>
  <si>
    <t>AS K194-1972</t>
  </si>
  <si>
    <t>Rubber hose for use with anhydrous ammonia</t>
  </si>
  <si>
    <t>1972-01</t>
  </si>
  <si>
    <t>"Rubber hose for use with anhydrous ammonia"</t>
  </si>
  <si>
    <t xml:space="preserve">	RU-001 (Industrial Hose)</t>
  </si>
  <si>
    <t>AS/NZS 2022-2003</t>
  </si>
  <si>
    <t>Anhydrous ammonia - Storage and handling</t>
  </si>
  <si>
    <t>2003-03</t>
  </si>
  <si>
    <t>Specifies requirements for the design, construction, location, and operation and testing of systems for the storage and handling of anhydrous ammonia. Requirements for the management of emergencies involving anhydrous ammonia and for the fire protection associated facilities are also specified.</t>
  </si>
  <si>
    <t>ASME B31.12-2019</t>
  </si>
  <si>
    <t>Hydrogen Piping and Pipelines </t>
  </si>
  <si>
    <t>ASME B31.12 Standard on Hydrogen Piping and Pipelines contains requirements for piping in gaseous and liquid hydrogen service and pipelines in gaseous hydrogen service. The general requirements section covers materials, brazing, welding, heat treating, forming, testing, inspection, examination, operating, and maintenance. The industrial piping section covers requirements for components, design, fabrication, assembly, erection, inspection, examination, and testing of piping.  This Code is applicable to piping in gaseous and liquid hydrogen service and to pipelines in gaseous hydrogen service. B31.12 is applicable up to and including the joint connecting the piping to associated pressure vessels and equipment but not to the vessels and equipment themselves. It is also applicable to the location and type of support elements, but not to the structure to which the support elements are attached.  B31.12 is presented in the following parts:  (a) Part GR — General Requirements. This part contains definitions and requirements for materials, welding, brazing, heat treating, forming, testing, inspection, examination, operation, and maintenance.  (b) Part IP — Industrial Piping. This part includes requirements for components, design, fabrication, assembly, erection, inspection, examination, and testing of piping.   (c) Part PL — Pipelines. This part sets forth requirements for components, design, installation, and testing of hydrogen pipelines.  It is required that each part be used in conjunction with the General Requirements section but independent of the other parts. It is not intended that this edition of this Code be applied retroactively to existing hydrogen systems.</t>
  </si>
  <si>
    <t>ASME B31.4 </t>
  </si>
  <si>
    <t>Pipeline Transportation Systems for Liquids and Slurries</t>
  </si>
  <si>
    <t>2019-01</t>
  </si>
  <si>
    <t>This Code prescribes requirements for the design, materials, construction, assembly, inspection, testing, operation, and maintenance of liquid pipeline systems between production fields or facilities, tank farms, above- or belowground storage facilities, natural gas processing plants, refineries, pump stations, ammonia plants, terminals (marine, rail, and truck), and other delivery and receiving points, as well as pipelines transporting liquids within pump stations, tank farms, and terminals associated with liquid pipeline systems (see Figures 400.1.1-1 and 400.1.1-2).</t>
  </si>
  <si>
    <t>Recommendation from experts</t>
  </si>
  <si>
    <t>ASME BPVC VIII.3 Article KD-10</t>
  </si>
  <si>
    <t>ASME Boiler and Pressure Vessel Code
Special requirements for vessels in hydrogen service</t>
  </si>
  <si>
    <t>2023-07</t>
  </si>
  <si>
    <t>The ASME Boiler and Pressure Vessel Code (BPVC) sets the standard for the safe design, manufacture and maintenance of boiler and pressure vessels, power-producing machines and nuclear power plant components</t>
  </si>
  <si>
    <t>ASME STP-PT-003-2005</t>
  </si>
  <si>
    <t>Hydrogen Standardization Interim Report For Tanks, Piping, And Pipelines</t>
  </si>
  <si>
    <t>2005-01</t>
  </si>
  <si>
    <t>This interim report is intended to address priority topical areas with pressure technology applications for hydrogen infrastructure development. The scope of this interim report includes addressing standardization issues related storage tanks, transportation tanks, portable tanks, and piping and pipelines. It is anticipated that the contents and recommendation of this report may be revised as further research and development becomes available. The scope for the tank portions of this report (Parts I and II) includes review of existing standards, comparison with ASME Boiler and Pressure Vessel Code (BPVC) Section VIII, and recommendations for appropriate design requirements applicable to small and large vessels for high strength applications up to 15,000 psi. This report also includes identification of design, manufacturing, and testing issues related to use of existing pressure vessel standards for high strength applications up to 15,000 psi, identification of commonly used materials, and developing data for successful service experience of vessels in H2 service. Similarly, the scope of piping and pipelines portion of this report (Part III) includes reviewing existing codes and standards, recommending appropriate design margins and rules for pressure design up to 15,000 psi, reviewing the effects of H2 on commonly used materials, developing data for successful service experience, researching leak tightness performance, investigating effects of surface condition of piping components, and investigating piping/tubing bending issues.</t>
  </si>
  <si>
    <t>ASME STP-PT-006-2007</t>
  </si>
  <si>
    <t>Design Guidelines for Hydrogen Piping and Pipelines </t>
  </si>
  <si>
    <t>2008-01</t>
  </si>
  <si>
    <t>This report provides recommendations and guidance to the ASME B31.12 Hydrogen Piping and Pipelines Section Committee for design factors for metallic and nonmetallic pipe materials when used in a dry hydrogen gas environment; design life considerations; nondestructive examination (NDE) recommendations; in-service inspection (integrity management) recommendations; research needs and recommendations. The scope of this report includes all common metallic piping and pipeline materials used in the construction of piping and pipeline systems, of seamless and welded construction; composite reinforced welded or seamless metallic-lined piping and pipelines that are currently commercially manufactured and for which technical design data is available; composite reinforced plastic-lined piping and pipelines that are currently commercially manufactured and for which technical design data are available. Design factors are developed considering the operating conditions, internal hydrogen environment within the piping and pipeline systems and the effect of dry hydrogen gas on the material of construction. Composite piping and pipeline line pipe are considered as hoop-wrapped construction with liners capable of withstanding longitudinal loads. Other examination and inspection recommendations are made using similar considerations. Research recommendations are made based on lack or vagueness of existing data or where the research results were not readily adaptable to engineering use.</t>
  </si>
  <si>
    <t>ASTM A962/A962M-01a</t>
  </si>
  <si>
    <t>Standard Specification for Common Requirements for Steel Fasteners or Fastener Materials, or Both, Intended for Use at Any Temperature from Cryogenic to the Creep Range</t>
  </si>
  <si>
    <t>2019-09</t>
  </si>
  <si>
    <t>This specification covers a group of common requirements that shall apply to carbon, alloy, and stainless steel fasteners or fastener materials, or both. These materials are intended for use at any temperature from cryogenic to the creep range. Requirements for the melting process and quality control procedures for ingot cast and strand cast products are detailed. Bars and fasteners shall be produced in accordance with the product specification. The chemical composition, as to heat and product analyses, shall conform to the limits of the product specification. Bars, fasteners, bolting materials, and specimen machined from fasteners shall meet the mechanical requirements which shall be determined by the following tests: (1) proof load test by mandrel/tension or compression methods, (2) cone proof load test, (3) impact test, and (4) hardness test. Assembly for the proof load and cone proof tests are illustrated. The depth of decarburization shall be determined by metallographic etching and if needed, microhardness testing.</t>
  </si>
  <si>
    <t>ASTM International</t>
  </si>
  <si>
    <t>https://www.astm.org/a0962_a0962m-22.html</t>
  </si>
  <si>
    <t>ASTM C1774-13</t>
  </si>
  <si>
    <t>Standard Guide for Thermal Performance Testing of Cryogenic Insulation Systems</t>
  </si>
  <si>
    <t>This guide provides information for the laboratory measurement of the steady-state thermal transmission properties and heat flux of thermal insulation systems under cryogenic conditions. Thermal insulation systems may be composed of one or more materials that may be homogeneous or non-homogeneous; flat, cylindrical, or spherical; at boundary conditions from near absolute zero or 4 K up to 400 K; and in environments from high vacuum to an ambient pressure of air or residual gas. The testing approaches presented as part of this guide are distinct from, and yet complementary to, other ASTM thermal test methods including C177, C518, and C335. A key aspect of this guide is the notion of an insulation system, not an insulation material. Under the practical use environment of most cryogenic applications even a single-material system can still be a complex insulation system</t>
  </si>
  <si>
    <t>ASTM C740-97</t>
  </si>
  <si>
    <t>Standard Practice for Evacuated Reflective Insulation in Cryogenic Service</t>
  </si>
  <si>
    <t>1997-11</t>
  </si>
  <si>
    <t xml:space="preserve">
1.1 This guide covers the use of thermal insulations formed by a number of thermal radiation shields positioned perpendicular to the direction of heat flow. These radiation shields consist of alternate layers of a low-emittance metal and an insulating layer combined such that metal-to-metal contact in the heat flow direction is avoided and direct heat conduction is minimized. These are commonly referred to as multilayer insulations (MLI) or super insulations (SI) by the industry. The technology of evacuated reflective insulation in cryogenic service, or MLI, first came about in the 1950s and 1960s primarily driven by the need to liquefy, store, and transport large quantities of liquid hydrogen and liquid helium. (1-6)2
1.2 The practice guide covers the use of these MLI systems where the warm boundary temperatures are below approximately 400 K. Cold boundary temperatures typically range from 4 K to 100 K, but any temperature below ambient is applicable.
1.3 Insulation systems of this construction are used when heat flux values well below 10 W/m2 are needed for an evacuated design. Heat flux values approaching 0.1 W/m2 are also achievable. For comparison among different systems, as well as for space and weight considerations, the effective thermal conductivity of the system can be calculated for a specific total thickness. Effective thermal conductivities of less than 1 mW/m-K [0.007 Btu·in/h·ft2·°F or R-value 143] are typical and values on the order of 0.01 mW/m-K have been achieved [0.00007 Btu·in/h·ft2·°F or R-value 14 300]. (7) Thermal performance can also be described in terms of the effective emittance of the system, or Εe.
1.4 These systems are typically used in a high vacuum environment (evacuated), but soft vacuum or no vacuum environments are also applicable.(8) A welded metal vacuum-jacketed (VJ) enclosure is often used to provide the vacuum environment.
1.5 The range of residual gas pressures is from &lt;10-6 torr to 10+3 torr (from &lt;1.33-4 Pa to 133 kPa) with or without different purge gases as required. Corresponding to the applications in cryogenic systems, three sub-ranges of vacuum are also defined: from &lt;10-6 torr to 10-3 torr (from &lt;1.333-4 Pa to 0.133 Pa) [high vacuum/free molecular regime], from 10-2 torr to 10 torr (from 1.33 Pa to 1333 Pa) [soft vacuum, transition regime], from 100 torr to 1000 torr (from 13.3 kPato 133 kPa) [no vacuum, continuum regime].(9)
1.6 The values stated in either SI units or inch-pound units are to be regarded separately as standard. The values stated in each system may not be exact equivalents; therefore, each system shall be used independently of the other. Combining values from the two systems may result in non-conformance with the standard.
1.7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For specific safety hazards, see Section 9.
1.8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</si>
  <si>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https://www.din.de/de/mitwirken/normenausschuesse/nasg</t>
  </si>
  <si>
    <t>ASTM D 1141</t>
  </si>
  <si>
    <t>Standard Practice For Preparation Of Substitute Ocean Water</t>
  </si>
  <si>
    <t>2021-01</t>
  </si>
  <si>
    <t>1.1 This practice covers the preparation of solutions containing inorganic salts in proportions and concentrations representative of ocean water. Note 1 -Since the concentrations of ocean water varies with sampling location, the gross concentration employed herein is an average of many reliable individual analyses. Trace elements, occurring naturally in concentrations below 0.005 mg/L, are not included. 
1.2 This practice provides three stock solutions, each relatively concentrated but stable in storage. For preparation of substitute ocean water, aliquots of the first two stock solutions with added salt are combined in larger volume. An added refinement in adjustment of heavy metal concentration is provided by the addition of a small aliquot of the third stock solution to the previous solution. 
1.3 This standard does not purport to address all of the safety concerns, if any, associated with its use. It is the responsibility of the user of this standard to establish appropriate safety and health practices and determine the applicability of regulatory limitations prior to use.</t>
  </si>
  <si>
    <t>ASTM D 1193</t>
  </si>
  <si>
    <t>Standard Specification for Reagent Water</t>
  </si>
  <si>
    <t>2006-01</t>
  </si>
  <si>
    <t xml:space="preserve">  1.1 This specification describes the required characteristics of waters deemed suitable for use with the Standards under the jurisdiction of ASTM. 
1.2 The alphanumeric characters ascribed to water types and grades are specified in the ASTM Format and Style Manual. These have been assigned in order of historical precedence and should not be taken as an indication of a progression in water purity. 
1.3 Four types of waters have been specified, with three additional grades that can be applied to the four types. The grade specifications specifically address contaminants of microbiological origin. 
1.4 All applicable ASTM Standards are expected to reference one or more of these reagent water types where reagent water is needed as a component of an analytical measurement process. Where a different water type or grade is needed for an ASTM Standard, it may be added to this Specification through the ASTM Standard revision process. 
1.5 Although these water types and associated grades have been defined specifically for use with ASTM Standards, they may be appropriate for other applications. It is the responsibility of the users of this standard to ensure that the selected water types or grades are suitable for their intended use. Historically, reagent water Types I, II, III, and IV have been linked to specific processes for their production. Starting with this revision, these types of waters may be produced with alternate technologies as long as the appropriate constituent specifications are met and that water so produced has been shown to be appropriate for the application where the use of such water is specified. Therefore, the selection of an alternate technology in place of the technology specified in should be made taking into account the potential impact of other contaminants such as microorganism and pyrogens. Such contaminants were not necessarily considered by the performance characteristics of the technology previously specified. 
1.6 Guidance for applications, the preparation, use and monitoring, storage, handling, distribution, testing of these specified waters and validation of the water purification system is provided in of this document. This standard does not purport to address all of the safety concerns, if any, associated with its use. It is the responsibility of the user of this standard to establish appropriate safety and health practices and determine the applicability of regulatory limitations prior to use.</t>
  </si>
  <si>
    <t>ASTM D 7606</t>
  </si>
  <si>
    <t>Standard Practice for Sampling of High Pressure Hydrogen and Related Fuel Cell Feed Gases</t>
  </si>
  <si>
    <t>1.1 This standard practice describes a sampling procedure of high pressure hydrogen at fueling stations operating at 35 or 70 megapascals (MPa) using a hydrogen quality sampling apparatus (HQSA). 1.2 This practice does not include the analysis of the acquired sample. Applicable ASTM standards include but are not limited to test methods referenced in Section 2 of this practice. 1.3 This practice is not intended for sampling and measuring particulate matter in high pressure hydrogen. For procedures on sampling and measuring particulate matter see ASTM D7650 and D7651 . 1.4 The values stated in SI units are standard. The values stated in inch-pounds are for information only. 1.5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1.6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</si>
  <si>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ASTM D 7607/D 7607M</t>
  </si>
  <si>
    <t>Standard Test Method for Analysis of Oxygen in Gaseous Fuels (Electrochemical Sensor Method)</t>
  </si>
  <si>
    <t>1.1 This test method is for the determination of oxygen (O 2 ) in gaseous fuels and fuel type gases. It is applicable to the measurement of oxygen in natural gas and other gaseous fuels. This method can be used to measure oxygen in helium, hydrogen, nitrogen, argon, carbon dioxide, mixed gases, process gases, and ambient air. The applicable range is 0.1 ppm(v) to 25% by volume. 
1.2 Units- The values stated in either SI units or inch-pound units are to be regarded separately as standard. The values stated in each system are not necessarily exact equivalents; therefore, to ensure conformance with the standard, each system shall be used independently of the other, and values from the two systems shall not be combined. 
1.3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1.4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</si>
  <si>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ASTM D 7649</t>
  </si>
  <si>
    <t>Standard Test Method for Determination of Trace Carbon Dioxide, Argon, Nitrogen, Oxygen and Water in Hydrogen Fuel by Jet Pulse Injection and Gas Chromatography/Mass Spectrometer Analysis</t>
  </si>
  <si>
    <t>This test method describes a procedure primarily for the determination of carbon dioxide, argon, nitrogen, oxygen, and water in high pressure fuel cell grade hydrogen by gas chromatograph/mass spectrometer (GC/MS) with injection of sample at the same pressure as sample without pressure reduction, which is called "Jet Pulse Injection." The procedures described in this method were designed to measure carbon dioxide at 0.5micromole per mole (ppmv), Argon 1 ppmv, nitrogen 5 ppmv, oxygen 2 ppmv, and water 4 ppmv.</t>
  </si>
  <si>
    <t>ASTM D 7653</t>
  </si>
  <si>
    <t>Standard Test Method for Determination of Trace Gaseous Contaminants in Hydrogen Fuel by Fourier Transform Infrared (FTIR) Spectroscopy</t>
  </si>
  <si>
    <t>2018-01</t>
  </si>
  <si>
    <t>1.1 This test method employs an FTIR gas analysis system for the determination of trace impurities in gaseous hydrogen fuels relative to the hydrogen fuel quality limits described in SAE TIR J2719 (April 2008) or in hydrogen fuel quality standards from other governing bodies. This FTIR method is used to quantify gas phase concentrations of multiple target contaminants in hydrogen fuel either directly at the fueling station or on an extracted sample that is sent to be analyzed elsewhere. Multiple contaminants can be measured simultaneously as long as they are in the gaseous phase and absorb in the infrared wavelength region. The detection limits as well as specific target contaminants for this standard were selected based upon those set forth in SAE TIR J2719. 
1.2 This test method allows the tester to determine which specific contaminants for hydrogen fuel impurities that are in the gaseous phase and are active infrared absorbers which meet or exceed the detection limits set by SAE TIR J2719 for their particular FTIR instrument. Specific target contaminants include, but are not limited to, ammonia, carbon monoxide, carbon dioxide, formaldehyde, formic acid, methane, ethane, ethylene, propane, and water. This test method may be extended to other impurities provided that they are in the gaseous phase or can be vaporized and are active infrared absorbers.
 1.3 This test method is intended for analysis of hydrogen fuels used for fuel cell feed gases or for internal combustion engine fuels. This method may also be extended to the analysis of high purity hydrogen gas used for other applications including industrial applications, provided that target impurities and required limits are also identified. 
1.4 This test method can be used to analyze hydrogen fuel sampled directly at the point-of-use from fueling station nozzles or other feed gas sources. The sampling apparatus includes a pressure regulator and metering valve to provide an appropriate gas stream for direct analysis by the FTIR spectrometer. 
1.5 This test method can also be used to analyze samples captured in storage vessels from point-of-use or other sources. Analysis of the stored samples can be performed either in a mobile laboratory near the sample source or in a standard analytical laboratory. 
1.6 A test plan should be prepared that includes (1) the specific impurity species to be measured, (2) the concentration limits for each impurity species, and (3) the determination of the minimum detectable concentration for each impurity species as measured on the apparatus before testing. 
1.7 The values stated in SI units are to be regarded as standard. No other units of measurement are included in this standard. 
1.7.1 Exception- All values are based upon common terms used in the industry of those particular values and when not consistent with SI units, the appropriate SI unit will be included in parentheses after the common value usage ( 4.4 , 7.8 , 7.9 , 10.5 , and 11.6 ). 
1.8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1.9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</si>
  <si>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ASTM D 7675</t>
  </si>
  <si>
    <t>Standard Test Method for Determination of Total Hydrocarbons in Hydrogen by FID-Based Total Hydrocarbon (THC) Analyzer</t>
  </si>
  <si>
    <t>2022-01</t>
  </si>
  <si>
    <t>1.1 This test method describes a procedure for total hydrocarbons (THC's) measurement in hydrogen intended as a fuel on a methane (C 1 ) basis. The determination of THC on a C 1 basis is an analytical technique where all the hydrocarbons are assumed to have the same response as methane (CH 4 ). Sensitivity from 0.1 parts per million by volume (ppm(v), µmol/mol) up to 1000 ppm(v) concentration is achievable. Higher concentrations can be analyzed using appropriate dilution techniques. This test method can be applied to other gaseous samples requiring analysis of trace constituents provided an assessment of potential interferences has been accomplished. 
1.2 This test method is a Flame Ionization Detector-based (FID-based) hydrocarbon analysis method without the use of separation columns. Therefore, this method does not provide speciation of individual hydrocarbons. Several varieties of instruments are manufactured and can be used for this method. 
1.2.1 This method provides a measure of THC "as CH 4 ," because all hydrocarbon species are quantified the same as CH 4 response, which is the sole species used for calibration. Magnitude of the FID response to an atom of carbon is dependent on the chemical environment of this atom in the molecule. This method provides the THC result as if all carbon atoms are from aliphatic, aromatic, olefinic, or acetylenic compounds, where the detector response caused by these atoms is approximately relative to the number of carbon atoms present in the molecule. Other types of molecules, including those containing oxygen or chlorine atoms, will respond differently and usually much lower than the corresponding aliphatic hydrocarbon. Therefore, other methods (Test Methods D7653 , D7892 , or equivalent) must be utilized to determine the exact constituents of the THC response determined by this method. 
1.3 The proper handling of compressed gas cylinders containing air, nitrogen, hydrogen, or helium requires the use of gas regulators to preclude over-pressurization of any instrument component 
1.4 Units- The values stated in SI units are to be regarded as standard. No other units of measurement are included in this standard. 
1.5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1.6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</si>
  <si>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ASTM D 7941/D 7941M</t>
  </si>
  <si>
    <t>Standard Test Method for Hydrogen Purity Analysis Using a Continuous Wave Cavity Ring-Down Spectroscopy Analyzer</t>
  </si>
  <si>
    <t>2023-01</t>
  </si>
  <si>
    <t>1.1 This test method describes contaminant determination in fuel cell grade hydrogen as specified in relevant ASTM and ISO standards using cavity ring-down spectroscopy (CRDS). This standard test method is for the measurement of one or multiple contaminants including, but not limited to, water (H 2 O), oxygen (O 2 ), methane (CH 4 ), carbon dioxide (CO 2 ), carbon monoxide (CO), ammonia (NH 3 ), and formaldehyde (H 2 CO), henceforth referred to as "analyte." 1.2 This test method applies to CRDS analyzers with one or multiple sensor modules (see 6.2 for definition). This test method describes sampling apparatus design, operating procedures, and quality control procedures required to obtain the stated levels of precision and accuracy. 1.3 The values stated in either SI units or inch-pound units are to be regarded separately as standard. The values stated in each system are not necessarily exact equivalents; therefore, to ensure conformance with the standard, each system shall be used independently of the other, and values from the two systems shall not be combined. 1.4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1.5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</si>
  <si>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ASTM E 1820</t>
  </si>
  <si>
    <t>Standard Test Method for Measurement of Fracture Toughness</t>
  </si>
  <si>
    <t>1.1 This test method covers procedures and guidelines for the determination of fracture toughness of metallic materials using the following parameters: K, J , and CTOD (δ). Toughness can be measured in the R -curve format or as a point value. The fracture toughness determined in accordance with this test method is for the opening mode (Mode I) of loading. Note 1: Until this version, KIc could be evaluated using this test method as well as by using Test Method E399 . To avoid duplication, the evaluation of KIc has been removed from this test method and the user is referred to Test Method E399 . 
1.2 The recommended specimens are single-edge bend, [SE(B)], compact, [C(T)], and disk-shaped compact, [DC(T)]. All specimens contain notches that are sharpened with fatigue cracks. 1.2.1 Specimen dimensional (size) requirements vary according to the fracture toughness analysis applied. The guidelines are established through consideration of material toughness, material flow strength, and the individual qualification requirements of the toughness value per values sought. Note 2: Other standard methods for the determination of fracture toughness using the parameters K, J , and CTOD are contained in Test Methods E399 , E1290 , and E1921 . This test method was developed to provide a common method for determining all applicable toughness parameters from a single test. 
1.3 The values stated in SI units are to be regarded as standard. The values given in parentheses after SI units are provided for information only and are not considered standard.
 1.4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1.5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</si>
  <si>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ASTM E 381 Adjunct 1</t>
  </si>
  <si>
    <t>Adjunct to E 381 Method of macroetch testing steel bars, billets, blooms, and forgings</t>
  </si>
  <si>
    <t>2000-01</t>
  </si>
  <si>
    <t>Plate III Consists of photographs of macroetched specimens showing the typical location and general appearance of conditions found in continuously cast product. Some of the conditions are represented by sketches drawn on the photomacrographs. Plate III is used to identify the type of condition observed on the macroetch specimens.</t>
  </si>
  <si>
    <t>ASTM E 399</t>
  </si>
  <si>
    <t>Standard Test Method for Linear-Elastic Plane-Strain Fracture Toughness of Metallic Materials</t>
  </si>
  <si>
    <t>1.1 This test method covers the determination of fracture toughness ( KIc and optionally KIsi ) of metallic materials under predominantly linear-elastic, plane-strain conditions using fatigue precracked specimens having a thickness of 1.6 mm (0.063 in.) or greater 2 subjected to slowly, or in special (elective) cases rapidly, increasing crack-displacement force. Details of test apparatus, specimen configuration, and experimental procedure are given in the annexes. Two procedures are outlined for using the experimental data to calculate fracture toughness values: 
1.1.1 The KIc test procedure is described in the main body of this test standard and is a mandatory part of the testing and results reporting procedure for this test method. The KIc test procedure is based on crack growth of up to 2 % percent of the specimen width. This can lead to a specimen size dependent rising fracture toughness resistance curve, with larger specimens producing higher fracture toughness results.
 1.1.2 The KIsi test procedure is described in Appendix X1 and is an optional part of this test method. The KIsi test procedure is based on a fixed amount of crack extension of 0.5 mm, and as a result, KIsi is less sensitive to specimen size than KIc . This less size-sensitive fracture toughness, KIsi , is called size-insensitive throughout this test method. Appendix X1 contains an optional procedure for reinterpreting the force-displacement test record recorded as part of this test method to calculate the additional fracture toughness value, KIsi . Note 1: Plane-strain fracture toughness tests of materials thinner than 1.6 mm (0.063 in.) that are sufficiently brittle (see 7.1 ) can be made using other types of specimens ( 1 ) . 3 There is no standard test method for such thin materials. 
1.2 This test method is divided into two parts. The first part gives general recommendations and requirements for testing and includes specific requirements for the KIc test procedure. The second part consists of Annexes that give specific information on displacement gage and loading fixture design, special requirements for individual specimen configurations, and detailed procedures for fatigue precracking. Additional annexes are provided that give specific procedures for beryllium and rapid-force testing, and the KIsi test procedure, which provides an optional additional analysis procedure for the test data collected as part of the KIc test procedure. 
1.3 General information and requirements common to all specimen configurations: Section Referenced Documents 2 Terminology 3 Stress-Intensity Factor 3.1.1 Plane-Strain Fracture Toughness 3.1.2 Crack Plane Orientation 3.1.4 Summary of Test Method 4 Significance and Use 5 Significance 5.1 Precautions 5.1.1 - 5.1.5 Practical Applications 5.2 Apparatus (see also 1.4 ) 6 Tension Machine 6.1 Fatigue Machine 6.2 Loading Fixtures 6.3 Displacement Gage, Measurement 6.4 Specimen Size, Configurations, and Preparation (see also 1.5 ) 7 Specimen Size Estimates 7.1 Standard and Alternative Specimen Configurations 7.2 Fatigue Crack Starter Notches 7.3.1 Fatigue Precracking (see also 1.6 ) 7.3.2 Crack Extension Beyond Starter Notch 7.3.2.2 General Procedure 8 Specimen Measurements Thickness 8.2.1 Width 8.2.2 Crack Size 8.2.3 Crack Plane Angle 8.2.4 Specimen Testing Loading Methods 8.3 Loading Rate 8.4 Test Record 8.5 Calculation and Interpretation of Results 9 Test Record Analysis 9.1 ...</t>
  </si>
  <si>
    <t>ASTM E 647</t>
  </si>
  <si>
    <t>Standard Test Method for Measurement of Fatigue Crack Growth Rates</t>
  </si>
  <si>
    <t>1.1 This test method 2 covers the determination of fatigue crack growth rates from near-threshold (see region I in Fig. 1 ) to K max controlled instability (see region III in Fig. 1 .) Results are expressed in terms of the crack-tip stress-intensity factor range (Δ K ), defined by the theory of linear elasticity. 1.9 Special requirements for the various specimen configurations appear in the following order: The Compact Specimen Annex A1 The Middle Tension Specimen Annex A2 The Eccentrically-Loaded Single Edge Crack Tension Specimen Annex A3 1.10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1.11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</si>
  <si>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ASTM F 1624</t>
  </si>
  <si>
    <t>Standard Test Method for Measurement of Hydrogen Ebbrittlement Threshold in Steel by the Incremental Step Load Technique</t>
  </si>
  <si>
    <t>2018-12</t>
  </si>
  <si>
    <t>1.1 This test method establishes a procedure to measure the susceptibility of steel to a time-delayed failure such as that caused by hydrogen. It does so by measuring the threshold for the onset of subcritical crack growth using standard fracture mechanics specimens, irregular-shaped specimens such as notched round bars, or actual product such as fasteners ( 2 ) (threaded or unthreaded) springs or components as identified in SAE J78 , J81 , and J1237 . 1.2 This test method is used to evaluate quantitatively: 1.2.1 The relative susceptibility of steels of different composition or a steel with different heat treatments; 1.2.2 The effect of residual hydrogen in the steel as a result of processing, such as melting, thermal mechanical working, surface treatments, coatings, and electroplating; 1.2.3 The effect of hydrogen introduced into the steel caused by external environmental sources of hydrogen, such as fluids and cleaners maintenance chemicals, petrochemical products, and galvanic coupling in an aqueous environment. 1.3 The test is performed either in air, to measure the effect if residual hydrogen is in the steel because of the processing (IHE), or in a controlled environment, to measure the effect of hydrogen introduced into the steel as a result of the external sources of hydrogen (EHE) as detailed in ASTM STP 543 . 1.4 The values stated in inch-pound units are to be regarded as standard. The values given in parentheses are mathematical conversions to SI units that are provided for information only and are not considered standard. Note 1 The values stated in metric units may not be exact equivalents. Conversion of the inch-pound units by appropriate conversion factors is required to obtain exact equivalence. 1.5 This standard does not purport to address all of the safety concerns, if any, associated with its use. It is the responsibility of the user of this standard to establish appropriate safety and health practices and determine the applicability of regulatory limitations prior to use.</t>
  </si>
  <si>
    <t>ASTM F 2078</t>
  </si>
  <si>
    <t>Standard Terminology Relating to Hydrogen Embrittlement Testing</t>
  </si>
  <si>
    <t>1.1 This terminology covers the principal terms, abbreviations, and symbols relating to mechanical methods for hydrogen embrittlement testing. These definitions are published to encourage uniformity of terminology in product specifications. 1.2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</si>
  <si>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ASTM F 21</t>
  </si>
  <si>
    <t>Standard Test Method for Hydrophobic Surface Films by the Atomizer Test</t>
  </si>
  <si>
    <t>ASTM F1624-12</t>
  </si>
  <si>
    <t>Standard Test Method for Measurement of Hydrogen Embrittlement Threshold in Steel by the Incremental Step Loading Technique</t>
  </si>
  <si>
    <t>This test method establishes a procedure to measure the susceptibility of steel to a time-delayed failure such as that caused by hydrogen. It does so by measuring the threshold for the onset of subcritical crack growth using standard fracture mechanics specimens, irregular-shaped specimens such as notched round bars, or actual product such as fasteners (2) (threaded or unthreaded) springs or components as identified in SAE J78, J81, and J1237.</t>
  </si>
  <si>
    <t>ASTM G 129</t>
  </si>
  <si>
    <t>Standard Practice for Slow Strain Rate Testing to Evaluate the Susceptibility of Metallic Materials to Environmental Assisted Cracking</t>
  </si>
  <si>
    <t>1.1 This practice covers procedures for the design, preparation, and use of axially loaded, tension test specimens and fatigue pre-cracked (fracture mechanics) specimens for use in slow strain rate (SSR) tests to investigate the resistance of metallic materials to environmentally assisted cracking (EAC). While some investigators utilize SSR test techniques in combination with cyclic or fatigue loading, no attempt has been made to incorporate such techniques into this practice. 1.2 Slow strain rate testing is applicable to the evaluation of a wide variety of metallic materials in test environments which simulate aqueous, nonaqueous, and gaseous service environments over a wide range of temperatures and pressures that may cause EAC of susceptible materials. 1.3 The primary use of this practice is to furnish accepted procedures for the accelerated testing of the resistance of metallic materials to EAC under various environmental conditions. In many cases, the initiation of EAC is accelerated through the application of a dynamic strain in the gauge section or at a notch tip or crack tip, or both, of a specimen. Due to the accelerated nature of this test, the results are not intended to necessarily represent service performance, but rather to provide a basis for screening, for detection of an environmental interaction with a material, and for comparative evaluation of the effects of metallurgical and environmental variables on sensitivity to known environmental cracking problems. 1.4 Further information on SSR test methods is available in ISO 7539 and in the references provided with this practice ( 1- 6 ) . 2 1.5 The values stated in SI units are to be regarded as standard. The values given in parentheses after SI units are provided for information only and are not considered standard. 1.6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Furthermore, in some cases, special facilities will be required to isolate these tests from laboratory personnel if high pressures or toxic chemical environments, or both, are utilized in SSR testing. 1.7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</si>
  <si>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ASTM G 142</t>
  </si>
  <si>
    <t>Standards Test Method for Determining of Susceptibility of Metals to Embrittlement in Hydrogen Containing Environments at High Pressure, High Temperature, or Both</t>
  </si>
  <si>
    <t>1998-01</t>
  </si>
  <si>
    <t>1.1 This test method covers a procedure for determination of tensile properties of metals in high pressure or high temperature, or both, gaseous hydrogen-containing environments. It includes accommodations for the testing of either smooth or notched specimens. 
1.2 This applies to all materials and product forms including, but not restricted to, wrought and cast materials.
 1.3 The values stated in SI units are to be regarded as the standard. 
1.4 This standard does not purport to address all of the safety concerns, if any, associated with its use. It is the responsibility of the user of this standard to establish appropriate safety and health practices and determine the applicability of regulatory limitations prior to use. See 6.1 for additional information.</t>
  </si>
  <si>
    <t>ASTM G 148</t>
  </si>
  <si>
    <t>Standard Practice for Evaluation of Hydrogen Uptake, Permeation, and Transport in Metals by an Electrochemical Technique</t>
  </si>
  <si>
    <t>1997-01</t>
  </si>
  <si>
    <t>1.1 This practice gives a procedure for the evaluation of hydrogen uptake, permeation, and transport in metals using an electrochemical technique which was developed by Devanathan and Stachurski. While this practice is primarily intended for laboratory use, such measurements have been conducted in field or plant applications. Therefore, with proper adaptations, this practice can also be applied to such situations. 
1.2 This practice describes calculation of an effective diffusivity of hydrogen atoms in a metal and for distinguishing reversible and irreversible trapping. 
1.3 This practice specifies the method for evaluating hydrogen uptake in metals based on the steady-state hydrogen flux. 
1.4 This practice gives guidance on preparation of specimens, control and monitoring of the environmental variables, test procedures, and possible analyses of results. 
1.5 This practice can be applied in principle to all metals and alloys which have a high solubility for hydrogen, and for which the hydrogen permeation is measurable. This method can be used to rank the relative aggressivity of different environments in terms of the hydrogen uptake of the exposed metal. 
1.6 This standard does not purport to address all of the safety concerns, if any, associated with its use. It is the responsibility of the user of this standard to establish appropriate safety and health practices and determine the applicability of regulatory limitations prior to use.</t>
  </si>
  <si>
    <t>ASTM G 39</t>
  </si>
  <si>
    <t>Standard Practice for Preparation and Use of Bent-Beam Stress-Corrosion Test Specimens</t>
  </si>
  <si>
    <t>1999-01</t>
  </si>
  <si>
    <t>1.1 This practice covers procedures for designing, preparing, and using bent-beam stress-corrosion specimens.
1.2 Different specimen configurations are given for use with different product forms, such as sheet or plate. This practice is applicable to specimens of any metal that are stressed to levels less than the elastic limit of the material, and therefore, the applied stress can be accurately calculated or measured (see Note 1). Stress calculations by this practice are not applicable to plastically stressed specimens.
NOTE 1: It is the nature of these practices that only the applied stress can be calculated. Since stress-corrosion cracking is a function of the total stress, for critical applications and proper interpretation of results, the residual stress (before applying external stress) or the total elastic stress (after applying external stress) should be determined by appropriate nondestructive methods, such as X-ray diffraction (1).2
1.3 Test procedures are given for stress-corrosion testing by exposure to gaseous and liquid environments.
1.4 The bent-beam test is best suited for flat product forms, such as sheet, strip, and plate. For plate material the bent-beam specimen is more difficult to use because more rugged specimen holders must be built to accommodate the specimens. A double-beam modification of a four-point loaded specimen to utilize heavier materials is described in 10.5.</t>
  </si>
  <si>
    <t>Test rule PTB</t>
  </si>
  <si>
    <t>Band 27</t>
  </si>
  <si>
    <t>Messgeräte für Gas - Prüfung eichfähiger und nichteichfähiger Brennwertmessgeräte</t>
  </si>
  <si>
    <t>2001-01</t>
  </si>
  <si>
    <t>BS 7910</t>
  </si>
  <si>
    <t>Guide to methods for assessing the acceptability of flaws in metallic structures</t>
  </si>
  <si>
    <t>2019-12</t>
  </si>
  <si>
    <t>The UK standard BS 7910 (‘Guide to methods for assessing the acceptability of flaws in metallic structures’) was revised in late 2013, in order to incorporate into the document a number of advances in structural integrity assessment methods. The source documents included earlier versions of BS 7910 (and its predecessor documents, PD 6493 and PD 6539), the UK nuclear structural integrity assessment procedures R5 and R6, and the European documents SINTAP and FITNET. This paper summarises the structure and contents of the standard and outlines the process by which it is developed and maintained. A comparison with other standards and procedures that address structural integrity through fracture mechanics-based assessment is also given.</t>
  </si>
  <si>
    <t>DVGW-Technical Rule</t>
  </si>
  <si>
    <t>CEN/TR 13445-101</t>
  </si>
  <si>
    <t>Unfired pressure vessels - Example of application</t>
  </si>
  <si>
    <t>This Technical Report presents an application of EN 13445 through an example of design and fabrication of an unfired pressure vessel. Every step is described as far as possible:- Material choice; - Design and calculation; - Fabrication; - Inspection and testing; using the following part of EN 13445; - EN 13445-1:2009; - EN 13445-2:2009; - EN 13445-3:2009; - EN 13445-4:2009; - EN 13445-5:2009. As applicable, some choices for design or fabrication are made according to "the state of art" practice. Some parts of EN 13445 are reproduced in order to show which requirements are relevant to the design and fabrication of the target vessel.</t>
  </si>
  <si>
    <t>CEN/TC 54</t>
  </si>
  <si>
    <t>Unfired pressure vessels</t>
  </si>
  <si>
    <t>NA 012-00-05 AA</t>
  </si>
  <si>
    <t>https://standards.cencenelec.eu/dyn/www/f?p=205:7:0::::FSP_ORG_ID:6038&amp;cs=19986AD1E65C10167E61C47E5BC0BAD20</t>
  </si>
  <si>
    <t>https://www.din.de/de/mitwirken/normenausschuesse/fnca</t>
  </si>
  <si>
    <t>CEN/TR 13445-102</t>
  </si>
  <si>
    <t>Unfired pressure vessels - Part 102: Example of application of vertical vessel with bracket supports</t>
  </si>
  <si>
    <t>This Technical Report details the design, manufacturing, inspection and testing of a steel vessel submitted to pressure cycles, using the EN 13445 series for "Unfired pressure vessels", to guide the user of these standards in sequential decision making, together with some alternative choices.</t>
  </si>
  <si>
    <t>CEN/TR 13445-9</t>
  </si>
  <si>
    <t>Unfired pressure vessels - Part 9: Conformance of the EN 13445 series to ISO 16528</t>
  </si>
  <si>
    <t>This CEN Technical Report details the conformance of the EN 13445 series for "Unfired pressure vessels" to ISO 16528-1 "Boilers and pressure vessels - Part 1: Performance requirements". This Technical Report applies to vessels of steel construction. It is envisaged that future editions will include spheroidal graphite cast iron and aluminium vessels.</t>
  </si>
  <si>
    <t>CEN/TC 54/WG 51</t>
  </si>
  <si>
    <t>A -Overall coordination, Scope of Standard and Vessel Classification</t>
  </si>
  <si>
    <t>CEN/TR 17924</t>
  </si>
  <si>
    <t>Safety and control devices for burners and appliances burning gaseous and/or liquid fuels - Guidance on hydrogen specific aspects</t>
  </si>
  <si>
    <t>2023-04</t>
  </si>
  <si>
    <t xml:space="preserve"> Work Item</t>
  </si>
  <si>
    <t>This document is written in preparation of future revision of standards dealing with the general safety, design, construction, and performance requirements and testing of safety, control or regulating devices (hereafter referred to as controls) for burners and appliances burning: H2NG (hydrogen in natural gas) fluctuating admixture of no more than 20 vol.-% hydrogen content; or; hydrogen according to ISO 14687:2019, at least Type I, Grade A; or; fluctuating admixtures to natural gas from 0 vol.-% to above 20 vol.-% hydrogen (e. g. 0 vol.-% to 10 vol.-% or 0 vol.-% to 40 vol.-%). This document refers to controls with declared maximum inlet pressure up to and including 500 kPa and of nominal connection sizes up to and including DN 250. The purpose of this document is to provide guidance on hydrogen specific topics, which need to be considered in the future standardization of controls covered by CEN/TC 58 documents including; automatic shut-off valves; automatic burner control systems; flame supervision devices; gas/air ratio controls; pressure regulators; manual taps; mechanical thermostats; multifunctional controls; pressure sensing devices; valve proving systems; automatic vent valves. Hydrogen will play significant role in the future in several energy segments and requirements and test methods need to be verified and adapted, if necessary. The main target of this document is to lay the ground for defining requirements and tests for controls used for safety related functions (e. g. safety valves, automatic burner control systems, gas/air ratio controls) or regulating devices. Summaries of subclauses to be addressed in the respective standards of each CEN/TC 58 WG are given in; Annex A: Specific considerations to CEN/TC 58 WG 11 standards; Annex B: Specific considerations to CEN/TC 58 WG 12 standards; Annex C: Specific considerations to CEN/TC 58 WG 13 standards, and; Annex D: Specific considerations to CEN/TC 58 WG 14 standards. Aspects to be included for gas appliances (e. g. boilers, forced draught gas-burners, or industrial thermoprocessing equipment) covering e. g. risk assessment, standardization, certification and operation are listed in; Annex E: Risk assessment, standardization, certification and operation of gas appliances with 20 vol.-% H2 fluctuating admixtures, and; Annex F: Risk assessment, standardization, certification and operation of gas appliances using hydrogen (ISO 14687:2019, Type I, Grade A). Proposals for leakage rate requirements and tests for gas pipe work including controls (e. g. valves, regulators, pressure switches) used in gas appliances (e. g. forced draught gas-burners or industrial thermoprocessing equipment) and the impact on the installation room size are shown in Annex G. Considerations to be taken to stay below possible lower explosion limits in gas appliances (e. g. boilers, forced draught gas-burners, or industrial thermoprocessing equipment) and its installation rooms are shown in; Annex H: Examples of mitigation measures in case of fracture of non-metallic parts for each combustible gas to stay below 25 % of its LEL, based on calculation, and; Annex I: Examples of mitigation measures in case of leakages for each combustible gas to stay below 25 % of its LEL, based on calculation.</t>
  </si>
  <si>
    <t>CEN/TC 58/WG15</t>
  </si>
  <si>
    <t>Advisory Group 1 Hydrogen</t>
  </si>
  <si>
    <t>NA 041-03-10 GA</t>
  </si>
  <si>
    <t>Joint working committee NHRS/NAA/NAGas: Safety and control devices for heating appliances and heat generating systems and for the gas distribution (SpA CEN/TC 58, WG 11, WG 13, WG 15 and ISO/TC 161, WG 3, WG 4, WG 5)</t>
  </si>
  <si>
    <t>CEN/TS 13445-501</t>
  </si>
  <si>
    <t>Unfired pressure vessels - Part 501: Acoustic emission for pressure vessels</t>
  </si>
  <si>
    <t>This document is intended for the application of AT on metallic pressure equipment during controlled loading. Therefore the overall aims of this document are:- to detect, locate and grade areas with evolving imperfections; - to provide the manufacturer the possibility to compare results of the first test with those of subsequent periodic inspections; - to determine the possibilities and limits of AE testing (AT) for pressure equipment; - to establish common basis for procedures to perform AT, taking into account the specific characteristics of the equipment under test; - to define the criteria, features and grades essential for evaluation of test results; - to suggest follow-ups to the test.</t>
  </si>
  <si>
    <t>CEN/TC 54/WG 55</t>
  </si>
  <si>
    <t>E - Inspection and testing</t>
  </si>
  <si>
    <t>https://standards.cencenelec.eu/dyn/www/f?p=205:7:0::::FSP_ORG_ID:6042&amp;cs=10E1BC26455824F4426313540A5EC3395</t>
  </si>
  <si>
    <t>CEN/TS 15502-3-1</t>
  </si>
  <si>
    <t>Gas-fired central heating boilers— TS 15502-3-1 H2NG-Y20 and ACCF expansion (referring to EN15502-2-1)</t>
  </si>
  <si>
    <t>2022-11</t>
  </si>
  <si>
    <t>2023-12</t>
  </si>
  <si>
    <t>Work Item</t>
  </si>
  <si>
    <t xml:space="preserve">Shall be according to EN 15502-2-1:2022, Clause 1 with the following modifications: Add at the end of the list, after k), following: "This document covers gas-fired central heating boilers from the types C1 up to C(11) and the types B2, B3 and B5": l) which are fully premixed appliances equipped with an Adaptive Combustion Control Function (ACCF) that are intended to be connected to gas grids where the quality of the distributed gas is likely to vary to a large extent over the lifetime of the appliance including gas grids for natural gases of the second family where up to 20 mol% H2 is added to the natural gas (H2NG-Y20). m) which are fully premixed appliances equipped with a Pneumatic Gas/Air Ratio controller (PGAR) that are intended to be connected to gas grids for natural gases of the second family where up to 20 mol% H2 is added to the natural gas (H2NG-Y20), where the quality of the distributed gas without adding the hydrogen is not likely to vary to a large extent over the lifetime of the appliance. Replace in the list following "This document does not cover all the requirements for": ab) and ak) and al) by: ab) appliances that are intended to be connected to gas grids where the quality of the distributed gas is likely to vary to a large extent over the lifetime of the appliance (see Annex AB of EN 15502-1:2021), except for fully premixed appliances with an ACCF, as ACCF appliances are designed to adapt to variations in gas quality. ak) appliances that are intended to burn natural gases of the second family where hydrogen is added to the natural gas, except for fully premixed appliances with an ACCF or PGAR (which are covered by this document); al) Partially premixed appliances equipped with an adaptive combustion control function (ACCF).
</t>
  </si>
  <si>
    <t>CEN/TC 109/WG 1</t>
  </si>
  <si>
    <t>Central heating boilers using gaseous fuels</t>
  </si>
  <si>
    <t>NA 032-03-01 AA</t>
  </si>
  <si>
    <t>CGA G-5.5</t>
  </si>
  <si>
    <t>Standard for Hydrogen Vent System</t>
  </si>
  <si>
    <t>2021-04</t>
  </si>
  <si>
    <t>Design of hydrogen blowers</t>
  </si>
  <si>
    <t>Industry Standard</t>
  </si>
  <si>
    <t>CGA P-12</t>
  </si>
  <si>
    <t>Safe Handling of Cryogenic Liquids</t>
  </si>
  <si>
    <t>2017-03</t>
  </si>
  <si>
    <t xml:space="preserve">This publication provides general information about the properties, transportation, storage, safe handling, and safe use of the cryogenic liquids commonly used by industry and institutions. It is intended for cryogenic liquid users, shippers, carriers, distributors, equipment designers or installers, safety administrators, and anyone seeking an introduction to cryogenic liquids. If more detailed or specialized information is required, consult your cryogenic liquid supplier. The information in this standard is intended to complement federal, state, provincial/territorial, local, and insurance company safety requirements.
Among common industrial gases that are transported, handled, and stored as cryogenic liquids, the most prevalent cryogenic liquids are oxygen, nitrogen, argon, hydrogen, and helium. Three rare atmospheric gases, neon, krypton, and xenon, are also transported, handled, and stored as cryogenic liquids. Although not usually classified as industrial gases, LNG, liquid methane, ethylene, and carbon monoxide are also transported, handled, and stored as cryogenic liquids.
Some gases, including fluorine (boiling point –306.8 °F [–188.2 °C]) and nitric oxide (boiling point –241.2 °F [–151.8°C]), can exist as cryogenic liquids due to their low boiling points. Both fluorine and nitric oxide are extremely reactive and hazardous to handle without extraordinary precautions; they are not normally handled as cryogenic liquids due to their reactive nature; it is more common for them to be handled as gases at ambient temperatures in the compressed gases industry. They are not discussed in this publication due to their specialized nature and hazards.
Carbon dioxide and nitrous oxide are transported and stored as refrigerated liquids, but are not included in this publication. </t>
  </si>
  <si>
    <t>Atmospheric Gases and Equipment</t>
  </si>
  <si>
    <t>https://portal.cganet.com/Publication/Details.aspx?id=P-12</t>
  </si>
  <si>
    <t>CGA P-8.3</t>
  </si>
  <si>
    <t>Perlite Management</t>
  </si>
  <si>
    <t xml:space="preserve">Perlite is nontoxic and nonflammable; however, the nature of the material and the large quantities involved require the use of special operations, handling, and safety procedures. This publication provides guidance for reducing the risks of uncontrolled perlite releases and incidents that have potential for serious personnel injury, property damage, downtime, environmental impact, and consequences outside the perimeter of the plant.
It covers the use of perlite in cryogenic enclosures and focuses on safety, perlite handling procedures, and emergency perlite management. This publication is for industrial gas plant manufacturers, owners, and operators of facilities that use and maintain perlite as an insulation medium for cryogenic equipment. Insulating materials such as mineral wool or vermiculite and other synthetic silicates are not covered in this publication. This publication does not cover hazards related to toxic and flammable gases.
Information regarding design considerations, operation, and maintenance of cryogenic enclosures is contained in CGA P-8.8, Safe Design and Operation of Cryogenic Enclosures.
This publication does not attempt to recommend or establish specific design or usage criteria but provides best practices. The end user shall determine the specific requirements. </t>
  </si>
  <si>
    <t>https://portal.cganet.com/Publication/Details.aspx?id=P-8.3</t>
  </si>
  <si>
    <t>CGA V-6</t>
  </si>
  <si>
    <t>Standard Cryogenic Liquid Transfer Connections</t>
  </si>
  <si>
    <t>1993-01</t>
  </si>
  <si>
    <t xml:space="preserve">Liquid and vapor transfer connections for the industrial gases (Argon, Carbon Dioxide, Liquefied Natural Gas, Nitrogen, Nitrous Oxide, Oxygen)are specified in this standard. An obsolete/limited standard flanged connection system for oxygen, nitrogen, and argon is also specified. The specified connections are intended for use with liquid transport equipment, such as: cargo tanks, portable tanks, and railway tank cars, but do not apply to barges and marine tankers. Termination points at liquid production plants and on stationary storage vessels that directly interface with this transport equipment are also included. The connections in this standard are intended for use exclusively with the specified products. These connections are not intended for use on uninsulated or insulated (DOT 4L) cylinders, tubes, or on small equipment using connections less than 1 in (25 mm). The physical design of the fittings, other than the connection configuration at the coupling point, is also beyond the scope of this standard.
Specialized vacuum-jacketed bayonet connections, which are required for some cryogenic products, are not included in this standard. </t>
  </si>
  <si>
    <t>https://portal.cganet.com/Publication/Details.aspx?id=V-6-CSA</t>
  </si>
  <si>
    <t>CHMC 2:19</t>
  </si>
  <si>
    <t>Test methods for evaluating material compatibility in compressed hydrogen
applications — Polymers</t>
  </si>
  <si>
    <t>2019-08</t>
  </si>
  <si>
    <t>This is the first edition of CSA/ANSI CHMC 2, Test methods for evaluating material compatibility in compressed hydrogen applications - Polymers.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This Standard provides uniform test methods for evaluating material compatibility in compressed hydrogen applications. The results of these tests are intended to provide a basis for comparison of materials performance in applications using compressed hydrogen. 1.2 This Standard applies to polymer materials only. Note: In this Standard, the term ''polymer'' refers to synthetic polymers, such as thermoplastics and elastomers, that have been manufactured for liner or sealing applications. 1.3 This Standard is not intended to replace sound engineering judgment or component testing in hydrogen applications; additional testing considerations based on applicable standards and relevant failure modes should be conducted to fully qualify the polymer in the design of a component manufactured for use in certain hydrogen applications. 1.4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1.5 All references to pressure throughout this Standard are to gauge pressures, unless otherwise specified.</t>
  </si>
  <si>
    <t>CSA  HGV 3.1</t>
  </si>
  <si>
    <t>Fuel system components for compressed hydrogen gas powered vehicles</t>
  </si>
  <si>
    <t>This is the second edition of CSA/ANSI HGV 3.1, Fuel system components for compressed hydrogen gas powered vehicles. It supersedes the previous edition published in 2015. The major changes to this edition include the following: a) adding requirements for flexible fuel lines, hoses, and hose assemblies for use as part of a vehicle's onboard fuel storage system or fuel delivery system; and b) harmonizing test procedures and values within the industry. CSA Group acknowledges that the development of this Standard was made possible, in part, by the financial support of Natural Resources Canada. This Standard is considered suitable for use for conformity assessment within the stated scope of the Standard. This Standard was prepared by the Subcommittee on Onboard Vehicle Components for Hydrogen Gas Vehicles, under the jurisdiction of the Technical Committee on Hydrogen Transportation and the Strategic Steering Committee on Transportation, and has been formally approved by the Technical Committee.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Inclusions This Standard establishes requirements for newly produced compressed hydrogen gas fuel system components, as listed below, that are intended for use on hydrogen gas powered vehicles: a) check valves (see Clause 8); b) manual valves (see Clause 9); c) manual container valves (see Clause 10); d) automatic valves and automatic container valves (see Clause 11); e) hydrogen injectors (see Clause 12); f) pressure sensors, temperature sensors, and pressure gauges (see Clause 13); g) pressure regulators (see Clause 14); h) pressure relief valves (PRV) (see Clause 15); i) pressure relief devices (PRD) (see Clause 16); j) excess flow valves (see Clause 17); k) gastight housing and ventilation passages (see Clause 18); l) stainless steel rigid fuel lines (see Clause 19); m) flexible fuel lines, hoses, and assemblies (see Clause 20); n) filter assemblies (see Clause 21); o) fittings (see Clause 22); p) non-metallic, low-pressure rigid fuel lines (see Clause 23); and q) discharge line closures (see Clause 24). Note: Other components not specifically covered here can be examined to meet the criteria of CSA/ANSI HGV 3.1 and tested according to the appropriate functional needs. 1.2 Applicability This Standard applies to devices that have a nominal working pressure of either 25MPa, 35MPa, 50MPa, or 70MPa, referred to in this Standard as the following pressure classes: a) ''H25'' - 25 MPa; b) ''H35'' - 35 MPa; c) ''H50'' - 50 MPa; and d) ''H70'' - 70 MPa. This Standard also applies to components downstream of the first stage of pressure reduction with a maximum operating pressure designated by the manufacturer in MPa or kPa (psi). 1.3 Exclusions This Standard does not apply to the following: a) hydrogen gas fuel system components incorporated during the manufacture of motor vehicles originally manufactured in compliance with the Federal Motor Vehicle Safety Standards (FMVSS) for Compressed Hydrogen Gas Fueled Vehicles and the Canadian Motor Vehicle Safety Standard (CMVSS); b) fuel containers; c) stationary power generation applications; d) container mounting hardware; e) electronic fuel management; or f) refuelling receptacles. 1.4 Conflicts In the case of a conflict between this Standard and federal, provincial, state, or local requirements, government requirements will take precedence. 1.5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1.6 Units of measure The values given in SI units are the units of record for the purposes of this Standard. The values given in parentheses are for information and comparison only. All references to pressure throughout this Standard are to be considered gauge pressures, unless otherwise specified. Note: IEEE/ASTM SI 10 or ISO 80000-1 can be used as a guide in making metric conversion from yard/pound quantities.</t>
  </si>
  <si>
    <t>CSA ANSI GSV 4.1</t>
  </si>
  <si>
    <t>Hydrogen-dispensing systems</t>
  </si>
  <si>
    <t>2020-03</t>
  </si>
  <si>
    <t>Ths is the second edition of CSA/ANSI HGV 4.1, Hydrogen dispensing systems. It supersedes the previous edition published in 2013. This edition of CSA/ANSI HGV 4.1 harmonizes with other North American requirements, including those referenced in the Canadian Hydrogen Installation Code. Additional changes to this edition include alignment with CSA HGV 4.9, Standard for hydrogen fuelling stations, and the addition of Annex A. This Standard represents a standard for safe operation, substantial and durable construction, and performance testing of the mechanical and electrical features of newly manufactured hydrogen gas- dispensing systems for vehicles, intended primarily to dispense fuel directly into the vehicle fuel storage container. This Standard is based on engineering principles, research, and the combined expertise of manufacturers, users, and others having specialized experience. Nothing in this Standard is to be considered in any way as indicating a measure of quality beyond compliance with the provisions it contains. It is designed to allow compliance of products that may exceed that specified in the provisions herein. In its preparation, full recognition has been given to possibilities of improvement through ingenuity of design. This Standard is subject to revision as further experience and investigation might show that it is necessary and desirable.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This Standard specifies mechanical and electrical requirements for dispensers of compressed hydrogen gas intended for fuel storage systems integral to fuel cell vehicles at pressures of 25, 35, 50, and 70 MPa. Dispensing systems covered by this Standard include a) HGV dispensers that integrate all dispensing system components in a single unit, including fuel metering and registering, flow control and safety management devices, heat exchangers, and vehicle fuel cylinder over-fill and over-pressure protection with listed hoses with nozzles (see Figure A.1); or b) HGV dispensers that are primarily the customer facing unit with fueling hose assembly listed hoses, nozzles, and operator interface, and where the key components of flow metering and over- pressure and over-fill protection are located in a separate unit or part of the hydrogen fuelling station system (see Figure A.2). The following service pressures are applicable: 25, 35, 50, and 70 MPa. Each dispensing system could have multiple valve trains allowing fuelling of multiple vehicles. 
1.2 Dispensing systems covered by this Standard are intended for use with fuel meeting the requirements in SAE J2719 and ISO 14687-2.
1.3 This Standard applies to dispensers that protect the vehicle storage for over-pressure, over- temperature, and over-fill (i.e., over-density) situations. 
1.4 This Standard also applies to dispensing systems that are part of a modular fuelling station with remote fuel metering, registering, control and management devices, and vehicle fuel storage over-fill and over-pressure protection included in an integrated fuelling station control system. For these applications, refer to CSA HGV 4.9. 
1.5 This Standard does not apply to dispensers intended for the refueling of hydrogen-powered industrial trucks. Note: CSA HPIT 2 addresses dispensers intended for the refuelling of hydrogen-powered industrial trucks. 
1.6 All references to pressure throughout this document Standard are to be considered gauge pressures unless otherwise specified in this Standard. 
1.7 These requirements are not intended to prevent the design and construction of a dispensing system not specifically prescribed in this Standard. In considering alternative designs or construction, the materials used shall be evaluated as to their ability to yield equivalent performance to that prescribed by this Standard. 
1.8 In this Standard, ''shall'' is used to express a requirement, i.e., a provision that the user is obliged to satisfy in order to comply with the standard; ''should'' is used to express a recommendation or that which is advised but not required; ''may'' is used to express an option or that which is permissible within the limits of the standard; and ''can'' is used to express possibility or capability.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1.9 The values given in SI units are the units of record for the purposes of this Standard. The values given in parentheses are for information and comparison only.</t>
  </si>
  <si>
    <t>CSA ANSI HGV 2</t>
  </si>
  <si>
    <t>Compressed hydrogen gas vehicle fuel containers</t>
  </si>
  <si>
    <t>This is the third edition of CSA/ANSI HGV 2, Compressed hydrogen gas vehicle fuel containers. It supersedes the previous editions published in 2021 and 2014. The major changes to this edition include the following: a) incorporation of requirements from CSA B51, Part 2; and b) harmonization and clarification of test requirements. This Standard is considered suitable for use for conformity assessment within the stated scope of the Standard. CSA Group acknowledges that the development of this Standard was made possible, in part, by the financial support of Natural Resources Canada. This Standard was prepared by the Subcommittee on Fuel Containers for Compressed Hydrogen Gas Vehicles, under the jurisdiction of the Technical Committee on Hydrogen Transportation and the Transportation Strategic Steering Committee, and has been formally approved by the Technical Committee.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General This Standard contains requirements for the material, design, manufacture, marking, and testing of serially produced, refillable Type HGV 2 containers intended only for the storage of compressed hydrogen gas for on-road vehicle operation. These containers a) are to be permanently attached to the vehicle; b) have a capacity of up to 1000 L (35.4 ft3) water capacity; and c) have a nominal working pressure that does not exceed 70 MPa. 1.2 Container type 
1.2.1 Cylindrical containers Type HGV 2 containers are designated as follows: a) Type 1: seamless metal container; b) Type 2: hoop wrapped container with resin-impregnated continuous filaments and a metal liner; c) Type 3: fully wrapped container with resin-impregnated continuous filaments and a metal liner; and d) Type 4: fully wrapped container with resin-impregnated continuous filaments and a nonmetallic liner. 1.2.2 Conformable containers Conformable container types are designated as follows: a) CT1: container or assembly of a non-cylindrical or non-spherical shape without a protective shell; b) CT2: container or assembly of non-axisymmetric shape within a full or partial protective shell that is acting as a shield and not directly assisting the pressure-containing elements with containing gas pressure; and c) CT3: container or assembly of non-axisymmetric shape within a conformable protective shell that is acting as a shield and directly assisting the pressure-containing elements with containing gas pressure. 
1.3 Welded containers This Standard does not cover welded metal containers or welded metal liners. 
1.4 Units of measurement The values given in SI units are the units of record for the purposes of this Standard. The values given in parentheses are for information and comparison only.
1.5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t>
  </si>
  <si>
    <t xml:space="preserve">CSA ANSI HGV 4.1 </t>
  </si>
  <si>
    <t>CSA</t>
  </si>
  <si>
    <t>https://www.csagroup.org/standards/</t>
  </si>
  <si>
    <t>CSA ANSI HGV 4.10</t>
  </si>
  <si>
    <t>Standard for fittings for use in compressed gaseous hydrogen fueling stations</t>
  </si>
  <si>
    <t>This is the second edition of CSA/ANSI HGV 4.10, Standard for fittings for use in compressed gaseous hydrogen fuelling stations . It supersedes the previous edition published in 2013. This edition of CSA HGV 4.10 has been updated to include requirements for new technology and has been reformatted to comply with current editorial practices at CSA Group.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developed in compliance with the American National Standards Institute (ANSI). 
Scope 1.1 General 
1.1.1 Scope of this Standard This Standard specifies methods for testing and evaluating fittings for use with compressed hydrogen gas and hydrogen-rich gas mixtures. 
1.1.2 Applicability of this Standard This Standard was developed primarily for hydrogen fuelling station applications. However, this does not preclude other industries from adopting this Standard for their own use.
 1.2 Fitting types In this Standard, the term ''fittings'' includes connectors, stud ends for ports, tees, elbows, crosses, adaptors and manifold blocks. 
1.3 Exclusions This Standard does not apply to stand-alone components, such as a) quick action couplings (i.e., quick connects), flanges, or weld fittings; and b) fittings for handling liquid hydrogen. 
1.4 New vs. historical fitting designs This Standard is intended for new fitting designs and existing designs made with new materials. It is not intended for existing fitting designs with history of use, fittings made of existing materials with history of use, or fittings qualified by industry-recognized organizations (e. g., ASME, CGA, MSS, and SAE) for use in compressed gaseous hydrogen applications. Note: However, such exclusions do not preclude manufacturers from using this Standard for certification purposes for existing fitting configurations with history of use. 
1.5 Precedence of requirements Application-specific standards supersede the requirements of this Standard. 
1.6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the text explanatory or informative material. Notes to tables and figures are considered part of the table or figure and may be written as requirements. Annexes are designated normative (mandatory) or informative (non-mandatory) to define their application. 
1.7 Dimensions The values given in SI units are the units of record for this Standard. The values given in parentheses are for information and comparison only. Unless otherwise stated, all pressures noted within this Standard are gauge pressures.</t>
  </si>
  <si>
    <t>Canadian Standards Association</t>
  </si>
  <si>
    <t>CSA ANSI HGV 4.2</t>
  </si>
  <si>
    <t>Hoses for dispensing compressed gaseous hydrogen</t>
  </si>
  <si>
    <t>2022-02</t>
  </si>
  <si>
    <t>This is the second edition of CSA/ANSI HGV 4.2, Hoses for dispensing compressed gaseous hydrogen. It supersedes the previous edition published in 2013. This edition of CSA HGV 4.2 has been updated to include requirements for new technology; harmonizes requirements with the International Standard, ISO 19880-5:2019, Gaseous Hydrogen - Fuelling Stations - Part 5: Dispenser Hoses and Hose Assemblies; and has been reformatted to comply with current editorial practices at CSA Group.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This Standard is considered suitable for use for conformity assessment within the stated scope of the Standard. 
Scope 1.1 General 
1.1.1 Inclusions This Standard specifies requirements for materials, design, manufacture, and testing of hoses and hose assemblies used for dispensing compressed gaseous hydrogen to vehicles. 
1.1.2 Applicability of this Standard This Standard applies to hose assemblies used for connecting compressed gaseous hydrogen dispensers to fuelling nozzles and includes hose assemblies with integrated vent hoses. 
1.1.3 Exclusions This Standard does not apply to a) hoses and hose assemblies used as part of vehicle on-board fuel storage systems; b) bulk storage transfer; or c) flexible metal hoses. 
1.2 New and historical designs This Standard is intended for new hose assembly designs and existing designs made with new materials. It is not intended for existing hose designs with history of use, hoses made of existing materials with history of use, or hoses qualified by industry-recognized organizations (e. g., ASME, CGA, MSS, and SAE) for use in compressed gaseous hydrogen applications. Note: The exclusions in this Clause do not preclude manufacturers from using this Standard for certification purposes for existing hoses and hose assemblies with history of use. 
1.3 Precedence of requirements and conflicts 
1.3.1 Precedence of requirements Application-specific standards supersede the requirements of this Standard. 
1.3.2 Conflicts In case of conflict between this Standard and federal, provincial, state, or local requirements, the governmental requirements take precedence. 
1.4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1.5 Units of measure The values given in SI units are the units of record for the purposes of this Standard. The values given in parentheses are for information and comparison only. Unless otherwise stated, all references to pressure throughout this Standard are gauge pressures.</t>
  </si>
  <si>
    <t>CSA ANSI HGV 4.3</t>
  </si>
  <si>
    <t>Test methods for hydrogen fueling parameter evaluation</t>
  </si>
  <si>
    <t>This is the fourth edition of CSA/ANSI HGV 4.3, Test methods for hydrogen fuelling parameter evaluation . It supersedes the previous editions published in 2019, 2016, and 2012. This edition includes a new compressed hydrogen storage system category Class D, and includes revisions to factory and site acceptance testing requirements.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This Standard is considered suitable for use for conformity assessment within the stated scope of the Standard. 
Scope 1.1 This Standard establishes the test method, criteria, and device to evaluate a hydrogen fuelling station dispensing system (hereinafter referred to as a ''dispenser'') as it relates to achieving the protocols specified in SAE J2601 and SAE J2799. The testing evaluation applies to dispensers designed to fill vehicle storage systems following the prescribed protocols defined in SAE J2601 that target rapid fills, while respecting temperature, pressure, and fuel density safety limits. Note: This Standard is a minimum requirement. Manufacturers can take additional safety precautions.
 1.2 This Standard was developed for and is intended to be used with the specific editions of SAE J2601 and SAE J2799 as referenced in Clause 2. 
1.3 For dispensers with the capability for communications with the vehicle, these test methods include the approach to confirm the requirements specified in SAE J2799 and SAE J2601. 
1.4 Newly manufactured dispensers should be tested according to this Standard prior to initial operation of the dispenser for fueling vehicles. This Standard is also intended to provide test methods for validation of existing dispensers. 
1.5 Unless otherwise specified, the requirements in this Standard apply to the verification of SAE J2601 compliant hydrogen fuelling stations (HFS). 
1.6 In the case of conflict between this Standard and federal, provincial/territorial, state, or local requirements, the governmental requirements take precedence. 
1.7 The values given in SI units are the units of record for the purposes of this Standard. The values given in parentheses are for information and comparison only. 
1.8 All references to pressure throughout this Standard are to be considered gauge pressure unless otherwise specified.
 1.9 In this Standard, ''shall'' is used to express a requirement, i.e., a provision that the user shall satisfy in order to comply with the Standard; ''should'' is used to express a recommendation or that which is advised but not required;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t>
  </si>
  <si>
    <t>CSA ANSI HGV 4.4</t>
  </si>
  <si>
    <t>2021-06</t>
  </si>
  <si>
    <t>This is the second edition of CSA/ANSI HGV 4.4, Gaseous hydrogen - Fuelling stations - Valves, which is an adoption, with North American deviations, of ISO (International Organization for Standardization) Standard 19880-3 (first edition, 2018-06), Gaseous hydrogen - Fuelling stations - Part 3: Valves. It supersedes the previous edition, published in 2013 as ANSI/CSA HGV 4.4, Breakaway devices for compressed hydrogen dispensing hoses and systems. It also replaces ANSI/CSA HGV 4.6-2013, Manually operated valves for use in gaseous hydrogen vehicle fueling stations, and ANSI/CSA HGV 4.7-2013, Automatic valves for use in gaseous hydrogen vehicle fueling stations. At the time of publication, ISO 19880-3:2018 is available from ISO in English only. CSA Group will publish the French version when it becomes available from ISO. This edition of CSA/ANSI HGV 4.4 harmonizes with other North American requirements, including those referenced in CAN/BNQ-1784-000, Canadian Hydrogen Installation Code. The North American deviations are intended to a) correct inaccuracies; and b) replace references to ISO Standards with references to North American Standards, where applicable. This Standard provides safety performance requirements and test methods for valves to be used in gaseous hydrogen environments. This Standard is based on engineering principles, research, and the combined expertise of manufacturers, users, and others having specialized experience. Nothing in this Standard is to be considered in any way as indicating a measure of quality beyond compliance with the provisions it contains. It is designed to allow compliance of products that may exceed that specified in the provisions herein. In its preparation, full recognition has been given to possibilities of improvement through ingenuity of design. This Standard is subject to revision as further experience and investigation might show that it is necessary and desirable. Users of this Standard are advised that the devices/products/activities within its scope could be subject to regulation at the federal, state, or local levels. Users are strongly urged to investigate this possibility through appropriate channels. In the event of a conflict with this Standard, the federal, state, or local regulations should be followed.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This document provides the requirements and test methods for the safety performance of high pressure gas valves that are used in gaseous hydrogen stations of up to the H70 designation. This document covers the following gas valves: - check valve; - excess flow valve; - flow control valve; - hose breakaway device; - manual valve; - pressure safety valve; - shut-off valve.</t>
  </si>
  <si>
    <t>CSA ANSI HGV 4.8</t>
  </si>
  <si>
    <t>Hydrogen gas vehicle fueling station compressor guidelines</t>
  </si>
  <si>
    <t>2012-12</t>
  </si>
  <si>
    <t>This standard contains safety requirements for material, design, manufacture and testing of gaseous hydrogen compressor packages used in fueling station service, designed primarily to provide compressed hydrogen for vehicle fueling stations. This standard does not apply to vehicle fueling appliances for HGV, compressor packages used for non-vehicular fuel applications (e. g. power generation units) and internal combustion engine driven compressors.</t>
  </si>
  <si>
    <t>CSA ANSI HGV 4.9</t>
  </si>
  <si>
    <t>Hydrogen fuelling stations</t>
  </si>
  <si>
    <t>This is the second edition of CSA/ANSI HGV 4.9, Hydrogen fueling stations. It supersedes the previous edition published in 2016. This edition of CSA/ANSI HGV 4.9 harmonizes with other North American requirements, including those referenced in the Canadian Hydrogen Installation Code. Additional changes to this edition include alignment with ANSI/CSA HGV 4.1.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This Standard specifies the design, installation, operation, and maintenance of site-built and modular gaseous hydrogen fuelling stations (HFS) intended to fuel on-road vehicles. 
1.2 Unless otherwise stated, the standard conditions are as follows: temperature 15 °C and pressure 101 kPa. 
1.3 In case of conflict between this Standard and federal, provincial, state, or local regulations, governmental regulations take precedence.
 1.4 All references to pressure throughout this Standard are to be considered gauge pressure unless otherwise specified. 
1.5 In this Standard, ''shall'' is used to express a requirement, i.e., a provision that the user is obliged to satisfy in order to comply with the Standard; ''should'' is used to express a recommendation or that which is advised but not required; ''may'' is used to express an option or that which is permissible within the limits of the Standard. Notes accompanying clauses do not include requirements or alternative requirements; the purpose of a note accompanying a clause is to separate from the text or explanatory informative material. Notes to tables and figures are considered part of the table or figure and may be written as requirements. Annexes are designated normative (mandatory) or informative (non-mandatory) to define their application.
 1.6 The values given in SI units are the units of record for the purposes of this Standard. The values given in parentheses are for information and comparison only.</t>
  </si>
  <si>
    <t>CSA ANSI HPRD 1</t>
  </si>
  <si>
    <t>Thermally activated pressure relief devices for compressed hydrogen vehicle (HGV) fuel containers</t>
  </si>
  <si>
    <t>2021-03</t>
  </si>
  <si>
    <t>This is the second edition of CSA/ANSI HPRD 1, Thermally activated pressure relief devices for compressed hydrogen vehicle (HGV) fuel containers . It supersedes the previous edition published in 2013. The major changes to this edition include the following: a) additional definitions; b) requirements for pilot activated pressure relief devices; and c) additional design qualification tests. This publication represents a standard for safe operation, substantial and durable construction and performance testing of thermally activated pressure relief devices for compressed hydrogen vehicle fuel containers, for the on-board storage of compressed hydrogen for vehicle operation within limitations given below and in the scope of this Standard. This Standard is based on proven engineering principles, research, and the combined expertise of gas utilities, manufacturers, users, and others having specialized experience. Nothing in this Standard is to be considered in any way as indicating a measure of quality beyond compliance with the provisions it contains. It is designed to allow compliance of products that might exceed that specified in the provisions herein. In its preparation, full recognition has been given to possibilities of improvement through ingenuity of design. This Standard is subject to revision as further experience and investigation might show it is necessary and desirable. This Standard does not apply to fuel system components that will be incorporated during original manufacture of motor vehicles which comply with Federal Motor Vehicle Safety Standards (FMVSS) or Canadian Motor Vehicle Safety Standards (CMVSS) for Natural Gas Powered Vehicles.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General This Standard establishes minimum requirements for pressure relief devices intended for use on fuel containers that comply with CSA/ANSI HGV 2, CSA B51, Part 2, or SAE J2579. Pressure relief devices designed to comply with this Standard are intended to be used with hydrogen fuel complying with SAE J2719 or ISO 14687. Pressure relief devices may be of any design or manufacturing method that meets the requirements of this Standard. The construction of pressure relief devices, whether specifically covered in this Standard or not, are to be in accordance with reasonable concepts of safety, performance, and durability. This Standard does not apply to reseating, resealing, or pressure activated devices. 
1.2 Relevant documents Documents that apply to hydrogen fuel vehicles and hydrogen fuel subsystems include SAE J2578 and SAE J2579. Other regulations, standards, or codes might permit or require the use of pressure relief devices certified to comply with this Standard. Additional service conditions or requirements beyond the scope of this Standard are the responsibility of those standards development organizations or the authority having jurisdiction. 
1.3 Informative annex Annex A presents an informative record of the recommended fuel container, fuel storage subsystem, and vehicle level requirements that were identified by the PRD1/HPRD1 Joint Technical Advisory Group on Standards for Pressure Relief Devices for Natural Gas Vehicles (NGV) and Hydrogen Vehicle Fuel Containers during the development of this Standard. As this Standard contains component level requirements, these recommendations are outside the scope of this Standard. Annex A statements are intended as recommendations for consideration of inclusion by the organizations and committees developing these subsystem and vehicle level standards. 
1.4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1.5 Units The values given in SI units are the units of record for the purposes of this Standard. The values given in parentheses are for information and comparison only.</t>
  </si>
  <si>
    <t>CSA HPIT 1:15 (R2020)</t>
  </si>
  <si>
    <t>Compressed hydrogen powered industrial truck on-board fuel storage and handling components</t>
  </si>
  <si>
    <t>2015-01</t>
  </si>
  <si>
    <t xml:space="preserve">This is the first edition of CSA HPIT 1, Compressed hydrogen powered industrial truck on-board fuel storage and handling components.  
Scope 1.1 This Standard establishes minimum requirements for the material, design, manufacture, and testing of newly produced compressed hydrogen gas fuel system components and serially produced, refillable Type HPIT 1 containers intended only for the storage of compressed hydrogen gas installed in powered industrial truck applications or other heavy duty industrial applications. The following are components covered under this Standard:  a) check valve b) manual valve c) manual container valve d) automatic valve e) pressure sensors and pressure gauges f) pressure regulator g) pressure relief device h) excess flow valve i) rigid fuel line j) flexible fuel line k) filter l) fittings m) discharge line closures n) containers - HPIT Types 1, 2, 3, and 4 The construction of compressed hydrogen gas fuel system components and containers is covered under Clause 4.  The performance of compressed hydrogen gas fuel system components and containers is covered under Clause 6.  
1.2 This Standard applies to containers permanently attached to the powered industrial truck and intended only for on-board refueling from a dispenser.  
1.3 This Standard does not apply to the following:  a) stationary gas engines b) containers that can be removed from the powered industrial truck, refilled, and reattached c) reseating or resealing pressure relief devices 
1.4 This Standard applies to devices that have a service pressure of either 25 MPa (3636 psi), 35 MPa (5076 psi), 50 MPa (7251 psi), or 70 MPa (10153 psi).  
1.5 It is recognized that other components and containers not specifically covered herein can be examined to meet the criteria of this Standard and tested according to the appropriate functional needs. Other regulations, standards, or codes may permit or require the use of components certified to comply with this Standard. Additional service conditions or requirements beyond the scope of this document are the responsibility of those standards development organizations or the authority having jurisdiction.  
1.6 All references to ''psi'' throughout this Standard are to be considered gauge pressures, unless otherwise specified. 
1.7 In the case of conflict between this Standard and Federal, Provincial, State, or local requirements, the government requirements take precedence.  
1.8 In this Standard, ''shall'' is used to express a requirement, i.e., a provision that the user shall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t>
  </si>
  <si>
    <t>CSA/ANSI CHMC 1</t>
  </si>
  <si>
    <t>Test methods for evaluating material compatibility in compressed hydrogen applications - Metals</t>
  </si>
  <si>
    <t>This standard provides uniform test methods for evaluating materials compatibility with compressed hydrogen applications. The results of these tests are intended to provide a basic comparison of materials performance in applications utilizing compressed hydrogen. It is not intended to replace the targeted testing which may be necessary to fully inform design calculations.</t>
  </si>
  <si>
    <t>CSA/ANSI CHMC 2</t>
  </si>
  <si>
    <t>Test methods for evaluating material compatibility in compressed hydrogen applications - Polymers</t>
  </si>
  <si>
    <t>This is the first edition of CSA/ANSI CHMC 2, Test methods for evaluating material compatibility in compressed hydrogen applications - Polymers.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This Standard provides uniform test methods for evaluating material compatibility in compressed hydrogen applications. The results of these tests are intended to provide a basis for comparison of materials performance in applications using compressed hydrogen. 
1.2 This Standard applies to polymer materials only. Note: In this Standard, the term ''polymer'' refers to synthetic polymers, such as thermoplastics and elastomers, that have been manufactured for liner or sealing applications. 
1.3 This Standard is not intended to replace sound engineering judgment or component testing in hydrogen applications; additional testing considerations based on applicable standards and relevant failure modes should be conducted to fully qualify the polymer in the design of a component manufactured for use in certain hydrogen applications. 
1.4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1.5 All references to pressure throughout this Standard are to gauge pressures, unless otherwise specified.</t>
  </si>
  <si>
    <t>CSA/ANSI HGV 2</t>
  </si>
  <si>
    <t>This is the third edition of CSA/ANSI HGV 2, Compressed hydrogen gas vehicle fuel containers. It supersedes the previous editions published in 2021 and 2014. The major changes to this edition include the following: a) incorporation of requirements from CSA B51, Part 2; and b) harmonization and clarification of test requirements. This Standard is considered suitable for use for conformity assessment within the stated scope of the Standard. CSA Group acknowledges that the development of this Standard was made possible, in part, by the financial support of Natural Resources Canada. This Standard was prepared by the Subcommittee on Fuel Containers for Compressed Hydrogen Gas Vehicles, under the jurisdiction of the Technical Committee on Hydrogen Transportation and the Transportation Strategic Steering Committee, and has been formally approved by the Technical Committee.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General This Standard contains requirements for the material, design, manufacture, marking, and testing of serially produced, refillable Type HGV 2 containers intended only for the storage of compressed hydrogen gas for on-road vehicle operation. These containers a) are to be permanently attached to the vehicle; b) have a capacity of up to 1000 L (35.4 ft3) water capacity; and c) have a nominal working pressure that does not exceed 70 MPa. 
1.2 Container type 
1.2.1 Cylindrical containers Type HGV 2 containers are designated as follows: a) Type 1: seamless metal container; b) Type 2: hoop wrapped container with resin-impregnated continuous filaments and a metal liner; c) Type 3: fully wrapped container with resin-impregnated continuous filaments and a metal liner; and d) Type 4: fully wrapped container with resin-impregnated continuous filaments and a nonmetallic liner. 
1.2.2 Conformable containers Conformable container types are designated as follows: a) CT1: container or assembly of a non-cylindrical or non-spherical shape without a protective shell; b) CT2: container or assembly of non-axisymmetric shape within a full or partial protective shell that is acting as a shield and not directly assisting the pressure-containing elements with containing gas pressure; and c) CT3: container or assembly of non-axisymmetric shape within a conformable protective shell that is acting as a shield and directly assisting the pressure-containing elements with containing gas pressure. 
1.3 Welded containers This Standard does not cover welded metal containers or welded metal liners. 
1.4 Units of measurement The values given in SI units are the units of record for the purposes of this Standard. The values given in parentheses are for information and comparison only. 
1.5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t>
  </si>
  <si>
    <t>Information Sheet</t>
  </si>
  <si>
    <t>DGUV FBHM-099</t>
  </si>
  <si>
    <t>The contents of this information document apply to the qualification of persons who carry out work on or operate vehicles or test facilities with gas systems and their components. It provides employers and supervisors with information on how to determine the necessary qualification requirements for work on vehicles with gas engines based on the risk assessment.
-in research and development,
-in the production and manufacturing process
-in service workshops
can be determined.</t>
  </si>
  <si>
    <t>national, coordinated in the VDA</t>
  </si>
  <si>
    <t>DGUV Information 209-072: 2021</t>
  </si>
  <si>
    <t>This DGUV Information only contains safety requirements relating to the behavior of insured persons (employees).</t>
  </si>
  <si>
    <t>DIN 1340</t>
  </si>
  <si>
    <t>Gaseous fuels and other gases; types, constituents, application</t>
  </si>
  <si>
    <t>1990-12</t>
  </si>
  <si>
    <t>Specified are the types, constituents and the application of gaseous fuels and other gases.</t>
  </si>
  <si>
    <t>NA 032-03-05 AA</t>
  </si>
  <si>
    <t>Gaseous fuels</t>
  </si>
  <si>
    <t xml:space="preserve">Gaseous fuels
</t>
  </si>
  <si>
    <t>https://www.din.de/de/mitwirken/normenausschuesse/nagas</t>
  </si>
  <si>
    <t>DIN 1340 Beiblatt 1</t>
  </si>
  <si>
    <t>Gaseous fuels and other gases; types, constituents, application; remarks on the production</t>
  </si>
  <si>
    <t>Specified are remarks on the production of gaseous fuels and other gases.</t>
  </si>
  <si>
    <t>DIN 1343</t>
  </si>
  <si>
    <t>Reference conditions, normal conditions, normal volume; concepts and values</t>
  </si>
  <si>
    <t>1990-01</t>
  </si>
  <si>
    <t>This standard explains the terms reference conditions, normal conditions and normal volume and specifies values for normal temperature, normal pressure and molar normal volume of an ideal gas.</t>
  </si>
  <si>
    <t>AEF</t>
  </si>
  <si>
    <t>Standardization Committee Units and Formula Quantities (AEF) in DIN e.V.</t>
  </si>
  <si>
    <t>DIN 16867</t>
  </si>
  <si>
    <t>Glass fibre reinforced polyester resin (UP-GF) pipes, fittings and joints for use in chemical pipelines; Technical delivery conditions</t>
  </si>
  <si>
    <t>1982-07</t>
  </si>
  <si>
    <t>This standard applies to chemical pipelines consisting of:
- Pipes according to DIN 16 965 Part 1 (pipe type A), Part 2 (pipe type B), Part 4 (pipe type D) and Part 5 (pipe type E), which meet the requirements of DIN 16 964,
- Fittings in accordance with DIN 16 966 Part 2 (bends), Part 4 (T-pieces and spigots) and Part 5 (reducers), which meet the requirements of DIN 16 966 Part 1,
- Connections in accordance with DIN 16 966 Part 6 (collars and flanges) and Part 8 (laminate connections), which meet the requirements of DIN 16 966 Part 7.
The pipelines are used to convey chemical substances.
Influences such as internal pressure, vacuum, temperature and local conditions lead to application limits.
Particular attention must be paid to the material behavior of the piping components and seals under the influence of aggressive fluids.</t>
  </si>
  <si>
    <t>NA 054-05-09 AA</t>
  </si>
  <si>
    <t>Plastics pipes of thermosetting materials</t>
  </si>
  <si>
    <t xml:space="preserve">Plastics pipes of thermosetting materials
</t>
  </si>
  <si>
    <t>DIN 16965-2</t>
  </si>
  <si>
    <t>Wound glass fibre reinforced polyester resin (UP-GF); pipes, Type B pipes, dimensions</t>
  </si>
  <si>
    <t>This standard applies to coiled pipes made of glass fiber reinforced plastics (GRP) based on unsaturated polyester resins (UP resin) with thermoplastic or elastomeric lining.
Pipe type B is characterized by the lining with thermoplastics or elastomers and a laminate structure in accordance with Section 3.
The pipes according to this standard must meet the requirements of DIN 16 964</t>
  </si>
  <si>
    <t>DIN 16966-2</t>
  </si>
  <si>
    <t>Glass fibre reinforced polyester resin (UP-GF) pipe fittings and joints; Elbows, Dimensions</t>
  </si>
  <si>
    <t>This standard applies to 90° bends (form El) and 45° bends (form E2) made of glass fiber reinforced plastics (GRP) based on unsaturated polyester resins (UP resin), which correspond to pipe types A, B, D or E (see section 3) in the laminate structure, as well as the requirements according to DIN 16 966 part 1.
The bends are connected to pipes of the corresponding pipe type or to other fittings by means of flange connections in accordance with DIN 16 966 Part 6 or laminate connections in accordance with DIN 16 966 Part 8.</t>
  </si>
  <si>
    <t>DIN 16966-4</t>
  </si>
  <si>
    <t>Glass fibre reinforced polyester resin (UP-GF) pipe fittings an joints; Tees, Nozzles, Dimensions</t>
  </si>
  <si>
    <t>This standard applies to T-pieces 90° (shape T1), T-pieces 90° with reduced branch (shape T2) and spigots (shapes 81 and S2) made of glass fiber reinforced plastics (GRP) based on unsaturated polyester resins (UP resin), which correspond to pipe types A, B, D or E (see section 3) in the laminate structure, as well as the requirements according to DIN 16 966 part 1.
The T-pieces and spigots are connected to pipes of the corresponding pipe type or to other fittings using flange connections in accordance with DIN 16 966 Part 6 or laminate connections in accordance with DIN 16 966 Part 8.</t>
  </si>
  <si>
    <t>DIN 16966-5</t>
  </si>
  <si>
    <t>Glass fibre reinforced polyester resin (UP-GF) pipe fittings and joints; Reducers, Dimensions</t>
  </si>
  <si>
    <t>This standard applies to reducers made of glass fiber reinforced plastics (GRP) based on unsaturated polyester resins (UP resin), the laminate structure of which corresponds to pipe types A, B, D and E (see Section 3), as well as the requirements of DIN 16 966 Part 1.
The reducers are connected to pipes of the corresponding pipe type or to other fittings by means of flange connections in accordance with DIN 16 966 Part 6 or laminate connections in accordance with DIN 16 966 Part 8.
The following types of reducer are covered by this standard:
Form C1 concentric reducer, with and without lining, for flange connection
Form XI Reducer eccentric, with and without lining, for flange connection
Form C2 Reducer concentric, with lining, for laminate connection
Shape X2 Reducer eccentric, with lining, for laminate connection
Shape C3 Reducer concentric, without lining, for flange and laminate connection
Shape X3 Reducer eccentric, without lining, for flange and laminate connection
Shape C4 Reducer concentric, without lining, for laminate connection (short version)
Shape X4 Reducer eccentric, without lining, for laminate connection (short version)</t>
  </si>
  <si>
    <t>DIN 16966-6</t>
  </si>
  <si>
    <t>Glass fibre reinforced polyester resin (UP-GF) pipe fittings and joint assemblies; collars, flanges, joint rings, dimensions</t>
  </si>
  <si>
    <t>This standard applies to collars and flanges made of glass fiber reinforced plastics (GRP) based on unsaturated polyester resins (UP resin) and gaskets made of elastomeric materials.
The collars, flanges and gaskets are intended for flange connections on pipes in accordance with DIN 16 965 Part 1, Part 2, Part 4 and Part 5, as well as on fittings in accordance with DIN 16 966 Part 2, Part 4 and Part 5.
The collars, flanges and flange connections made from them must meet the requirements of DIN 16 966 Part 7</t>
  </si>
  <si>
    <t>DIN 16966-8</t>
  </si>
  <si>
    <t>Glass fibre reinforced polyester resin (UP-GF) pipe fittings and joints; Laminated joints; Dimensions</t>
  </si>
  <si>
    <t>This standard applies to laminate joints (form L) made of glass fiber reinforced plastics (GRP) based on unsaturated polyester resins (UP resin) corresponding to pipe type A, B, D or E for joining pipes according to DIN 16 965 part 1, part 2, part 4 and part 5 and fittings according to DIN 16 966 part 2, part 4 and part 5. The laminate joints must comply with DIN 16 966 part 7.
This standard does not apply to pipe bends that are produced in segmental construction.</t>
  </si>
  <si>
    <t>DIN EN ISO 2626</t>
  </si>
  <si>
    <t>Copper - Hydrogen embrittlement test</t>
  </si>
  <si>
    <t>1995-08</t>
  </si>
  <si>
    <t>The document specifies the procedure for hydrogen embrittlement testing on deoxidized and oxygen-free, highly conductive copper.</t>
  </si>
  <si>
    <t>CEN/TC 133</t>
  </si>
  <si>
    <t>Copper and copper alloys</t>
  </si>
  <si>
    <t>NA 066-02 FBR</t>
  </si>
  <si>
    <t>Steering Committee of the Section Copper
 Kupfer</t>
  </si>
  <si>
    <t>https://standards.cencenelec.eu/dyn/www/f?p=205:7:0::::FSP_ORG_ID:6115&amp;cs=13C0DF1ABA30F716A9B179DB93029211F</t>
  </si>
  <si>
    <t>https://www.din.de/de/mitwirken/normenausschuesse/fnne</t>
  </si>
  <si>
    <t>2019-05</t>
  </si>
  <si>
    <t>DIN 30691</t>
  </si>
  <si>
    <t>Lightning current tests - flanges with electrically conductive gaskets</t>
  </si>
  <si>
    <t xml:space="preserve">2024-06 </t>
  </si>
  <si>
    <t>Draft</t>
  </si>
  <si>
    <t>DIN 30691 specifies requirements for testing electrically conductive gaskets in flange connections based on DIN EN 62561-1, which are to be used as lightning protection system components. Gaskets successfully tested according to this standard can be used in the construction of a lightning protection system (LPS) designed and constructed in accordance with the IEC 62305 series of standards. The requirements and tests have been prepared following the European Standard DIN EN 62561-1, Lightning Protection System Components (LPSC) - Part 1: Requirements for connection components (IEC 62561-1:2017). Electrically conductive seals are, in the sense of DIN EN 62561-1, metallic connection components similar to connection and bridging components. The tests described in this standard are carried out on a test arrangement in accordance with structure B9, annex B of DIN EN 62561-1. The initial requirement for gaskets used in gas systems is that they meet the requirements listed in DIN 30690-1. Successfully tested gaskets meet the requirements of DIN 30691 and DVGW G 491 (A):2022 Clause 7.2.3.3. With successful testing and proper installation, the flange connection including lightning current carrying gasket meets the minimum requirements for equipotential bonding for systems in hazardous areas according to DIN EN 60079-14. This document is to be included in the "Gas" rules and regulations of the DVGW, Deutscher Verein des Gas- und Wasserfaches e. V. (German Technical and Scientific Association for Gas and Water).</t>
  </si>
  <si>
    <t>NA 032-02-04-07</t>
  </si>
  <si>
    <t xml:space="preserve">Lightning current carrying seals DIN 30691
</t>
  </si>
  <si>
    <t>DIN 3384-1</t>
  </si>
  <si>
    <t>Pipework — Part 1: Types of connection for corrugated stainless steel metal hose assemblies according to DIN EN 16617 for combustible gases</t>
  </si>
  <si>
    <t>2023-08</t>
  </si>
  <si>
    <t>This document specifies the permitted nation connection types for corrugated metal hose assemblies made of stainless steel according to DIN EN 16617:2015-07 for gases of the second and third gas family according to DIN EN 437 and gases according to DVGW G 260 (A) (except for liquefied gas in the liquid phase) with a nominal diameter up to and including DN 300 and a maximum permissible operating pressure PS less than or equal to 1.6 MPa (16 bar). When using hydrogen-enriched gases according to DVGW G 260 (A) whose hydrogen content exceeds 20% by volume, Annex A must be taken into account. In addition, type 3, which is listed in DIN EN ISO 10380:2013-02, 4.1, is considered in this document.</t>
  </si>
  <si>
    <t>NA 032-03-02 AA</t>
  </si>
  <si>
    <t>Components and auxiliary supplies - Gas</t>
  </si>
  <si>
    <t xml:space="preserve">Components and auxiliary supplies - Gas
</t>
  </si>
  <si>
    <t>DIN 3384-2</t>
  </si>
  <si>
    <t>Pipework — Part 2: Conformity assessment of connection for corrugated stainless steel metal hose assemblies according to DIN EN 16617 for combustible gases</t>
  </si>
  <si>
    <t>This document specifies the requirements for the conformity assessment of corrugated metal hose assemblies for combustible gases according to DIN 3384-1. This document is only valid in connection with DIN 3384-1.</t>
  </si>
  <si>
    <t>DIN 3587-1</t>
  </si>
  <si>
    <t>Starre Wand- und Bodendurchdringung für die Gas- und Wasserversorgung – Anforderungen und Prüfungen</t>
  </si>
  <si>
    <t>2023-09</t>
  </si>
  <si>
    <t>preliminary work item</t>
  </si>
  <si>
    <t>The draft standard is expected to be published in summer 2023. The future standards DIN 3587-1 and DIN 3587-2 will replace the existing DVGW test specification VP 601 "Gas and water service entries". The content of VP 601 will be completely revised and brought up to date. The topic of hydrogen will also be taken into account. DIN 3587-1 applies to the requirements and tests for house entries, while Part 2 specifies the requirements for conformity assessment. Following the publication of these standards, the DVGW test basis VP 601 will be withdrawn.</t>
  </si>
  <si>
    <t>NA 032-02-02-01 AK</t>
  </si>
  <si>
    <t>Rigid wall and floor penetration for gas and water supply</t>
  </si>
  <si>
    <t xml:space="preserve">Rigid wall and floor penetration for gas and water supply
</t>
  </si>
  <si>
    <t>DIN 3587-2</t>
  </si>
  <si>
    <t>Starre Wand- und Bodendurchdringung für die Gas- und Wasserversorgung – Konformitätsbewertung</t>
  </si>
  <si>
    <t>DIN 3588-1</t>
  </si>
  <si>
    <t>Gas Tapping Tees - Part 1: Tapping valves for polyethylene gas pipe systems - Requirements and tests</t>
  </si>
  <si>
    <t>2021-11</t>
  </si>
  <si>
    <t>This standard specifies product requirements and testing of tapping valves with or without shut down device and if necessary integral pilot shut down which are used in PE network systems, which are operated with gases according to DVGW G 260 (A) (without liquefied petroleum gas in liquid phase). Pilot valves of external tapping machines are not considered. The tapping valves are used in gas distribution in PE 80, PE 100 and PE Xa network systems with pipe outside diameters from d = 63 mm up to d = 225 mm and maximum operating pressure up to 10 bar, if necessary line material.</t>
  </si>
  <si>
    <t>NA 032-02-06 AA</t>
  </si>
  <si>
    <t>Gas valves</t>
  </si>
  <si>
    <t xml:space="preserve">Gas valves
</t>
  </si>
  <si>
    <t>DIN 3588-2</t>
  </si>
  <si>
    <t>Gas Tapping Tees - Part 2: With and without shut-off function for pipes made of cast iron and steel - Requirements and tests</t>
  </si>
  <si>
    <t>DIN 3588-2 applies to requirements and tests of gas tapping valves of metallic materialsmade of cast iron or steel with or without shut down device as well as possible auxiliary shutt-off device, which are fastened to the pipe to be tapped by means of a holding part, and for weld-on tapping valves made of metallic materials with shut dow device.</t>
  </si>
  <si>
    <t>DIN 3588-3</t>
  </si>
  <si>
    <t>Gas Tapping Tees - Part 3: Conformity assessment</t>
  </si>
  <si>
    <t>DIN 3588-3 defines requirements for the conformity assessment of gas tapping valves, with shut down device for polyethlene lines and of metal material with and without shut down device for grey iron and steel pipes. This standard is only valid in connection with DIN 3588-1 und DIN 3588-2.</t>
  </si>
  <si>
    <t>2012-04</t>
  </si>
  <si>
    <t>DIN 50450-1</t>
  </si>
  <si>
    <t>Testing of materials for semiconductor technology; determination of impurities in carrier gases and doping gases; determination of water impurity in hydrogen, oxygen, nitrogen, argon and helium by using a diphosphorus pentoxide cell</t>
  </si>
  <si>
    <t>1987-08</t>
  </si>
  <si>
    <t>The standard determines a test method for the determination of water impurity in carrier gases and doping gases (H2, O2, N2, Ar, He) used in the semi conductor technology.</t>
  </si>
  <si>
    <t>NA 062-05-73 AA</t>
  </si>
  <si>
    <t>Gas analysis and gas quality</t>
  </si>
  <si>
    <t xml:space="preserve">Gas analysis and gas quality
</t>
  </si>
  <si>
    <t>https://www.din.de/de/mitwirken/normenausschuesse/nmp/nationale-gremien</t>
  </si>
  <si>
    <t>DIN 50450-2</t>
  </si>
  <si>
    <t>Testing of materials for semiconductor technology; determination of impurities in carrier gases and doping gases; determination of oxygen impurity in N&lt;sub&gt;2&lt;/sub&gt;, Ar, He, Ne and H&lt;sub&gt;2&lt;/sub&gt; by using a galvanic cell</t>
  </si>
  <si>
    <t>1991-03</t>
  </si>
  <si>
    <t>The standard should define the test method for determining the content of O2 in the carrier and doping gases N2, Ar, He, Ne and H2.</t>
  </si>
  <si>
    <t>DIN 50450-9</t>
  </si>
  <si>
    <t>2021-07</t>
  </si>
  <si>
    <t>This document specifies a method for the determination of the molar ratio of oxygen, nitrogen, carbonmonoxide, carbondioxide, hydrogen and C1-C3 hydrocarbons in gaseous hydrogen chloride from the gas phase.</t>
  </si>
  <si>
    <t>DIN 50916-1</t>
  </si>
  <si>
    <t>Testingofcopperalloys–Stresscorrosioncrackingtestinammonia–Part1:Testingoftubes,rodsandprofiles</t>
  </si>
  <si>
    <t>1976-08</t>
  </si>
  <si>
    <t>This document specifies the testing of copper materials by ammonia or alternatively by strongly ammoniacal copper tetramine complex solution. These tests are used to determine stress conditions that can lead to stress corrosion cracking. The testing of components is regulated in DIN 50916-2.</t>
  </si>
  <si>
    <t>DIN Standards Committee Materials Testing</t>
  </si>
  <si>
    <t>https://www.din.de/de/mitwirken/normenausschuesse/nmp</t>
  </si>
  <si>
    <t>DIN 50916-2</t>
  </si>
  <si>
    <t>Testingofcopperalloys–Stresscorrosioncrackingtestusingammonia–Part2:Testingofcomponents</t>
  </si>
  <si>
    <t>1985-09</t>
  </si>
  <si>
    <t>This document specifies the testing of components made of copper alloys, especially copper-zinc-alloys, in wet ammonia vapour to determine stress conditions which can lead to stress corrosion cracking. In addition this method can be used for - comparison of the stress corrosion cracking susceptibility of different copper alloys in components and - to test the protective effect of any existing coatings or other measures to protect vulnerable components against stress corrosion cracking.</t>
  </si>
  <si>
    <t>DIN 50969</t>
  </si>
  <si>
    <t>Testing of high-strength steel building elements for resistance to hydrogen-induced brittle fracture and advice on the prevention of such fracture</t>
  </si>
  <si>
    <t>2008-07</t>
  </si>
  <si>
    <t>This standard specifies the requirements of high-strength structural steel components against hydrogen induced embrittle fractures.</t>
  </si>
  <si>
    <t>NA 062-01-76 AA</t>
  </si>
  <si>
    <t>Chemical and electrochemical coatings</t>
  </si>
  <si>
    <t xml:space="preserve">Chemical and electrochemical coatings
</t>
  </si>
  <si>
    <t>DIN 51851</t>
  </si>
  <si>
    <t>Testing of gaseous fuels and other gases; calculation of reduced gas volume</t>
  </si>
  <si>
    <t>1980-04</t>
  </si>
  <si>
    <t>DIN 51854</t>
  </si>
  <si>
    <t>Testing of gaseous fuels and other gases; determination of ammonia content</t>
  </si>
  <si>
    <t>1990-09</t>
  </si>
  <si>
    <t>The method is used for the determination of the amminia content determined as mass concentration in mg/m3, of gaseous fuels and other gases.</t>
  </si>
  <si>
    <t>DIN 51872-4</t>
  </si>
  <si>
    <t>Testing of gaseous fuels and other gases; determination of the components; gaschromatographic procedure</t>
  </si>
  <si>
    <t>1990-06</t>
  </si>
  <si>
    <t>The method is used for the gas chromatographic determination of the components, determined as amount of substance fraction in %, of gaseous fuels and other gases.</t>
  </si>
  <si>
    <t>DIN 51872-5</t>
  </si>
  <si>
    <t>Testing of gaseous fuels and other gases - Determination of the components - Part 5: Capillary gaschromatographic procedure</t>
  </si>
  <si>
    <t>1996-08</t>
  </si>
  <si>
    <t>The capillary gas chromatographic method is used to determine the constituents of gaseous fuels and other gases, determined as the proportion of substance in_%.</t>
  </si>
  <si>
    <t>DIN 51898-1</t>
  </si>
  <si>
    <t>Gas analysis - Absolute volumetric method for dynamic preparation of calibration gases - Part 1: Preparation from pure gases, with CD-ROM</t>
  </si>
  <si>
    <t>2014-05</t>
  </si>
  <si>
    <t>This document specifies an absolute volumetric method for dynamic production of calibration gases using commercial available gas mixing pumps. The gas mixing pumps shall consist of at least two piston pumps, which operating with a defined ratio of number of strokes.</t>
  </si>
  <si>
    <t>DIN 51898-2</t>
  </si>
  <si>
    <t>Gas analysis - Absolute volumetric method for dynamic preparation of calibration gases - Part 2: Preparation from gas mixtures</t>
  </si>
  <si>
    <t>2017-10</t>
  </si>
  <si>
    <t>This document specifies an absolute volumetric method for dynamic production of calibration gases from gas mixtures.</t>
  </si>
  <si>
    <t>DIN 6146</t>
  </si>
  <si>
    <t>Gas analysis - Preparation of calibration gas mixtures - Manometric method</t>
  </si>
  <si>
    <t>2018-10</t>
  </si>
  <si>
    <t>This document describes an absolute manometric static method for the preparation of calibration gas mixtures. For calculation of the composition of calibration gas mixtures and the uncertainty of the composition the behaviour of real gases is taken into consideration.</t>
  </si>
  <si>
    <t>DIN 86128-1</t>
  </si>
  <si>
    <t>Pipe couplings - Part 1: Technical delivery conditions for pipe couplings intended for connecting pipes and fittings</t>
  </si>
  <si>
    <t>The standard specifies technical specifications for pipe couplings. Pipe couplings according to this document are used in shipbuilding for the tight connection of metallic / and plastic pipeline components with the connection and envelope dimensions according to DIN 86128-2 and -3.</t>
  </si>
  <si>
    <t>NA 132-02-05 AA</t>
  </si>
  <si>
    <t xml:space="preserve">Piping systems and connections
</t>
  </si>
  <si>
    <t>https://www.din.de/de/mitwirken/normenausschuesse/nsmt/nationale-gremien/wdc-grem:din21:54763541</t>
  </si>
  <si>
    <t>DIN 86128-2</t>
  </si>
  <si>
    <t>Pipe couplings - Part 2: Pipe materials, dimensions and tests for pipe couplings for connecting pipes and fittings made of metal</t>
  </si>
  <si>
    <t>This document specifies the connection and envelope dimensions of pipe couplings in shipbuilding. Pipe couplings according to this document are used in shipbuilding for the tight connection of metallic pipelines with smooth pipe ends.</t>
  </si>
  <si>
    <t>DIN 86150</t>
  </si>
  <si>
    <t>Welding sockets for pipes</t>
  </si>
  <si>
    <t>Welding fittings in accordance with this document are used as reinforcing bulkhead pieces and for non detachable pipe joints.</t>
  </si>
  <si>
    <t>https://www.din.de/de/mitwirken/normenausschuesse/nsmt</t>
  </si>
  <si>
    <t>DIN CEN/TR 17797</t>
  </si>
  <si>
    <t>Gas    infrastructure    –
Consequences    of    hydrogen    in    the    gas    infrastructure    and    identification    of    related    
standardisation    need    in    the    scope    of    CEN/TC    234</t>
  </si>
  <si>
    <t>This document was drafted in preparation for future standardisation of hydrogen in gas infrastructure. It includes • an assessment of the technical impact of hydrogen injection into the gas infrastructure, i.e the onshore transport network to the inlet of gas appliances and • the identification of expected need for revision of the existing CEN/TC 234 standards and the need for further new standards. The impact assessment was carried out for several hydrogen concentrations - up to 20 Vol.-% in natural gas and for 100 Vol.-% along the parts of the gas infrastructure under the remit of CEN/TC 234 Working Groups 1 to 12. It had been presumed pure hydrogen is injected, i.e. without gas accompanying substances. The assessment was based on available studies, reports and research results at the time of elaboration. The information from this report is intended to define the CEN/TC 234 work programme for the collection of H2NG within the remit of CEN/TC 234 and its working groups. Additional standardization needs will be identified in the further processes. Some specific impacts of hydrogen on the gas infrastructure might already be investigated further or requires further pre-normative research. Furthermore, the interlinkage with relevant topics outside of the scope need cooperation and coordination with other CEN and CEN-CENELEC Technical Committees. NOTE: Progress in hydrogen will evolve over time. In principle, this will be reflected in the standardization process of CEN / TC 234.</t>
  </si>
  <si>
    <t>CEN/TC 234</t>
  </si>
  <si>
    <t>Gas Infrastructure</t>
  </si>
  <si>
    <t>NA 032-02 FB</t>
  </si>
  <si>
    <t xml:space="preserve">Section of Gas Supply
</t>
  </si>
  <si>
    <t>Fachbereich Gasversorgung</t>
  </si>
  <si>
    <t>DIN CEN/TS 12007-6</t>
  </si>
  <si>
    <t>Gas infrastructure - Pipelines for maximum operating pressure up to and including 16 bar - Part 6: Specific functional recommendations for unplasticized polyamide (PA-U); German version CEN/TS 12007-6:2021</t>
  </si>
  <si>
    <t>This document describes the specific functional requirements for polyamide (PA) pipelines in addition to the general functional requirements of EN 12007 1 for: a) a maximum operating pressure (MOP) up to and including 16 bar; b) an operating temperature between −20 °C and +40 °C. This document covers one type of pipe: PA pipes single layer solid wall. This document specifies common basic principles for gas infrastructure. This document is intended to be applied in association with these national standards and/or codes of practice setting out the above-mentioned basic principles.</t>
  </si>
  <si>
    <t>CEN/TC 234/WG 2</t>
  </si>
  <si>
    <t>Gas supply systems up to and including 16 bar and pressure testing</t>
  </si>
  <si>
    <t>NA 032-02-02 AA</t>
  </si>
  <si>
    <t>Gas distribution</t>
  </si>
  <si>
    <t>https://standards.cencenelec.eu/dyn/www/f?p=205:29:0::::FSP_ORG_ID,FSP_LANG_ID:6215,25&amp;cs=19DDBB2E19661EE93E9DB78D979AD094C#1</t>
  </si>
  <si>
    <t xml:space="preserve">DIN CEN/TS WI 00234096 </t>
  </si>
  <si>
    <t>Gas infrastructure - Quality of gas - Hydrogen used in converted/rededicated gas systems</t>
  </si>
  <si>
    <t>2022-06</t>
  </si>
  <si>
    <t>CEN/TC 234/WG 11</t>
  </si>
  <si>
    <t>Gas quality</t>
  </si>
  <si>
    <t>DIN CLC IEC/TR 61511-4</t>
  </si>
  <si>
    <t>Functional safety - Safety instrumented systems for the process industry sector - Part 4: Explanation and rationale for changes in IEC 61511-1 from Edition 1 to Edition 2 (IEC/TR 61511-4:2020); German version CLC IEC/TR 61511-4:2020</t>
  </si>
  <si>
    <t>IEC TR 61511-4 was created to explain the rationale leading from Edtion 1 to Editon 2 to a general audience. The report is intended to prevent misunderstandings in the application of the 61511 series. It responds to the prevailing trend of sharing automation systems across multiple safety functions. It also reaffirms the need to design functional safety management instead of focusing on calculations and managing the actual performance of the SIS. For this purpose, the main differences are listed. In addition, typical approaches of the process industry are presented on how to apply the respective clauses.</t>
  </si>
  <si>
    <t>ISO/TC 65A</t>
  </si>
  <si>
    <t>System aspects</t>
  </si>
  <si>
    <t>DKE/GK 914 </t>
  </si>
  <si>
    <t>Funktionale Sicherheit elektrischer, elektronischer und programmierbarer elektronischer Systeme (E, E, PES) zum Schutz von Personen und Umwelt</t>
  </si>
  <si>
    <t>DIN CLC IEC/TR 63069 (VDE 0802-69)</t>
  </si>
  <si>
    <t xml:space="preserve">Industrial-process measurement, control and automation – 
Framework for functional safety and security 
(IEC/TR 63069:2019); 
German version CLC IEC/TR 63069:2020 </t>
  </si>
  <si>
    <t>2021-05</t>
  </si>
  <si>
    <t>This document explains and provides guidance on the common application of IEC 61508 (all parts) and IEC 62443 (all parts) in the area of industrial-process measurement, control and automation.</t>
  </si>
  <si>
    <t>IEC/TC 65/WG 20</t>
  </si>
  <si>
    <t>Industrial-process measurement, control and automation– Framework to bridge the requirements for safety and security</t>
  </si>
  <si>
    <t>DKE/UK 931.1</t>
  </si>
  <si>
    <t>IT-Sicherheit in der Automatisierungstechnik</t>
  </si>
  <si>
    <t>https://www.iec.ch/dyn/www/f?p=103:7:0::::FSP_ORG_ID,FSP_LANG_ID:1250,25</t>
  </si>
  <si>
    <t>https://www.dke.de/de/ueber-uns/dke-organisation-auftrag/dke-fachbereiche/dke-gremium?id=2000102&amp;type=dke%7Cgremium</t>
  </si>
  <si>
    <t>DIN EN 10028-1</t>
  </si>
  <si>
    <t>Flat products made of steels for pressure purposes - Part 1: General requirements; German version EN 10028-1:2017</t>
  </si>
  <si>
    <t>This European Standard specifies general technical delivery conditions for flat products for the construction of pressure equipment.</t>
  </si>
  <si>
    <t>CEN/TC 459/SC 7</t>
  </si>
  <si>
    <t>Steels for pressure purposes</t>
  </si>
  <si>
    <t>NA 021-00-04-02 UA</t>
  </si>
  <si>
    <t xml:space="preserve">Steels for pressure purposes
</t>
  </si>
  <si>
    <t>https://standards.cencenelec.eu/dyn/www/f?p=205:7:0::::FSP_ORG_ID:734451&amp;cs=1EE3A3B47839511EE1976A6B5FB5CF461</t>
  </si>
  <si>
    <t>https://www.din.de/de/mitwirken/normenausschuesse/fes</t>
  </si>
  <si>
    <t>DIN EN 10028-2</t>
  </si>
  <si>
    <t>Flat products made of steels for pressure purposes - Part 2: Non-alloy and alloy steels with specified elevated temperature properties; German version EN 10028-2:2017</t>
  </si>
  <si>
    <t>This European Standard specifies requirements for flat products for pressure equipment made of weldable nonalloyand alloy steels with elevated temperature properties.</t>
  </si>
  <si>
    <t>DIN EN 10028-3</t>
  </si>
  <si>
    <t>Flat products made of steels for pressure purposes - Part 3: Weldable fine grain steels, normalized; German version EN 10028-3:2017</t>
  </si>
  <si>
    <t>This European Standard specifies requirements for flat products for pressure equipment made of weldable finegrain steels.</t>
  </si>
  <si>
    <t>DIN EN 10028-4</t>
  </si>
  <si>
    <t>Flat products made of steels for pressure purposes - Part 4: Nickel alloy steels with specified low temperature properties; German version EN 10028-4:2017</t>
  </si>
  <si>
    <t>This European Standard specifies requirements for flat products for pressure equipment made of nickel alloy steels.</t>
  </si>
  <si>
    <t>DIN EN 10028-5</t>
  </si>
  <si>
    <t>Flat products made of steels for pressure purposes - Part 5: Weldable fine grain steels, thermomechanically rolled; German version EN 10028-5:2017</t>
  </si>
  <si>
    <t>This European Standard specifies the requirements for flat products for pressure equipments made of thermomechanically rolled steels.</t>
  </si>
  <si>
    <t>DIN EN 10028-6</t>
  </si>
  <si>
    <t>Flat products made of steels for pressure purposes - Part 6: Weldable fine grain steels, quenched and tempered; German version EN 10028-6:2017</t>
  </si>
  <si>
    <t>This European Standard specifies the requirements for flat products for pressure equipments made of quenched and tempered steels.</t>
  </si>
  <si>
    <t>DIN EN 10028-7</t>
  </si>
  <si>
    <t>Flat products made of steels for pressure purposes - Part 7: Stainless steels; German version EN 10028-7:2016</t>
  </si>
  <si>
    <t>This European Standard specifies requirements for flat products for pressure purposes made of stainless steels, including austenitic creep resisting steels.</t>
  </si>
  <si>
    <t>DIN EN 1012-3</t>
  </si>
  <si>
    <t>Compressors and vacuum pumps - Safety requirements - Part 3: Process compressors; German version EN 1012-3:2013</t>
  </si>
  <si>
    <t>This part of EN 1012 is applicable to compressors having an operating pressure greater than 0,5 bar and designed to utilise all gases other than air, nitrogen or inert gases which are covered in part 1. The standard lists the significant hazards associated with compressors and specifies safety requirements applicable to the design, installation, operation, maintenance and dismantling of compressors during their foreseeable lifetime and subsequent disposal.This part of EN 1012 includes under the general term compressors, those machines which comprise;- the compressor itself- a prime mover- any component or device supplied which is necessary for safe operation of the compressor.In addition it applies to partly completed compressors having a compressor in combination with some of these components as well as compressor assemblies operating in combination.Excluded are refrigerant compressors used in refrigerating systems or heat pumps as defined in EN 378-1.</t>
  </si>
  <si>
    <t>CEN/TC 232</t>
  </si>
  <si>
    <t>Compressors, vacuum pumps and their systems</t>
  </si>
  <si>
    <t>NA 060-08-11 AA</t>
  </si>
  <si>
    <t xml:space="preserve">Process compressors
</t>
  </si>
  <si>
    <t>https://standards.cencenelec.eu/dyn/www/f?p=205:7:0::::FSP_ORG_ID:6213&amp;cs=1A92DFB1768A36D8EE25BABA6AD974E99</t>
  </si>
  <si>
    <t>https://www.din.de/de/mitwirken/normenausschuesse/nam</t>
  </si>
  <si>
    <t>DIN EN 10216-1</t>
  </si>
  <si>
    <t>Seamless steel tubes for pressure purposes - Technical delivery conditions - Part 1: Non-alloy steel tubes with specified room temperature properties</t>
  </si>
  <si>
    <t>2014-03</t>
  </si>
  <si>
    <t>This Part of EN 10216 specifies the technical delivery conditions for two qualities TR1 and TR2 of seamless tubes of circular cross section with specified room temperature properties made of non-alloy quality steel.</t>
  </si>
  <si>
    <t>NA 021-00-09-01 UA
NA 021-00-09-04 UA
NA 021-00-09-05 UA </t>
  </si>
  <si>
    <t>Non-alloy structural steel and fine grain steel tubes
Creep-resisting tubes and tubes with low temperature properties
Stainless steel tubes</t>
  </si>
  <si>
    <t>"Non-alloy structural steel and fine grain steel tubes"
"Creep-resisting tubes and tubes with low temperature properties
" 
"Stainless steel tubes
" </t>
  </si>
  <si>
    <t>DIN EN 10216-2</t>
  </si>
  <si>
    <t>Seamless steel tubes for pressure purposes - Technical delivery conditions - Part 2: Non-alloy and alloy steel tubes with specified elevated temperature properties</t>
  </si>
  <si>
    <t>2023-05</t>
  </si>
  <si>
    <t>This document specifies the technical delivery conditions in two test categories for seamless tubes of circular cross section, with specified elevated temperature properties, made of non-alloy and alloy steel. This document may also be applied for tubes of non-circular cross section; necessary modification should be agreed at the time of enquiry and order.</t>
  </si>
  <si>
    <t>NA 021-00-09-01 UA
NA 021-00-09-04 UA 
NA 021-00-09-05 UA </t>
  </si>
  <si>
    <t>CEN/TC 459/SC 10/WG 1</t>
  </si>
  <si>
    <t>NA 021-00-09-01 UA</t>
  </si>
  <si>
    <t>DIN EN 10216-3</t>
  </si>
  <si>
    <t>Seamless steel tubes for pressure purposes - Technical delivery conditions - Part 3: Alloy fine grain steel tubes; German version EN 10216-3:2013</t>
  </si>
  <si>
    <t>This Part of EN 10216 specifies the technical delivery conditions in two test categories for seamless tubes of circular cross section, with specified low temperature properties, made of non-alloy and alloy steel.</t>
  </si>
  <si>
    <t>CEN/TC 459/SC 10</t>
  </si>
  <si>
    <t>Steel tubes, and iron and steel fittings</t>
  </si>
  <si>
    <t>Non-alloy structural steel and fine grain steel tubes</t>
  </si>
  <si>
    <t>DIN EN 10216-4</t>
  </si>
  <si>
    <t>Seamless steel tubes for pressure purposes - Technical delivery conditions - Part 4: Non-alloy and alloy steel tubes with specified low temperature properties; German version EN 10216-4:2013</t>
  </si>
  <si>
    <t>NA 021-00-09-04 UA</t>
  </si>
  <si>
    <t>Creep-resisting tubes and tubes with low temperature properties</t>
  </si>
  <si>
    <t>DIN EN 10216-5</t>
  </si>
  <si>
    <t>Seamless steel tubes for pressure purposes - Technical delivery conditions - Part 5: Stainless steel tubes; German version EN 10216-5:2021</t>
  </si>
  <si>
    <t>This document specifies the technical delivery conditions in two test categories for seamless tubes of circular cross section made of austenitic (including creep resisting) and austenitic-ferritic stainless steel which are applied for pressure and corrosion resisting purposes at room temperature, at low temperatures or at elevated temperatures</t>
  </si>
  <si>
    <t>Tubes for pressure purposes</t>
  </si>
  <si>
    <t>NA 021-00-09-05 UA</t>
  </si>
  <si>
    <t>Stainless steel tubes</t>
  </si>
  <si>
    <t>DIN EN 10217-1</t>
  </si>
  <si>
    <t>Welded steel tubes for pressure purposes - Technical delivery conditions - Part 1: Electric welded and submerged arc welded non-alloy steel tubes with specified room temperature properties</t>
  </si>
  <si>
    <t>This Part of EN 10217 specifies the technical delivery conditions for qualities TR1, TR2 of electric welded and submerged arc welded tubes of circular cross section with specified room temperature properties, made from non-alloy quality steel.</t>
  </si>
  <si>
    <t>NA 021-00-09-01 UA </t>
  </si>
  <si>
    <t>DIN EN 10217-2</t>
  </si>
  <si>
    <t>Welded steel tubes for pressure purposes - Technical delivery conditions - Part 2: Electric welded non-alloy and alloy steel tubes with specified elevated temperature properties</t>
  </si>
  <si>
    <t>This Part of EN 10217 specifies the technical delivery conditions in two test categories of electric welded tubes of circular cross section, with specified elevated temperature properties, made of non-alloy and alloy steel.</t>
  </si>
  <si>
    <t>DIN EN 10217-3</t>
  </si>
  <si>
    <t>Welded steel tubes for pressure purposes - Technical delivery conditions - Part 3: Electric welded and submerged arc welded alloy fine grain steel tubes with specified room, elevated and low temperature properties; German version EN 10217-3:2019</t>
  </si>
  <si>
    <t>This Part of EN 10217 specifies the technical delivery condition for two test categories of electric wleded and submerged arc longitudinally (SAWL) or helically (SAWH) welded tubes of circular cross section, made of weldable alloy fine grain steel.</t>
  </si>
  <si>
    <t>DIN EN 10217-4</t>
  </si>
  <si>
    <t>Welded steel tubes for pressure purposes - Technical delivery conditions - Part 4: Electric welded non-alloy steel tubes with specified low temperature properties; German version EN 10217-4:2019</t>
  </si>
  <si>
    <t>This Part of EN 10217 specifies the technical delivery conditions in two test categories of electric welded tubes of circular cross section, with specified low temperature properties, made of non-alloy steel.</t>
  </si>
  <si>
    <t>DIN EN 10217-5</t>
  </si>
  <si>
    <t>Welded steel tubes for pressure purposes - Technical delivery conditions - Part 5: Submerged arc welded non-alloy and alloy steel tubes with specified elevated temperature properties; German version EN 10217-5:2019</t>
  </si>
  <si>
    <t>This Part of EN 10217 specifies the technical delivery conditions in two test categories of submerged arc welded tubes of circular cross section, with specified elevated temperature properties, made of non-alloy and alloy steel.</t>
  </si>
  <si>
    <t>DIN EN 10217-6</t>
  </si>
  <si>
    <t>Welded steel tubes for pressure purposes - Technical delivery conditions - Part 6: Submerged arc welded non-alloy steel tubes with specified low temperature properties; German version EN 10217-6:2019</t>
  </si>
  <si>
    <t>DIN EN 10217-7</t>
  </si>
  <si>
    <t>Welded steel tubes for pressure purposes - Technical delivery conditions - Part 7: Stainless steel tubes; German version EN 10217-7:2021</t>
  </si>
  <si>
    <t>This Part of EN 10217 specifies the technical delivery conditions in two test categories of submerged arc welded tubes of circular cross section, with specified low temperature properties, made of non-alloy steel.</t>
  </si>
  <si>
    <t>DIN EN 10229</t>
  </si>
  <si>
    <t xml:space="preserve">Evaluation of resistance of steel products to hydrogen induced cracking (HIC) </t>
  </si>
  <si>
    <t>1998-11</t>
  </si>
  <si>
    <t>The document describes a method for evaluation of resistance of steel products to hydrogen induced cracking.</t>
  </si>
  <si>
    <t>TC 1/SC 2</t>
  </si>
  <si>
    <t xml:space="preserve"> „Physikalischchemische und zerstörungsfreie Prüfverfahren“ (Sekretariat: Frankreich) des Europäischen Komitees für die Eisen- und Stahlnormung (ECISS)</t>
  </si>
  <si>
    <t>The German standardization body responsible is a joint working group of the Iron and Steel (FES) and Materials Testing (NMP) standards committees</t>
  </si>
  <si>
    <t>DIN EN 10253-2</t>
  </si>
  <si>
    <t>Butt-welding pipe fittings - Part 2: Non alloy and ferritic alloy steels with specific inspection requirements; German version EN 10253-2:2021</t>
  </si>
  <si>
    <t>This document (EN 10253-2:2021) has been prepared by Technical Committee CEN/TC 459 "ECISS - European Committee for Iron and Steel Standardization", the secretariat of which is held by AFNOR. This document specifies the technical delivery requirements for seamless and welded butt-welding fittings (elbows, concentric and eccentric reducers, equal and reducing tees, caps) made of carbon and alloy steel in two test-categories which are intended for pressure purposes at room temperature, at low temperature or at elevated temperatures, and for the transmission and distribution of fluids and gases. It specifies: a) type of fittings; type A: Butt-welding fittings with reduced pressure factor; type B: Butt-welding fittings for use at full service pressure; b) steel grades and their chemical compositions; c) mechanical properties; d) dimensions and tolerances; e) requirements for inspection and testing; f) inspection documents; g) marking; h) protection and packaging. NOTE The selection of the appropriate fitting (material, thickness) is the ultimate responsibility of the manufacturer of the pressure equipment (see European Legislation for Pressure Equipment). In the case of a harmonized supporting standard for materials, presumption of conformity to the ESRs is limited to technical data of materials in the standard and does not presume adequacy of the material to a specific item of equipment. Consequently, it is essential that the technical data stated in the material standard be assessed against the design requirements of this specific item of equipment to verify that the ESRs of the PED are satisfied.</t>
  </si>
  <si>
    <t>CEN/TC 459/SC 10/WG 3</t>
  </si>
  <si>
    <t>Fittings</t>
  </si>
  <si>
    <t>NA 082-00-11 AA</t>
  </si>
  <si>
    <t xml:space="preserve">Pipe fittings
</t>
  </si>
  <si>
    <t>https://www.din.de/de/mitwirken/normenausschuesse/nard</t>
  </si>
  <si>
    <t>DIN EN 10253-4</t>
  </si>
  <si>
    <t>Butt-welding pipe fittings - Part 4: Wrought austenitic and austenitic-ferritic (duplex) stainless steels with specific inspection requirements; German version EN 10253-4:2008</t>
  </si>
  <si>
    <t>This draft European Standard specifies the technical delivery requirements for seamless and welded butt-welding fittings (elbows, concentric and eccentric reducers, equal and reducing tees, caps) made of austenitic and austenitic-ferritic (duplex) stainless steel in two test-categories which are intended for pressure purposes at room temperature, at low temperature or at elevated temperatures, and for the transmission and distribution of fluids and gases. It specifies: - type A: butt-welding fittings with reduced pressure factor; - type B: butt-welding fittings for use at full service pressure; the steel grades;- the mechanical properties;- the dimensions and tolerances;- the requirements for inspection and testing;- the inspection documents;- the marking;- the handling and packaging.</t>
  </si>
  <si>
    <t>DIN EN 1089-3</t>
  </si>
  <si>
    <t>Transportable gas cylinders - Gas cylinder identification (excluding LPG) - Part 3: Colour coding; German version EN 1089-3:2011</t>
  </si>
  <si>
    <t>This European Standard specifies a colour coding system for the secondary method of identification of the contents of gas cylinders for industrial gases, breathing gas application and gases for medical use with particular reference to the properties of the gas or gas mixture. This European Standard does not apply to cylinders containing liquefied petroleum gas (LPG), to refrigerant gases, to portable fire extinguishers or stationary cylinder extinguishing. Bundle colour coding is not addressed by this or other standards.</t>
  </si>
  <si>
    <t>CEN/TC 23/WG 33</t>
  </si>
  <si>
    <t>Operational requirements - Labeling of bottles and contents</t>
  </si>
  <si>
    <t>NA 016-00-03 AA</t>
  </si>
  <si>
    <t>Compressed gas cylinders and equipment; mirror committee to CEN/TC 23 and ISO/TC 58</t>
  </si>
  <si>
    <t>https://standards.cencenelec.eu/dyn/www/f?p=205:7:0::::FSP_ORG_ID:6555&amp;cs=18C0963E814C4B71BE97F20E48731CC39</t>
  </si>
  <si>
    <t>https://www.din.de/de/mitwirken/normenausschuesse/ndg</t>
  </si>
  <si>
    <t>DIN EN 1092-1</t>
  </si>
  <si>
    <t>Flanges and their joints - Circular flanges for pipes, valves, fittings and accessories, PN designated - Part 1: Steel flanges; German and English version EN 1092-1:2018/A1:2022</t>
  </si>
  <si>
    <t>2022-12</t>
  </si>
  <si>
    <t>This European Standard for a single series of flanges specifies requirements for circular steel flanges in PN designationsPN 2,5 to PN 400 and nominal sizes from DN 10 to DN 4000. This European Standard specifies the flange types and their facings, dimensions, tolerances, threading, bolt sizes,flange jointing face surface finish, marking, materials, pressure/ temperature ratings and approximate flange masses. For the purpose of this European Standard, "flanges" include also lapped ends and collars.This European Standard applies to flanges manufactured in accordance with the methods described in Table 1. Non-gasketed pipe joints are outside the scope of this European Standard.</t>
  </si>
  <si>
    <t>NA 082-00-16 AA</t>
  </si>
  <si>
    <t>Flanges and their joints</t>
  </si>
  <si>
    <t xml:space="preserve">Flanges and their joints; Mirror committee to CEN/TC 74
</t>
  </si>
  <si>
    <t>DIN EN 1092-2</t>
  </si>
  <si>
    <t>Flanges and their joints - Circular flanges for pipes, valves, fittings and accessories, PN designated - Part 2: Cast iron flanges; German and English version prEN 1092-2:2022</t>
  </si>
  <si>
    <t>This standard specifies requirements for circular flanges made from ductile, grey and malleable cast iron for DN 10 to DN 4000 and PN 2,5 to PN 100 (See 4.1 and 4.2 for information regarding allowed DN, PN and DN-PN combination).This standard specifies the types of flanges and their facings, dimension and tolerances, bolt sizes, surface finish of jointing faces, marking, testing, quality assurance and materials together with associated pressure/temperature (p/T) ratings.</t>
  </si>
  <si>
    <t>DIN EN 1092-3</t>
  </si>
  <si>
    <t>Flanges and their joints - Circular flanges for pipes, valves, fittings and accessories, PN designated - Part 3: Copper alloy flanges; German and English version prEN 1092-3:2021</t>
  </si>
  <si>
    <t>This document specifies requirements for circular copper alloy flanges and copper alloy collars combined with loose steel plate flanges in PN designations from PN 6 to PN 40 and nominal sizes from DN 10 to DN 1800 in the types shown in Table 1.This document also specifies dimensions and tolerances, materials and their associated pressure/temperature (p/T) ratings, flange facings and related surface finish, weld repairs, and marking, together with information on bolting, gaskets, application/installation and approximate flange masses.The flanges specified, with the exception of integral (type 21) flanges, are for attachment to copper or copper alloy tubes in accordance with EN 12449.NOTE 1 When the flanges specified in this document are required for use with copper or copper alloy tubes to EN 1057 in those tube diameters which are different to EN 12449, this should be agreed between the equipment manufacturer and the flange manufacturer.NOTE 2 The size of copper and copper alloy tubes is designated by reference to the outside diameter in millimetres.NOTE 3 See also Annex B.NOTE 4 Non-gasketed pipe joints are outside the scope of this document.Table 1 - Types of flanges and collars[...table not represented...]</t>
  </si>
  <si>
    <t>DIN EN 1092-4</t>
  </si>
  <si>
    <t>Flanges and their joints - Circular flanges for pipes, valves, fittings and accessories, PN designated - Part 4: Aluminium alloy flanges; German version EN 1092-4:2002</t>
  </si>
  <si>
    <t>2002-08</t>
  </si>
  <si>
    <t>This standard specifies requirements for PN designated circular flanges for pipes, valves, fittings and accessories made from aluminium alloy in the range of DN 15 to DN 600 and PN 10 to PN 63. This standard specifies the types of flanges and their facings, dimensions and tolerances, bolt sizes, surface finish of faces, marking and materials together with associated P/T ratings. The flanges are intended to be used for pipework as well as for pressure vessels.</t>
  </si>
  <si>
    <t>DIN EN 1106</t>
  </si>
  <si>
    <t>Manually operated taps for gas burning appliances; German version EN 1106:2022</t>
  </si>
  <si>
    <t>2024-02</t>
  </si>
  <si>
    <t>This European Standard specifies the safety, design, construction, and performance requirements and testing for manually operated taps and presetting taps for burners and appliances burning one or more gaseous fuels, hereafter referred to as “taps”. This document is applicable to taps with declared maximum inlet pressures up to and including 50 kPa and of nominal connection sizes up to and including DN 50 for use with one or more fuel gases. This document is not applicable to: a) manual operated shut-off valves conforming to EN 331:2015; b) controls which use auxiliary energy (e. g. electrical energy supplied externally).</t>
  </si>
  <si>
    <t>CEN/TC 58/WG 13</t>
  </si>
  <si>
    <t>Mechanics</t>
  </si>
  <si>
    <t xml:space="preserve">Joint working committee NHRS/NAA/NAGas: Safety and control devices for heating appliances and heat generating systems and for the gas distribution (SpA CEN/TC 58, WG 11, WG 13, WG 15 and ISO/TC 161, WG 3, WG 4, WG 5)
</t>
  </si>
  <si>
    <t>https://www.din.de/de/mitwirken/normenausschuesse/nhrs</t>
  </si>
  <si>
    <t>2011-10</t>
  </si>
  <si>
    <t>Druckgasflaschen und Ausrüstung; Spiegelausschuss zu CEN/TC 23 und ISO/TC 58</t>
  </si>
  <si>
    <t>DIN EN 1127-1</t>
  </si>
  <si>
    <t>Explosive atmospheres - Explosion prevention and protection - Part 1: Basic concepts and methodology; German version EN 1127-1:2019</t>
  </si>
  <si>
    <t>This European standard specifies methods for the identification and assessment of hazardous situations leading to explosion and the design and construction measures appropriate for the required safety. This is achieved by: - risk assessment; - risk reduction. The safety of equipment, protective systems and components can be achieved by eliminating hazards and/or limiting the risk, i.e. by: a) appropriate design (without using safeguarding); b) safeguarding; c) information for use; d) any other preventive measures. Measures in accordance with a) (prevention) and b) (protection) against explosions are dealt with in Clause 6, measures according to c) against explosions are dealt with in Clause 7. Measures in accordance with d) are not specified in this document. They are dealt with in EN ISO 12100:2010, Clause 6. The preventive and protective measures described in this document will not provide the required level of safety unless the equipment, protective systems and components are operated within their intended use and are installed and maintained according to the relevant codes of practice or requirements. This document specifies general design and construction methods to help designers and manufacturers in achieving explosion safety in the design of equipment, protective systems and components. This document is applicable to any equipment, protective systems and components intended to be used in potentially explosive atmospheres, under atmospheric conditions. These atmospheres can arise from flammable/combustible substances processed, used or released by the equipment, protective systems and components or from materials in the vicinity of the equipment, protective systems and components and/or from the materials of construction of the equipment, protective systems and components. This document is applicable to equipment, protective systems and components at all stages of its use. This document is only applicable to equipment group II which is intended for use in other places than underground parts of mines and those parts of surface installations of such mines endangered by firedamp and/or combustible dust. This document is not applicable to: 1) medical devices intended for use in a medical environment; 2) equipment, protective systems and components where the explosion hazard results exclusively from the presence of explosive substances or unstable chemical substances; 3) equipment, protective systems and components where the explosion can occur by reaction of substances with other oxidizers than atmospheric oxygen or by other hazardous reactions or by other than atmospheric conditions; 4) equipment intended for use in domestic and non-commercial environments where potentially explosive atmospheres may only rarely be created, solely as a result of the accidental leakage of fuel gas; 5) personal protective equipment covered by Regulation (EU) 2016/425; 6) seagoing vessels and mobile offshore units together with equipment on board such vessels or units; 7) means of transport, i.e. vehicles and their trailers intended solely for transporting passengers by air or by road, rail or water networks, as well as means of transport insofar as such means are designed for transporting goods by air, by public road or rail networks or by water; vehicles intended for use in a potentially explosive atmosphere shall not be excluded; 8) the design and construction of systems containing desired, controlled combustion processes, unless they can act as ignition sources in potentially explosive atmospheres.</t>
  </si>
  <si>
    <t>CEN/TC 305</t>
  </si>
  <si>
    <t>Potentially explosive atmospheres - Explosion prevention and protection</t>
  </si>
  <si>
    <t>NA 095-02-06 AA</t>
  </si>
  <si>
    <t xml:space="preserve">Terminology and Methodology
</t>
  </si>
  <si>
    <t>DIN EN 12007-2</t>
  </si>
  <si>
    <t>Gas infrastructure –
Pipelines for maximum operating pressure up to and including 16 bar –
Part 2: Specific functional requirements for polyethylene (MOP up to and including
10 bar)</t>
  </si>
  <si>
    <t>2012-10</t>
  </si>
  <si>
    <t>This European Standard describes the specific functional requirements for polyethylene (PE) pipelines in addition to the general functional requirements of EN 12007-1 for a maximum operating pressure (MOP) up to and including 10 bar and an operating temperature between -20 °C and +40 °C.</t>
  </si>
  <si>
    <t>Gas infrastructure</t>
  </si>
  <si>
    <t xml:space="preserve">Gas distribution
</t>
  </si>
  <si>
    <t>DIN EN 12007-3</t>
  </si>
  <si>
    <t>Gas infrastructure - Pipelines for maximum operating pressure up to and including 16 bar - Part 3: Specific funtional requirements for steel</t>
  </si>
  <si>
    <t>2015-07</t>
  </si>
  <si>
    <t>This European Standard describes the specific functional requirements for steel pipelines in addition to the general functional requirements of EN 12007-1 for maximum operating pressures up to and including 16 bar.</t>
  </si>
  <si>
    <t>DIN EN 12186</t>
  </si>
  <si>
    <t>Gas infrastructure - Gas pressure regulating stations for transmission and distribution - Functional requirements; German version EN 12186:2014</t>
  </si>
  <si>
    <t>2014-12</t>
  </si>
  <si>
    <t>This European Standard contains the relevant functional requirements for gas pressure regulating stations, which form part of gas transmission or distribution systems. It is applicable to the design, materials, construction, testing, operation and maintenance of gas pressure regulating stations. This European Standard does not apply to gas pressure regulating stations commissioned prior to the publication of this standard. The stations covered by this European Standard have a maximum upstream operating pressure which does not exceed 100 bar. For higher maximum upstream operating pressures this standard should be used as a guideline. If the inlet pipework of the station is a service line and the maximum upstream operating pressure does not exceed 16 bar and the design flowrate is equal to or less than 200 qubicmeter per hour under normal conditions, EN 12279 applies. Basic system requirements for gas pressure regulating stations are contained in this European Standard. Requirements for individual components (valves, regulators, safety devices, pipes, etc.) or installation of the components are contained in the appropriate European Standards. For combined regulating and measuring stations, the additional requirements of EN 1776 can apply. The requirements in this European standard do not apply to the design and construction of auxiliary facilities such as sampling, calorimetering, odorisation systems and density measuring. These facilities are covered by the appropriate European Standards, where existing, or other relevant standards. The requirements of this European standard are based on good gas engineering practice under conditions normally encountered in the gas industry. Requirements for unusual conditions cannot be specifically provided for, nor are all engineering and construction details prescribed. The requirements in this European standard are based on the physical and chemical data of gaseous fuels in accordance with table 1 of EN 437:2009 for first and second family gases. Additional requirements in the case of gaseous fuels heavier than air and/or sour gases are not covered by this European Standard. The objective of this European standard is to ensure the safe operation of such stations. This does not, however, relieve all concerned of the responsibility for taking the necessary care and applying effective quality management during the design, construction and operation. This European Standard specifies common basic principles for the gas infrastructure. Users of this European Standard should be aware that more detailed national standards and/or codes of practice can exist in the CEN member countries. This European Standard is intended to be applied in association with these national standards and/or codes of practice setting out the above-mentioned basic principles. In the event of conflicts in terms of more restrictive requirements in national legislation/regulation with the requirements of this standard, the national legislation/regulation shall take precedence as illustrated in CEN/TR 13737-1 and CEN/TC 13737-2. CEN/TR 13737 gives: - clarification of all legislations/regulations applicable in a member state; - if appropriate, more restrictive national requirements; - a national contact point for the latest information.</t>
  </si>
  <si>
    <t>CEN/TC 234/WG 6</t>
  </si>
  <si>
    <t>Gas pressure regulation</t>
  </si>
  <si>
    <t>NA 032-02-04-01 AK</t>
  </si>
  <si>
    <t xml:space="preserve">Mirror Committee CEN/TC 234/WG 6
</t>
  </si>
  <si>
    <t>DIN EN 12245</t>
  </si>
  <si>
    <t>Transportable gas cylinders - Fully wrapped composite cylinders; German version EN 12245:2022</t>
  </si>
  <si>
    <t>This European Standard specifies minimum requirements for the materials, design, construction,prototype testing and routine manufacturing inspections of composite gas cylinders forcompressed, liquefied and dissolved gases. It is applicable to cylinders that comprise a liner of metallic material (welded or seamless) or nonmetallic material (or a mixture thereof), reinforced by a wound composite consisting of fibres of glass, carbon or aramid (or a mixture thereof) embedded in a matrix.This European Standard is also applicable to composite cylinders without liners. This European Standard is not applicable to gas cylinders which are partially covered with fibres and commonly called "hoop wrapped" cylinders. For hoop wrapped composite cylinders, see EN12257.</t>
  </si>
  <si>
    <t>CEN/TC 23/WG 16</t>
  </si>
  <si>
    <t>Cylinder design - Composite cylinders</t>
  </si>
  <si>
    <t xml:space="preserve">Transportable gas cylinders and equipment; National mirror committee to CEN/TC 23 and ISO/TC 58
</t>
  </si>
  <si>
    <t>https://standards.cencenelec.eu/dyn/www/f?p=205:7:0::::FSP_ORG_ID:2277068&amp;cs=1305C18BA709BD59FA57C57A8B4FD5906</t>
  </si>
  <si>
    <t>DIN EN 12257</t>
  </si>
  <si>
    <t>Transportable gas cylinders - Seamless, hoop-wrapped composite cylinders; German version EN 12257:2002</t>
  </si>
  <si>
    <t>The document specifies minimum requirements for the materials, design, construction, prototype testing and routine manufacturing inspections of composite gas cylinders with a water capacity up to and including 450 litres for compressed, liquefied and dissolved gases.</t>
  </si>
  <si>
    <t>CEN/TC 23</t>
  </si>
  <si>
    <t>Transportable gas cylinders</t>
  </si>
  <si>
    <t>https://standards.cencenelec.eu/dyn/www/f?p=205:7:0::::FSP_ORG_ID:6007&amp;cs=1DC6BD13C94EA0BE340FB6E683DD65747</t>
  </si>
  <si>
    <t>DIN EN 12266-1</t>
  </si>
  <si>
    <t>Industrial valves - Testing of metallic valves - Part 1: Pressure tests, test procedures and acceptance criteria - Mandatory requirements; German version EN 12266-1:2012</t>
  </si>
  <si>
    <t>This standard specifies mandatory requirements for tests, test procedures and acceptance criteria for production testing of industrial valves.The specified tests may also be used as type tests or acceptance tests.When specified as a normative reference in a valve product or performance standard, this standard has to be considered in conjunction with the specific requirements of that valve product or performance standard. Where requirements in a product or performance standard differ from those given in this standard, the requirements of the product or performance standard apply.</t>
  </si>
  <si>
    <t>CEN/TC 69/WG 1</t>
  </si>
  <si>
    <t>Basic standards</t>
  </si>
  <si>
    <t>NA 003-01-01 AA</t>
  </si>
  <si>
    <t xml:space="preserve">Basic standards
</t>
  </si>
  <si>
    <t>https://standards.cencenelec.eu/dyn/www/f?p=205:7:0::::FSP_ORG_ID:6052&amp;cs=10CB6479747A7765B6494B1E2E7F9AD7A</t>
  </si>
  <si>
    <t>https://www.din.de/de/mitwirken/normenausschuesse/naa</t>
  </si>
  <si>
    <t>DIN EN 1251-1</t>
  </si>
  <si>
    <t>Cryogenic Vessels - Transportable Vacuum Insulated Vessels of Not More Than 1000 Litres Volume - Part 1: Fundamental Requirements</t>
  </si>
  <si>
    <t>2000-03</t>
  </si>
  <si>
    <t>This standard specifies the fundamental requirements for transportable vacuum insulated cryogenic vessels of not more than 1000 litres volume and designed to operate above atmospheric pressure. Appropriate parts may be used as a guidance for vessels designed to operate to the atmosphere. This standard applies to transportable vacuum insulated cryogenic vessels for fluids as specified in 3.1 and is not applicable to such vessels designed for toxic fluids.</t>
  </si>
  <si>
    <t>CEN/TC 268</t>
  </si>
  <si>
    <t>Cryogenic vessels and specific hydrogen technologies applications</t>
  </si>
  <si>
    <t>https://standards.cencenelec.eu/dyn/www/f?p=205:7:0::::FSP_ORG_ID:6249&amp;cs=19A8858ABB41E30D6A56FC77CA74E6410</t>
  </si>
  <si>
    <t>DIN EN 1251-2</t>
  </si>
  <si>
    <t>Cryogenic Vessels - Transportable Vacuum Insulated Vessels of Not More Than 1000 Litres Volume - Part 2: Design, fabrication, inspection and testing</t>
  </si>
  <si>
    <t>2007-05</t>
  </si>
  <si>
    <t>The document is applicable to the design, fabrication, inspection and testing of transportable vacuum insulated cryogenic vessels of not more than 1000 litres volume and designed for a maximum allowable pressure greater than atmospheric.</t>
  </si>
  <si>
    <t>DIN EN 1254-2</t>
  </si>
  <si>
    <t>Copper and copper alloys - Plumbing fittings - Part 2: Compression fittings for use with copper tubes; German version EN 1254-2:2021</t>
  </si>
  <si>
    <t>This document (EN 1254-2:2021) has been prepared by Technical Committee CEN/TC 133 "Copper and copper alloys", the secretariat of which is held by DIN. This document specifies product characteristics, assessment methods, compliance criteria of the test results and a designation system for compression fittings for connecting with copper tubes. Compression fittings exist with sealing elements - metallic and/or non-metallic - called non manipulative (commonly referenced as type A) and without sealing elements, called manipulative (commonly referenced as type B). For the purposes of joining copper tubes, the fitting ends have a nominal diameter from 6 mm to 108 mm. The compression fittings are designed for a service lifetime up to fifty years. The fittings are used up to the operating temperatures and corresponding maximum operating pressures as indicated in Annex A. This document applies to copper alloy fittings. A non-exhaustive list of these copper alloys is given in CEN/TS 13388. Compression fitting ends, Type A, are used with copper tubes to EN 1057 in all material hardness conditions. Compression fittings, Type A, will possibly require an internal support when used with R220 (annealed) copper tube and the manufacturer’s advice should be sought. Compression fitting ends, Type B, are used with R220 (annealed) or R250 (half-hard) copper tube to EN 1057. Compression fittings, Type B, may be used with R290 (hard) copper tube and the manufacturer’s advice should be sought. Adaptor fittings for use with copper tubes may combine compression ends with fitting ends defined in the other parts of EN 1254. Compression fittings for use with copper tubes may also have flanged end connections according to EN 1092-3. Compression fittings for use with copper tubes may also have a plated or other decorative surface coating. Fittings can be produced by machining, metal forming, casting, or fabrication. Products covered by this document are intended to be used in: a) liquid applications: hot, cold or combined hot and cold water, including systems according to EN 806; closed heating systems according to EN 12828; cooling systems. b) drainage systems: fire protection systems including sprinkler systems according to EN 12845; supply systems for points of consumption with liquid fuels according to EN 12514. c) gas applications: natural gas and liquefied petroleum gas systems with a maximum operating pressure less than or equal to 5 bar according to EN 1775; compressed air systems.</t>
  </si>
  <si>
    <t>CEN/TC 133/WG 8</t>
  </si>
  <si>
    <t>NA 082-00-10 AA</t>
  </si>
  <si>
    <t>https://standards.cencenelec.eu/dyn/www/f?p=205:7:0::::FSP_ORG_ID:6917&amp;cs=145B349B8E88D453166716884F13D7B3A</t>
  </si>
  <si>
    <t>DIN EN 1254-20</t>
  </si>
  <si>
    <t>Copper and copper alloys - Plumbing fittings - Part 20: Definitions, thread dimensions, test methods, reference data and supporting information; German version EN 1254-20:2021</t>
  </si>
  <si>
    <t>This document (EN 1254-20:2021) has been prepared by Technical Committee CEN/TC 133 "Copper and copper alloys", the secretariat of which is held by DIN. This document contains definitions, thread dimension, reference data (minimum bore), supporting information (assembling instructions) and describes the test methods referenced by other parts of the EN 1254 series. Thread dimensions comprise: wall thickness at threaded portions of fittings, dimensions of tail pipe ends for swivel fittings, dimensions of gas union connectors, thread dimensions and thread profile. Test methods comprise: leak tightness under internal hydrostatic pressure, leak tightness under internal pneumatic pressure, integrity of fabricated fitting bodies or having an 'as cast' microstructure, resistance to pull out of joints to metallic tubes, resistance of joints with metallic tube to vibration, resistance of joints to static flexural force, leak tightness of joints under vacuum, the resistance of joints to temperature cycling, detecting non-pressed fitting ends, resistance to stress corrosion, detection of a carbon film on the surface of copper fittings, determination of mean depth of dezincification, resistance of joints to pressure cycling, disconnection and re-use, determining if the diameter and/or the length of engagement of a capillary end is/are within the specified tolerance, determining the minimum length of engagement of an integral solder or brazing ring socket having a formed groove.</t>
  </si>
  <si>
    <t>DIN EN 12560-1</t>
  </si>
  <si>
    <t>Flanges and their joints - Dimensions of gaskets for Class-designated flanges - Part 1: Non-metallic flat gaskets with or without inserts; German and English version prEN 12560-1:2023</t>
  </si>
  <si>
    <t>2023-03</t>
  </si>
  <si>
    <t>This document specifies the dimensions, types, designation and marking of non-metallic flat gaskets, with or without inserts, for flanges complying with EN 1759-1:2005, EN 1759-3:2004 and EN 1759 4:2003, for Class 150, Class 300, Class 600 and Class 900 for nominal sizes DN 15 to DN 600. In addition, this document also gives guidance on typical materials used and how they should be marked.</t>
  </si>
  <si>
    <t>DIN EN 12583</t>
  </si>
  <si>
    <t>Gas infrastructure - Compressor stations - Functional requirements; German version EN 12583:2021</t>
  </si>
  <si>
    <t>This European Draft Standard describes the specific functional requirements for the design, construction, operation, maintenance and disposal activities for safe and secure gas compressor stations. This European Draft Standard applies to new gas compressor stations with a Maximum Operating Pressure (MOP) over 16 bar and with a total shaft power over 1 MW. For existing compressor stations, this European Draft Standard applies to new compressor units. Where changes/modifications to existing installations or gas composition take place, due account may be taken of the requirements of this European Draft Standard. This European Draft Standard does not apply to gas compressor stations operating prior to the publication of this European Draft Standard. The purpose of this European Draft Standard is intended to: - ensure the health and safety of the public and all site personnel, - to cover environmental issues and - to avoid incidental damage to nearby property and - to open the gas infrastructure to accommodate renewable gases. This European Draft Standard does not apply to: - off-shore gas compressor stations; - gas compressor stations for compressed natural gas filling-stations; - customer installations downstream of the point of custody transfer; - design and construction of driver packages (see Annex C); - mobile compressor equipment. For supplies to utility services such as small central heating boilers reference should be made to EN 1775.</t>
  </si>
  <si>
    <t>CEN/TC 234/WG 7</t>
  </si>
  <si>
    <t>Gas compression</t>
  </si>
  <si>
    <t>NA 032-02-03 AA</t>
  </si>
  <si>
    <t xml:space="preserve">Gas Compressor Stations
</t>
  </si>
  <si>
    <t>DIN EN 12732</t>
  </si>
  <si>
    <t>Gas infrastructure - Welding steel pipework - Functional requirements; German version EN 12732:2021</t>
  </si>
  <si>
    <t>This European Standard contains requirements for the production and testing of weld joints for the installation and modification of onshore steel pipelines and pipework used in gas infrastructure, including in-service pipelines, for all pressure ranges for the carriage of processed, non-toxic and non-corrosive natural gas according to EN ISO 13686 and for the carriage of gases such as biomethane including hydrogen, where - the pipeline elements are made of unalloyed or low-alloyed carbon steel; - the pipeline is not located within commercial or industrial premises as integral part of the industrial process on those premises except for any pipelines and facilities delivering gas to such premises; - the pipework is not located within household installations according to EN 1775; - the design temperature of the system is between -40 °C up to and including 120 °C. The onshore steel pipelines and pipework used in gas infrastructure include in-service pipelines, for all pressure ranges for the carriage of processed, non-toxic and non-corrosive natural gas according to EN ISO 13686 and for the carriage of non-conventional gases complying with EN ISO 13686, and for which a detailed technical evaluation of the functional requirements (such as biomethane and hydrogen) is performed ensuring there are no other constituents or properties of the gases that can affect the integrity of the pipeline. This standard is not applicable to welds produced prior to the publication of this European Standard. Table 1 assigns the application areas to quality requirement categories as a function of the working pressure and pipe materials used. Additional requirements may be specified when, for example: - the strain on pipelines and systems, - the materials, - the line routing, - the design or the welding technique are considered critical.</t>
  </si>
  <si>
    <t>CEN/TC 234/WG 3</t>
  </si>
  <si>
    <t>Gas Transportation</t>
  </si>
  <si>
    <t>NA 032-02-08 AA</t>
  </si>
  <si>
    <t xml:space="preserve">Materials and welding
</t>
  </si>
  <si>
    <t>DIN EN 12862</t>
  </si>
  <si>
    <t>Transportable gas cylinders - Specification for the design and construction of refillable transportable welded aluminium alloy gas cylinders; German version prEN 12862:2000</t>
  </si>
  <si>
    <t>The document specifies minimum requirements for certain aspects concerning materials, design, construction and workmanships, manufacturing processes and tests at manufacutre of refillable transportable welded aluminium alloy gas cylinders of water capacities from 0,5 l up to and including 150 l for permanen, liquefied or dissolved gases.</t>
  </si>
  <si>
    <t>DIN EN 12952-14</t>
  </si>
  <si>
    <t>Water-tube boilers and auxiliary installations — Part 14: Requirements for flue gas DENOX-systems using liquified pressurized ammonia and ammonia water solution</t>
  </si>
  <si>
    <t>2004-09</t>
  </si>
  <si>
    <t>This European Standard covers the safety requirements regarding the storage and use of: - liquefied pressurized ammonia for steam boiler plants; - liquid ammonia water solution for the reduction of NOx in the flue gas from boiler plants. The Annex A summarized the operational aspects.</t>
  </si>
  <si>
    <t>DIN Standards Committee Piping and Boiler Plant</t>
  </si>
  <si>
    <t>DIN EN 12953-1</t>
  </si>
  <si>
    <t>Shell boilers - Part 1: General; German version EN 12953-1:2012</t>
  </si>
  <si>
    <t>1.1 General This European Standard applies to shell boilers with volumes in excess of 2 litres for the generation of steam and/or hot water at a maximum allowable pressure greater than 0,5 bar and with a temperature in excess of 110 °C. The purpose of this European Standard is to ensure that the hazards associated with the operation of shell boilers are reduced to a minimum and that adequate protection is provided to contain the hazards that still prevail when the shell boiler is put into service. This protection will be achieved by the proper application of the design, manufacturing, testing and inspection methods and techniques incorporated in the various parts of this European Standard. Where appropriate, adequate warning of residual hazards and the potential for misuse are given in the training and operating instructions and local to the equipment concerned (see EN 12953-7 and EN 12953-8). It is the manufacturer's responsibility, in addition to complying with the requirements of this standard, to take into consideration special measures which could be necessary in order to achieve by manufacturing the required level of safety in accordance with the EU Directive 97/23/EC (PED). NOTE 1 Further requirements relating to operating instructions in prEN 12953-13 and to hazard analysis in CEN/TS 764-6 should be taken into consideration. This European Standard specifies requirements for both directly fired and electrically heated boilers including Low Pressure Boilers (LPB, see 3.6) as well as for heat recovery boilers with a gas-side pressure not exceeding 0,5 bar of cylindrical design, constructed from carbon or carbon manganese steels by fusion welding and a design pressure not exceeding 40 bar. The boilers covered by this European Standard are intended for land use for providing steam or hot water (typical examples are shown in Figures 1 to 6). For Low Pressure Boilers (LPB) less stringent requirements concerning design and calculation are acceptable. Details are defined in the respective clauses. NOTE 2 For boilers operating at a pressure on the gas-side greater than 0,5 bar the rules of this standard equally apply. However, it is generally considered that additional design analysis, inspection and testing may be necessary. Where a particular boiler is a combination of shell and water-tube design then the water-tube standard series EN 12952 is used in addition to this European Standard. One such example of this combination is shown in Figure 3. This European Standard applies to the generator, from the feed-water or water inlet connection to the steam or water outlet connection and to all other connections, including the valves and steam and water fittings. If welded ends are used, the requirements specified herein begin or end at the weld where flanges, if used, would have been fitted.
 1.2 Exclusions This European standard does not apply to the following types of boilers and equipments: a) water-tube boilers; b) non stationary boilers, e. g. locomotive boilers; c) thermal oil boilers; d) boilers where the main pressure housing is made of cast material. e) pumps, gaskets, etc. f) brickwork setting and insulation, etc. NOTE Stainless steel boilers are covered by EN 14222.</t>
  </si>
  <si>
    <t>CEN/TC 269/WG 2</t>
  </si>
  <si>
    <t>Shell boiler</t>
  </si>
  <si>
    <t>NA 082-00-18 AA</t>
  </si>
  <si>
    <t xml:space="preserve">Boiler plants
</t>
  </si>
  <si>
    <t>https://standards.cencenelec.eu/dyn/www/f?p=205:7:0::::FSP_ORG_ID:6250&amp;cs=1CCA23CFB62E2E12C0F79DF86C4A154A8</t>
  </si>
  <si>
    <t>DIN EN 12953-10</t>
  </si>
  <si>
    <t>Shell boilers - Part 10: Requirements for feedwater and boiler water quality; German version EN 12953-10:2003</t>
  </si>
  <si>
    <t>The document applies to all shell boilers as defined in EN 12953-1 which are heated by combustion of one or more fuels or by hot gases for the generation of steam and/or hot water. It applies to those components between the feedwater inlet and the steam outlet of the steam generator. The quality of the steam produced is outside the scope of this standard. The document aims to ensure that the boiler is able to be operated to minimize risk to personnel, the boiler and associated plant components located near it.</t>
  </si>
  <si>
    <t>CEN/TC 269</t>
  </si>
  <si>
    <t>Shell and water tube boilers</t>
  </si>
  <si>
    <t>DIN EN 12953-11</t>
  </si>
  <si>
    <t>Shell boilers - Part 11: Acceptance tests; German version EN 12953-11:2003</t>
  </si>
  <si>
    <t>The document specifies a concise procedure for conducting thermal performance tests, using the indirect (losses) procedure for boilers for steam or hot water. Test results are based on either the gross or net calorific value of the fuel. This concise procedure provides a convenient means for assessing boilers which thermodynamically simple, i.e. having a single major source of heat input and a simple circuit for water, steam or high temperature heat transfer fluid.</t>
  </si>
  <si>
    <t>DIN EN 12953-12</t>
  </si>
  <si>
    <t>Shell boilers - Part 12: Requirements for grate firing systems for solid fuels for the boiler; German version EN 12953-12:2003</t>
  </si>
  <si>
    <t>This part of this European Standard specifies the requirements for internal or external grate firing systems commencing at the fuel bunkers and ending at the ash extractions plant. For combination of various firing systems, the individual requirements of each system also apply.</t>
  </si>
  <si>
    <t>DIN EN 12953-13</t>
  </si>
  <si>
    <t>Shell boilers - Part 13: Operating instructions; German version EN 12953-13:2012</t>
  </si>
  <si>
    <t>This European Standard identifies the requirements for the manufacturer to provide operating instructions for pressure equipment supplied in accordance with EN 12953-1 when placed on the market.</t>
  </si>
  <si>
    <t>Shell boilers</t>
  </si>
  <si>
    <t>DIN EN 12953-2</t>
  </si>
  <si>
    <t>Shell boilers - Part 2: Materials for pressure parts of boilers and accessories; German version EN 12953-2:2012, Corrigendum to DIN EN 12953-2:2012-05</t>
  </si>
  <si>
    <t>This European Standard specifies the following materials for the pressure bearing parts of shell boilers and equipment of shell boilers (e. g. valves), subjected to internal and external pressure including integral attachments (non pressure bearing parts): - flat products (plate) and parts formed from flat products (e. g. shell, furnace, dished ends); - tubes and parts formed from tubes (e. g. bending, elbows, reducers, fittings); - forgings and cast products ; - bolting materials; - welding consumables.</t>
  </si>
  <si>
    <t>DIN EN 12953-3</t>
  </si>
  <si>
    <t>Shell boilers - Part 3: Design and calculation for pressure parts; German version EN 12953-3:2016</t>
  </si>
  <si>
    <t>This part of this European Standard specifies requirements for the design and calculation of pressure parts of shell boilers as defined in EN 12953-1</t>
  </si>
  <si>
    <t>DIN EN 12953-4</t>
  </si>
  <si>
    <t>Shell boilers - Part 4: Workmanship and construction of pressure parts of the boiler; German version EN 12953-4:2018</t>
  </si>
  <si>
    <t>This Part of this European standard applies to shell boilers as defined in prEN 12953-1. This Part of the standard specifies rules for the workmanship and construction of shell boilers.</t>
  </si>
  <si>
    <t>DIN EN 12953-5</t>
  </si>
  <si>
    <t>Shell boilers - Part 5: Inspection during construction, documentation and marking of pressure parts of the boiler; German version EN 12953-5:2020</t>
  </si>
  <si>
    <t>This document specifies requirements for the inspection during construction, documentation and marking of shell boilers as defined in EN 12953-1:2012. NOTE For other components, such as water tube walls, reference will be made to EN 12952 series.</t>
  </si>
  <si>
    <t>DIN EN 12953-6</t>
  </si>
  <si>
    <t>Shell boilers - Part 6: Requirements for equipment for the boiler</t>
  </si>
  <si>
    <t>2024-10</t>
  </si>
  <si>
    <t>This document specifies the minimum requirements for safety related equipment for shell boilers (generator and/or assemblies) as specified in EN 12953-1:2012, to ensure the boiler operates within the allowable limits (pressure, temperature, etc.) and if the limits are exceeded the energy supply shall be automatically interrupted and locked out, irrespective of the degree of intervention. NOTE 1 For this European Standard, the term "boiler" is applicable for generator and/or assemblies. NOTE 2 The maximum time of operation without manual (human) intervention can be specified for each boiler system. NOTE 3 Annex C (informative) gives recommendations of operation and testing of the boiler system with a maximum time of operation without manual (human) intervention of 24 hours and 72 hours.</t>
  </si>
  <si>
    <t>DIN EN 12953-7</t>
  </si>
  <si>
    <t>Shell boilers - Part 7: Requirements for firing systems for liquid and gaseous fuels for the boiler; German version EN 12953-7 : 2002</t>
  </si>
  <si>
    <t>This European standard specifies requirements for firing systems for oil and gaseous fuels applicable to shell boilers, irrespective of the degree of supervision. For multifuel firing systems using separate or combined burners these requirements apply to the oil and/or gas firing part involved.</t>
  </si>
  <si>
    <t>DIN EN 12953-8</t>
  </si>
  <si>
    <t>Shell boilers - Part 8: Requirements for safeguards against excessive pressure; German version EN 12953-8:2001</t>
  </si>
  <si>
    <t>The document specifies the requirements for safeguards against excessive pressure in shell boilers as defined in EN 12953-1.</t>
  </si>
  <si>
    <t>DIN EN 12953-9</t>
  </si>
  <si>
    <t>Shell boilers - Part 9: Requirements for limiting devices of the boiler and accessories</t>
  </si>
  <si>
    <t>This European Standard specifies requirements for limiters which are incorporated into safety systems for shell boilers as specified in EN 12953-1:2012. The design requirements and examination of the limiters are covered in this European Standard. NOTE See Annex E for determination of the characteristic data for use in protective circuits with a safety integrity level (SIL) rating. The requirements for limiters with regard to the safety integrity level (SIL), for example, in accordance with EN 61508 are not regulated in this standard.</t>
  </si>
  <si>
    <t>DIN EN 13096</t>
  </si>
  <si>
    <t xml:space="preserve">Transportable gas cylinders — Conditions for filling gases into receptacles — Single component gases </t>
  </si>
  <si>
    <t>2004-03</t>
  </si>
  <si>
    <t>This European Standard specifies the general requirements (such as charging pressure, filling factor, etc) for filling single gas cylinders and manifold gas cylinders (bundles) with single component gases. This standard excludes the specific requirements for filling acetylene. Cryogenic gases are excluded.</t>
  </si>
  <si>
    <t>DIN Standards Committee Pressurized Gas Installations</t>
  </si>
  <si>
    <t>DIN EN 13136</t>
  </si>
  <si>
    <t>Refrigerating systems and heat pumps — Pressure relief devices and their associated piping — Methods for calculation</t>
  </si>
  <si>
    <t>2020-08</t>
  </si>
  <si>
    <t>The European Standard EN 13136:2013+A1:2018 describes the calculation of mass flow for sizing pressure relief devices for components of refrigerating systems. The Amendment takes into account the update of Table A.1 "Properties of refrigerants" and the modification of paragraph C.4 "Calculation of flow area AC, selection of pressure relief valve".</t>
  </si>
  <si>
    <t>DIN Standards Committee Refrigeration Technology</t>
  </si>
  <si>
    <t>https://www.din.de/de/mitwirken/normenausschuesse/fnkae</t>
  </si>
  <si>
    <t>DIN EN 13160-1</t>
  </si>
  <si>
    <t>Leak detection systems - Part 1: General Principles; German version EN 13160-1:2016</t>
  </si>
  <si>
    <t>2016-12</t>
  </si>
  <si>
    <t>This European Standard specifies the general principles for leak detection systems for use with double-skin tanks, single-skin tanks and pipework designed for water polluting fluids. This part supported the part 2, 3, 4, 5, and 7 of EN 13160 which are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</si>
  <si>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CEN/TC 393</t>
  </si>
  <si>
    <t>Equipment for storage tanks and for filling stations</t>
  </si>
  <si>
    <t>NA 104-02-03 AA</t>
  </si>
  <si>
    <t xml:space="preserve">Leak detection systems
</t>
  </si>
  <si>
    <t>https://standards.cencenelec.eu/dyn/www/f?p=205:7:0::::FSP_ORG_ID:679233&amp;cs=17695B49B20FD45B55CB8EAC4DD67EF24</t>
  </si>
  <si>
    <t>https://www.din.de/de/mitwirken/normenausschuesse/natank/nationale-gremien/wdc-grem:din21:54751190</t>
  </si>
  <si>
    <t>DIN EN 13160-2</t>
  </si>
  <si>
    <t>Leak detection systems - Part 2: Requirements and test/assessment methods for pressure and vacuum systems; German version EN 13160-2:2016</t>
  </si>
  <si>
    <t>This European Standard gives requirements and the corresponding test/assessment methods applicable to leak detection kits (leak detector) based on the measurement of pressure change. Leak detection kits are intended to be used with double skin, underground or above ground, pressurized or non-pressurized, tanks or pipework designed for water polluting liquids/fluids. The kits are usually composed of: - measuring device; - evaluation device; - alarm device; - pressure generator; - pressure relief device; - liquid stop device; - condensate trap. This European Standard was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</si>
  <si>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DIN EN 13160-3</t>
  </si>
  <si>
    <t>Leak detection systems - Part 3: Requirements and test/assessment methods for liquid systems for tanks; German version EN 13160-3:2016</t>
  </si>
  <si>
    <t>This European Standard gives requirements and the corresponding test/assessment methods applicable to leak detection kits based on the drop of the liquid level in the leak detection kits header tank. Leak detection kits are intended to be used with double skin, underground or above ground, non-pressurized, tanks designed for water polluting liquids. The kits are usually composed of: - sensing device; - evaluation device; - alarm device. This European Standard was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</si>
  <si>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DIN EN 13160-4</t>
  </si>
  <si>
    <t>Leak detection systems - Part 4: Requirements and test/assessment methods for sensor based leak detection systems; German version EN 13160-4:2016</t>
  </si>
  <si>
    <t>This European Standard gives requirements and the corresponding test/assessment methods applicable to leak detection kits based on the detection of the presence of liquid and/or vapour in interstitial spaces, leakage containments or monitoring wells. The kits are usually composed by: - sensing device(s); - evaluation device; - alarm device. This European Standard was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</si>
  <si>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DIN EN 13160-5</t>
  </si>
  <si>
    <t>Leak detection systems - Part 5: Requirements and test/assessment methods for in-tank gauge systems and pressurised pipework systems; German version EN 13160-5:2016</t>
  </si>
  <si>
    <t>This European Standard gives requirements and corresponding test\assessment methods applicable to leak detection kits, based upon volumetric loss from within the tank and/or pipework system. The kits usually comprise: - measuring device - evaluation device - alarm device Intended use: Leak Detection kits are intended to be used in\with single or double skin underground tanks or single or double skin underground and/or aboveground, pipework designed for flammable liquids having a flash point not exceeding 100 °C. This European Standard was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</si>
  <si>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DIN EN 13160-6</t>
  </si>
  <si>
    <t>Leak detection systems - Part 6: Sensors in monitoring wells; German version EN 13160-6:2016</t>
  </si>
  <si>
    <t>This European Standard gives specifies the requirements for leak detection systems - class V for use with systems designed for fuels which are flammable, having a flash point up to but not exceeding 100 °C. Systems of class V may detect liquid loss in tanks or pipes below the liquid level. Product will enter the environment before the leak is detected (i. e. sensors in monitoring wells).</t>
  </si>
  <si>
    <t>DIN EN 13160-7</t>
  </si>
  <si>
    <t>Leak detection systems - Part 7: Requirements and test/assessment methods for interstitial spaces, leak detection linings and leak detection jackets; German version EN 13160-7:2016</t>
  </si>
  <si>
    <t>This European Standard gives requirements and the corresponding test/assessment methods applicable to leak detection lining kits and leak detection jacket kits. Leak detection lining kits and leak detection jackets kits intended to be used as post-installed to create an interstitial space or leakage containment in single skin underground or above ground, non-pressurized, tanks designed for water polluting liquids. The kit has to be used only in conjunction with leak detection kits covered by prEN 13160-2 to prEN 13160-4. This European Standard was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</si>
  <si>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DIN EN 13293</t>
  </si>
  <si>
    <t>Transportable gas cylinders - Non-refillable, small transportable, steel cylinders of capacities up to and including 120 ml containing compressed or liquefied gases (compact cylinders) - Design, construction, filling and testing; German version EN 16509:2014</t>
  </si>
  <si>
    <t>This European Standard specifies minimum requirements for the material design, construction and workmanship, manufacturing processes and tests at manufacture of refillable seamless normalized gas cylinders made from carbon manganese steel of water capacities up to and including 0,5 litre for compressed, liquefiable and dissolved gases and up to 1 litre for carbon dioxide. This standard is applicable to cylinders manufactured from normalized carbon manganese steel with an Rm value of less than 850 MPa.</t>
  </si>
  <si>
    <t>CEN/TC 23/WG 15</t>
  </si>
  <si>
    <t>Cylinder design - Non refillable cylinders</t>
  </si>
  <si>
    <t>https://standards.cencenelec.eu/dyn/www/f?p=205:7:0::::FSP_ORG_ID:6552&amp;cs=12DAE9115B8F20919435463A0DDC5894E</t>
  </si>
  <si>
    <t>DIN EN 13322-1</t>
  </si>
  <si>
    <t>Transportable gas cylinders - Refillable welded steel gas cylinders - Design and construction - Part 1: Carbon steel; German and English version prEN 13322-1:2023</t>
  </si>
  <si>
    <t xml:space="preserve">
This document specifies minimum requirements concerning material, design, construction and workmanship, manufacturing processes and testing of refillable transportable welded carbon steel gas cylinders of water capacities up to and including 150 l for compressed, liquefied and dissolved gases.</t>
  </si>
  <si>
    <t>CEN/TC 23/WG 12</t>
  </si>
  <si>
    <t>Cylinder design - Welded/brazed cylinders excluding cylinders for LPG</t>
  </si>
  <si>
    <t>https://standards.cencenelec.eu/dyn/www/f?p=205:7:0::::FSP_ORG_ID:6549&amp;cs=1549A284A16830E42DFE807940E5784EF</t>
  </si>
  <si>
    <t>DIN EN 13322-2</t>
  </si>
  <si>
    <t>Transportable gas cylinders - Refillable welded steel gas cylinders - Design and construction - Part 2: Stainless steel; German version EN 13322-2:2003 + A1:2006</t>
  </si>
  <si>
    <t>Replace of table A.1</t>
  </si>
  <si>
    <t>DIN EN 13365</t>
  </si>
  <si>
    <t>Transportable gas cylinders - Cylinder bundles for permanent and liquefied gases (excluding acetylene) - Inspection at time of filling; German version EN 13365:2002 + A1:2005</t>
  </si>
  <si>
    <t>The amendment A1 to this standard shall be consideered to take account of safety concerns with regard to the filling of liquefied gases into bundles fitted with closable valves.</t>
  </si>
  <si>
    <t>CEN/TC 23/WG 35</t>
  </si>
  <si>
    <t>Operational requirements - Manifold receptacles</t>
  </si>
  <si>
    <t>https://standards.cencenelec.eu/dyn/www/f?p=205:7:0::::FSP_ORG_ID:6556&amp;cs=1CA62B122D6B1DF51FD251CD8FE64E0D0</t>
  </si>
  <si>
    <t>DIN EN 13371</t>
  </si>
  <si>
    <t>Cryogenic vessels - Couplings for cryogenic service; German version EN 13371:2001</t>
  </si>
  <si>
    <t>2002-03</t>
  </si>
  <si>
    <t>This European Standard specifies the minimum requirements for the design, manufacture and testing of couplings for cryogenic service to be used for temporary for connecting of flexible hoses to cryogenic vessels at the following operating conditions: Design temperature range from -270 °C to +65 °C; Maximum nominal pressure: 80 bar; Nominal size (DN) from 10 to 100. Permanent connections such as flanges and unions are not covered by this standard. It is intended that the couplings should be designed, tested and marked for service at one of the generally accepted pressure e.g. PN 40. Couplings can then be selected with a PN equal to or greater than the maximum allowable pressure (PS) of the equipment for which they are to be used.</t>
  </si>
  <si>
    <t> CEN/TC 268 </t>
  </si>
  <si>
    <t>NA 016-00-05 AA</t>
  </si>
  <si>
    <t xml:space="preserve">Cryogenic vessels; National mirror committee to CEN/TC 268 and ISO/TC 220
</t>
  </si>
  <si>
    <t>https://www.din.de/de/mitwirken/normenausschuesse/ndg/nationale-gremien/wdc-grem:din21:54755977</t>
  </si>
  <si>
    <t>DIN EN 13385</t>
  </si>
  <si>
    <t>Transportable gas cylinders - Battery vehicles for permanent and liquefied gases (excluding acetylene) -  Inspection at time of filling; German version EN 13385 : 2002</t>
  </si>
  <si>
    <t>This European Standard specifies requirements for inspection before, during and after the time of filling for battery vehicles. This standard does not apply to acetylene battery vehicles which are covered in prEN 13720. This standard is not applicable to the automotive components of a battery trailer.</t>
  </si>
  <si>
    <t>DIN EN 13445-1</t>
  </si>
  <si>
    <t>Unfired pressure vessels - Part 1: General; German version EN 13445-1:2021</t>
  </si>
  <si>
    <t>This document defines the terms, definitions, quantities, symbols and units that are used throughout the EN 13445 series and gives general information on the design and manufacturing of vessels under this standard.It also contains instructions on how to use the standard (Annex A) as well as an index which covers the whole standard (Annex B). This information is aimed to aid users of the EN 13445 series.This document applies to unfired pressure vessels with a maximum allowable pressure greater than 0,5 bar gauge but may be used for vessels operating at lower pressures, including vacuum.This document is not applicable to pressure vessels of the following types:- vessels of riveted construction;- vessels of lamellar cast iron or any other materials not included in Parts 2, 6, or 8 of the standard;- multilayered, autofrettaged or pre-stressed vessels.This document can be applied to the following pressure vessels, provided that account is taken of additional and/or alternative requirements resulting from the hazard analysis and from rules or instructions specific for:- transportable vessels;- items specifically designed for nuclear use;- pressure vessels with a risk of overheating.NOTE EN 14222 covers electrically fired boilers made from stainless steel and can be used as an example of additional requirements for such vessels.Other European standards apply to industrial piping (EN 13480 series) and to water tube and shell boilers (EN 12952 series and EN 12953 series).</t>
  </si>
  <si>
    <t>A - Overall co-ordination, scope of standard and vessel classification</t>
  </si>
  <si>
    <t xml:space="preserve">Unfired pressure vessels
</t>
  </si>
  <si>
    <t>DIN EN 13445-10</t>
  </si>
  <si>
    <t>Unfired pressure vessels - Part 10: Additional requirements for pressure vessels of nickel and nickel alloys; German version EN 13445-10:2021</t>
  </si>
  <si>
    <t>This Part 10 of this document specifies requirements for unfired pressure vessels and their parts made of nickel and nickel alloys (see 3.1) in addition to the general requirements for unfired pressure vessels under EN 13445-1:2019, EN 13445-2:2019, EN 13445-3:2019, EN 13445-4:2019 and EN 13445-5:2019.NOTE Cast materials are not included in this version. Details regarding cast materials will be subject to an amendment to or a revision of this document.</t>
  </si>
  <si>
    <t>CEN/TC 54/WG 6</t>
  </si>
  <si>
    <t>Pressure vessels constructed from nickel or nickel alloys</t>
  </si>
  <si>
    <t>DIN EN 13445-11</t>
  </si>
  <si>
    <t>Unfired pressure vessels - Part 11: Additional requirements for pressure vessels of titanium and titanium alloys; German and English version prEN 13445-11:2018</t>
  </si>
  <si>
    <t>This Part 11 of this European Standard specifies requirements for unfired pressure vessels and their parts made of titanium and titanium alloys (see 3.1) in addition to the general requirements for unfired pressurevessels under EN 13445:2014 Parts 1 to 5.</t>
  </si>
  <si>
    <t>CEN/TC 54/WG 7</t>
  </si>
  <si>
    <t>Pressure vessels constructed from titanium and titanium alloys</t>
  </si>
  <si>
    <t>DIN EN 13445-12</t>
  </si>
  <si>
    <t>Unfired pressure vessels - Part 12: Additional requirements for pressure vessels of copper and copper alloys</t>
  </si>
  <si>
    <t>Specifies requirements for unfired pressure vessels constructerd from copper and copper alloys.</t>
  </si>
  <si>
    <t>CEN/TC 54/WG 8</t>
  </si>
  <si>
    <t>Pressure vessels constructed from copper and copper alloys</t>
  </si>
  <si>
    <t>DIN EN 13445-2</t>
  </si>
  <si>
    <t>Unfired pressure vessels - Part 2: Materials; German version EN 13445-2:2021</t>
  </si>
  <si>
    <t>This document specifies the requirements for steel products used for unfired pressure vessels. For some metallic materials other than steel, such as spheroidal graphite cast iron, aluminium, nickel, copper, titanium, requirements are or will be formulated in separate parts of this document. For metallic materials which are not covered by a harmonized material standard and are not likely to be in near future, specific rules are given in this part or the above cited parts of this document.</t>
  </si>
  <si>
    <t>CEN/TC 54/WG 52</t>
  </si>
  <si>
    <t>B - Material selection</t>
  </si>
  <si>
    <t>DIN EN 13445-3</t>
  </si>
  <si>
    <t>Unfired pressure vessels - Part 3: Design; German version EN 13445-3:2021, only on CD-ROM</t>
  </si>
  <si>
    <t>This Part of this document specifies requirements for the design of unfired pressure vessels covered by EN 13445-1:2021 and constructed of steels in accordance with EN 13445-2:2021. EN 13445-5:2021, Annex C specifies requirements for the design of access and inspection openings, closing mechanisms and special locking elements.NOTE This Part applies to design of vessels before putting into service. It may be used for in service calculation or analysis subject to appropriate adjustment.</t>
  </si>
  <si>
    <t>CEN/TC 54/WG 53</t>
  </si>
  <si>
    <t>C - Design methods</t>
  </si>
  <si>
    <t>DIN EN 13445-4</t>
  </si>
  <si>
    <t>Unfired pressure vessels - Part 4: Fabrication; German version EN 13445-4:2021</t>
  </si>
  <si>
    <t>This document specifies requirements for the manufacture of unfired pressure vessels and their parts, made of steels, including their connections to non-pressure parts. It specifies requirements for material traceability, manufacturing tolerances, welding requirements, requirements for permanent joints other than welding, production tests, forming requirements, heat treatment, repairs and finishing operations.</t>
  </si>
  <si>
    <t>CEN/TC 54/WG 54</t>
  </si>
  <si>
    <t>D - Manufacture</t>
  </si>
  <si>
    <t>DIN EN 13445-5</t>
  </si>
  <si>
    <t>Unfired pressure vessels - Part 5: Inspection and testing; German version EN 13445-5:2021</t>
  </si>
  <si>
    <t>This Part of this document specifies the inspection and testing of individual and serially produced pressure vessels made of steels in accordance with EN 13445-2:2019.Special provisions for cyclic operation are given in Annex G of this Part.Special provisions for vessels or vessel parts working in the creep range are given in Annex F and Annex I of this Part.NOTE The responsibilities of parties involved in the conformity assessment procedures are given in Directive 97/23/EC. Guidance on this can be found in CR 13445-7.</t>
  </si>
  <si>
    <t>DIN EN 13445-6</t>
  </si>
  <si>
    <t>Unfired pressure vessels - Part 6: Requirements for the design and fabrication of pressure vessels and pressure parts constructed from spheroidal graphite cast iron; German version EN 13445-6:2021</t>
  </si>
  <si>
    <t>This document specifies requirements for the design, materials, manufacturing and testing of pressure vessels and pressure vessel parts intended for use with a maximum allowable pressure, PS, equal or less than:- 100 bar when containing gases or liquids in group 1 or 2-1000 bar when containing liquids in group 2 only.and shell wall thicknesses not exceeding 60 mm, which are constructed of ferritic or austenitic spheroidal graphite cast iron. The thickness limitation of the shell does not apply to thickness of flanges, reinforcements, bosses etc.NOTE 1 Austenitic spheroidal graphite cast iron grades are principally used for high and low temperature applications and for their corrosion resistance properties.NOTE 2 The allowable grades of spheroidal graphite cast iron are listed in Tables 5.1-1 and 5.1-2. Service conditions are given in Clause 4.This document, EN 13445-6, does not include lamellar graphite cast iron grades for ferritic and austenitic grades with, with an elongation after fracture equal or less than 15 % which are explicitly excluded. Requirements for the use of cast irons with an elongation after fracture equal or less than 15 % are given in EN 15776.</t>
  </si>
  <si>
    <t>CEN/TC 54/WG 58</t>
  </si>
  <si>
    <t>G - Nodular cast iron vessels</t>
  </si>
  <si>
    <t>DIN EN 13445-8</t>
  </si>
  <si>
    <t>Unfired pressure vessels - Part 8: Additional requirements for pressure vessels of aluminium and aluminium alloys; German version EN 13445-8:2021</t>
  </si>
  <si>
    <t>This document specifies requirements for unfired pressure vessels and their parts made of aluminium and aluminium alloys in addition to the general requirements for unfired pressure vessels under EN 13445:2019 Parts 1 to 5. This document specifies unfired pressure vessels for loads up to 500 full cycles.NOTE Cast materials are not included in this version. Details regarding cast materials will be subject to an amendment to or a revision of this document.</t>
  </si>
  <si>
    <t>CEN/TC 54/WG 60</t>
  </si>
  <si>
    <t>Aluminium</t>
  </si>
  <si>
    <t>DIN EN 13480-1</t>
  </si>
  <si>
    <t>Metallic industrial piping - Part 1: General; German version EN 13480-1:2017</t>
  </si>
  <si>
    <t>The purpose of EN 13480 is to define the requirements for design, manufacture, installation, testing and inspection of industrial piping systems and supports, made of metallic materials with a view to ensure safe operation. EN 13480 is applicable to metallic piping above ground, ducted or buried, independent of pressure.</t>
  </si>
  <si>
    <t>NA 082-00-17 AA</t>
  </si>
  <si>
    <t>Industrial piping and pipelines</t>
  </si>
  <si>
    <t>DIN EN 13480-2</t>
  </si>
  <si>
    <t>Metallic industrial piping - Part 2: Materials; German version EN 13480-2:2017</t>
  </si>
  <si>
    <t>This part of EN 13480 covers the requirements for materials (including clad materials) for industrial piping and supports covered by EN 13480-1 constructed of metallic materials and is currently limited to steels with sufficient ductility below the creep range. It specifies the assessment of compliance for these materials. It also provides rules for the establishment of technical delivery conditions for materials for industrial piping.</t>
  </si>
  <si>
    <t>CEN/TC 267/WG 8</t>
  </si>
  <si>
    <t>Maintenance of EN 13480 series</t>
  </si>
  <si>
    <t>NA 012-00-05-02 UA</t>
  </si>
  <si>
    <t xml:space="preserve">Materials, Fabrication and Testing
</t>
  </si>
  <si>
    <t>DIN EN 13480-3</t>
  </si>
  <si>
    <t>Metallic industrial piping - Part 3: Design and calculation; German version EN 13480-3:2017</t>
  </si>
  <si>
    <t>This Part of this European Standard specifies the design and calculation of industrial metallic piping systems, including supports, covered by EN 13480.</t>
  </si>
  <si>
    <t>Industrial piping and pipeline</t>
  </si>
  <si>
    <t xml:space="preserve">Industrial piping and pipeline; Mirror committee to CEN/TC 267
</t>
  </si>
  <si>
    <t>DIN EN 13480-4</t>
  </si>
  <si>
    <t>Metallic industrial piping - Part 4: Fabrication and installation; German version EN 13480-4:2017</t>
  </si>
  <si>
    <t>This Part of this European standard EN 13480 describes the requirements for fabrication and installation of piping systems, including supports, designed in accordance with EN 13480-3.</t>
  </si>
  <si>
    <t>DIN EN 13480-5</t>
  </si>
  <si>
    <t>Metallic industrial piping - Part 5: Inspection and testing; German version EN 13480-5:2017</t>
  </si>
  <si>
    <t>This Part of this European Standard specifies the requirements for inspection and testing of industrial piping as defined in EN 13480-1 to be performed on individual spools or piping systems, including supports, designed in accordance with EN 13480-3 and EN 13480-6 (if applicable), and fabricated and installed in accordance with EN 13480-4.</t>
  </si>
  <si>
    <t>DIN EN 13480-6</t>
  </si>
  <si>
    <t>Metallic industrial piping -  Part 6: Additional requirements for buried piping; German version EN 13480-6:2017</t>
  </si>
  <si>
    <t>This standard specifies requirements for industrial piping either totally buried or partly buried and partly run in sleeves or similar protection. It is used in conjunction with the other seven parts of EN 13480.</t>
  </si>
  <si>
    <t>DIN EN 13480-8</t>
  </si>
  <si>
    <t>Metallic industrial piping - Part 8: Additional requirements for aluminium and aluminium alloy piping; German version EN 13480-8:2017</t>
  </si>
  <si>
    <t>This Part of this European Standard specifies requirements for industrial piping systems made of aluminium and aluminium alloys in addition to the general requirements for industrial piping according to the series of standards EN 13480 and CEN/TR 13480-7.</t>
  </si>
  <si>
    <t>DIN EN 13480-9</t>
  </si>
  <si>
    <t>Metallic industrial piping - Part 9: Additional requirements for nickel and nickel alloys piping; German version FprEN 13480-9:2019</t>
  </si>
  <si>
    <t>This Part of EN 13480 specifies requirements for industrial piping systems made of nickel and nickel alloys in addition to the general requirements for industrial piping according to the series of standards EN 13480 and CEN/TR 13480-7.</t>
  </si>
  <si>
    <t>CEN/TC 267/WG 5</t>
  </si>
  <si>
    <t>Inspection and testing</t>
  </si>
  <si>
    <t>DIN EN 13648-1</t>
  </si>
  <si>
    <t>Cryogenic vessels - Safety devices for protection against excessive pressure Part 1: Safety valves for cryogenic service</t>
  </si>
  <si>
    <t>This European Standard specifies the requirements for the design, manufacture and testing of safety valves for cryogenic service, that is to say for operation with cryogenic fluids (as defined in EN 1251-1) below – 10 °C in addition to operation at ambient temperature. It is a requirement of this European Standard that the valves comply with EN ISO 4126 1 or EN ISO 4126-4. In the event of different requirements, the requirements for cryogenic service shall be applied.
NOTE 1   A cryogenic fluid (refrigerated liquefied gas) is a gas which is partially liquid because of its low temperature (including totally evaporated liquids and supercritical fluids).This European Standard is restricted to valves not exceeding a size of DN 100 for category B. The valves of category A are limited to DN 25 and set pressures up to 40 bars. Both categories are designed to relieve single phase vapours or gases. A valve can be specified, constructed and tested such that it is suitable for use with more than one gas or with mixtures of gases.
NOTE 2   All safety valves covered in this European Standard correspond to category IV of PED (Directive 97/23/EC) and category 3 of TPED (Directive 99/36/EC).
NOTE 3   This European Standard does not provide methods for determining the capacity of relief valve(s) for a particular cryogenic vessel. Such methods are provided in EN 13648 3.</t>
  </si>
  <si>
    <t>DIN EN 13807</t>
  </si>
  <si>
    <t>Transportable gas cylinders - Battery vehicles and multiple-element gas containers (MEGCs) - Design, manufacture, identification and testing; German version EN 13807:2017</t>
  </si>
  <si>
    <t>This European Standard specifies the requirements for the design, manufacture, identification and testing of battery vehicles and multiple-element gas containers (MEGCs) containing cylinders, tubes or bundles of cylinders. It is applicable to battery vehicles and MEGCs containing compressed gas, liquefied gas and mixtures thereof. It is also applicable to battery vehicles for dissolved acetylene. This European Standard is not applicable to battery vehicles and MEGC for toxic gases with an LC50 value less than or equal to 200 ml/m3. This European Standard applies also to battery vehicles and MEGCs containing bundles of cylinders connected by a manifold which are dis-assembled from the battery vehicle and filled individually. This European Standard does not apply to battery vehicles and MEGCs containing pressure drums or tanks. This European Standard does not specify requirements for the vehicle chassis or motive unit. This European standard does not cover requirements for sea transportation. This European Standard is primarily intended for industrial gases other than Liquefied Petroleum Gases (LPG). At the time of publication of this European Standard, there is no European Standard for dedicated LPG battery vehicles.</t>
  </si>
  <si>
    <t>DIN EN 14208</t>
  </si>
  <si>
    <t>Transportable gas cylinders - Specification for welded pressure drums up to 1 000 litre capacity for the transport of gases - Design and construction; German version EN 14208:2004</t>
  </si>
  <si>
    <t>This European Standard specifies the minimum requirements for the material, design, construction and workmanship, inspection and testing at manufacture of refillable welded steel gas drums of volumes 150 litres up to 1000 litres for compressed and liquefied gases. Cylindrical and spherical containers are covered.</t>
  </si>
  <si>
    <t>DIN EN 14276-1</t>
  </si>
  <si>
    <t>Pressure equipment for refrigerating systems and heat pumps — Part 2: Vessels — General requirements</t>
  </si>
  <si>
    <t>2020-11</t>
  </si>
  <si>
    <t>DIN EN 14276-2</t>
  </si>
  <si>
    <t>Pressure equipment for refrigerating systems and heat pumps — Part 2: Piping — General requirements</t>
  </si>
  <si>
    <t>This European Standard specifies the requirements for material, design, manufacturing, testing and documentation for stationary piping intended for use in refrigerating systems, heat pumps and secondary cooling and heating systems. These refrigerating systems and heat pump systems are referenced in this standard as refrigerating systems as defined in EN 378-1. This European Standard applies to piping, including welded or brazed attachments up to and including the flanges, screwed, welded or brazed connectors, or to the edge to be welded or brazed at the first circumferential joint connecting piping or other elements. This European Standard applies to the selection, application and installation of safety accessories intended to protect the piping during the various phases of the refrigeration cycle. This European Standard applies to the following piping: - heat exchanger consisting of piping for the purpose of cooling or heating air where piping aspects are predominant; - piping incorporated into an assembly (e. g. self-contained system, condensing unit); - field erected piping. This European Standard applies to piping with an internal pressure down to - 1 bar, to account for the evacuation of the piping prior to charging with refrigerant. This European Standard applies to both the mechanical loading conditions and thermal conditions as defined in EN 13480 3 associated with refrigerating systems. It applies to piping subject to the maximum allowable temperatures for which nominal design stresses for materials are derived using prEN 14276 1 or as specified in this European Standard. In addition piping designed to this standard needs to have a maximum design temperature not exceeding 150 °C and a maximum design pressure not exceeding 160 bar. Outside of these limits, EN 13480 should be used for the design construction and inspection of the piping. Under these circumstances, the unique nature of a refrigerating plant, as indicated in the introduction of prEN 14276 1, needs also to be taken into account. This European Standard applies to piping where the main pressure bearing parts are manufactured from metallic ductile materials as defined in Clause 4 and in prEN 14276 1.</t>
  </si>
  <si>
    <t>DIN EN 14459</t>
  </si>
  <si>
    <t>Safety and control devices for burners and appliances burning gaseous or liquid fuels - Control functions in electronic systems - Methods for classification and assessment; German version EN 14459:2015</t>
  </si>
  <si>
    <t>This European Standard specifies methods for the classification and assessment of function blocks designed to operate burners and appliances burning gaseous or liquid fuels with particular regards to their fault behaviour and preventative measures.This European Standard is applicable to new control function blocks, not covered by dedicated control standards.</t>
  </si>
  <si>
    <t>CEN/TC 58/WG 11</t>
  </si>
  <si>
    <t>Generics</t>
  </si>
  <si>
    <t>DIN EN 14513</t>
  </si>
  <si>
    <t>Transportable gas cylinders - Bursting disc pressure relief devices (excluding acetylene gas cylinders); German version EN 14513:2005</t>
  </si>
  <si>
    <t>This standard specifies requirements for design, manufacture and testing for bursting disc pressure relief devices for use with gas cylinders.</t>
  </si>
  <si>
    <t>CEN/TC 23/WG 20</t>
  </si>
  <si>
    <t>Cylinder design - Fittings</t>
  </si>
  <si>
    <t>https://standards.cencenelec.eu/dyn/www/f?p=205:7:0::::FSP_ORG_ID:1244864&amp;cs=160C17A4AF722D676E19FC048B8D50012</t>
  </si>
  <si>
    <t>DIN EN 14620-1</t>
  </si>
  <si>
    <t>Design and manufacture of site built, vertical, cylindrical, flat-bottomed steel tanks for the storage of refrigerated, liquefied gases with operating temperatures between 0 °C and -165 °C - Part 1: General</t>
  </si>
  <si>
    <t>2006-12</t>
  </si>
  <si>
    <t>This document is a specification for vertical, cylindrical tank systems, built on site, above ground and of which either the primary liquid container or the liquid tight barrier is made of steel. The secondary liquid container, if applicable, can be of steel or of concrete or a combination of both. A primary liquid container made of pre-stressed concrete is excluded from the scope of this document.</t>
  </si>
  <si>
    <t>CEN/TC 265</t>
  </si>
  <si>
    <t>Metallic tanks for the storage of liquids</t>
  </si>
  <si>
    <t>NA 104-01-05 AA</t>
  </si>
  <si>
    <t xml:space="preserve">Above ground flat-bottomed tanks
</t>
  </si>
  <si>
    <t>DIN EN 14620-2</t>
  </si>
  <si>
    <t>Design and manufacture of site built, vertical, cylindrical, flat-bottomed steel tanks for the storage of refrigerated, liquefied gases with operating temperatures between 0 °C and -165 °C - Part 2: Metallic components</t>
  </si>
  <si>
    <t>This Part of EN 14620 specifies general requirements for the materials, design, construction and installation of the metallic components of refrigerated liquefied gas storage tanks.</t>
  </si>
  <si>
    <t>DIN EN 14620-3</t>
  </si>
  <si>
    <t>Design and manufacture of site built, vertical, cylindrical, flat-bottomed steel tanks for the storage of refrigerated, liquefied gases with operating temperatures between 0 °C and -165 °C - Part 3: Concrete components</t>
  </si>
  <si>
    <t>This part of EN 14620 specifies general requirements for materials, design and manufacture of tanks for the storage of refrigerated liquefied gases.</t>
  </si>
  <si>
    <t>DIN EN 14620-4</t>
  </si>
  <si>
    <t>Design and manufacture of site built, vertical, cylindrical, flat-bottomed steel tanks for the storage of refrigerated, liquefied gases with operating temperatures between 0 °C and -165 °C - Part 4: Insulation components</t>
  </si>
  <si>
    <t>This Part of EN 14620 specifies the requirements for materials, design and installation of the insulation of refrigerated liquefied gas (RLG) storage tanks.</t>
  </si>
  <si>
    <t>DIN EN 14620-5</t>
  </si>
  <si>
    <t>Design and manufacture of site built, vertical, cylindrical, flat-bottomed steel tanks for the storage of refrigerated, liquefied gases with operating temperatures between 0 °C and -165 °C - Part 5: Testing, drying, purging and cool-down</t>
  </si>
  <si>
    <t>This European Standard specifies the requirements for testing, drying, purging and cool-down of the refrigerated liquefied gas storage tanks.</t>
  </si>
  <si>
    <t>NA 104-01-05AA</t>
  </si>
  <si>
    <t>DIN EN 14638-3</t>
  </si>
  <si>
    <t>Transportable gas cylinders - Refillable welded receptacles of a capacity not exceeding 150 litres - Part 3: Welded carbon steel cylinders made to a design justified by experimental methods; German version EN 14638-3:2010 + AC:2012</t>
  </si>
  <si>
    <t>This European Standard gives minimum requirements concerning material, design, construction and workmanship, procedures and tests at manufacture of refillable transportable welded cylinders made of carbon steel, justified by experimental methods, of water capacities from 0,5 l up to and including 150 l for compressed or liquefied gases and of a test pressure up to 90 bar.</t>
  </si>
  <si>
    <t>DIN EN 14977</t>
  </si>
  <si>
    <t>Copper and copper alloys - Detection of tensile stress - 5 % ammonia test</t>
  </si>
  <si>
    <t>2006-09</t>
  </si>
  <si>
    <t>This standard specifies a medium-duration test using an ammonical atmosphere for the purpose of detecting the presence of tensile stress residual or applied in grades of copper or copper alloy products that might bring about failure of a component in service or storage through stress corrosion cracking. The field of application of this standard is specified in the technical delivery specifications of semi-finished or finished products in grades of copper and copper alloys, or by prior agreement between purchaser and supplier.</t>
  </si>
  <si>
    <t>DIN Standards Committee Nonferrous Metals</t>
  </si>
  <si>
    <t>DIN EN 14986</t>
  </si>
  <si>
    <t>Design of fans working in potentially explosive atmospheres</t>
  </si>
  <si>
    <t>2017-04</t>
  </si>
  <si>
    <t>This European Standard specifies the constructional requirements for fans constructed to Group II G (of explosion groups IIA, IIB and hydrogen) categories 1, 2 and 3, and Group II D categories 2 and 3, intended for use in explosive atmospheres. NOTE 1 Operation conditions for the different categories of fans used in this European Standard are defined in Clause 4. NOTE 2 Technical requirements for category 1 D fans are not given in this document. Where explosive dust atmospheres are regularly conveyed, explosion protection measures as described in EN 1127-1 are required if this specific us is needed. Note 2 : for category 1 D fans, requirements provided in this standard are not sufficient to ensure safety. In addition, explosion protection measures as specified in EN 1127-1 are required to prevent ignition in the case of rare malfunctions Note 3 Technical requirements for explosion group IIC (other than hydrogen) are not given in this document. Where such atmospheres are present, additional explosion protection measures as specified in EN 1127-1</t>
  </si>
  <si>
    <t>NA 005-02-96 AA</t>
  </si>
  <si>
    <t xml:space="preserve">Waterproofing of concrete bridge decks and other trafficked surfaces (national mirror committee for CEN/TC 254/WG 6)
</t>
  </si>
  <si>
    <t>DIN EN 1514</t>
  </si>
  <si>
    <t>Flanges and their joints - Dimensions of gaskets for PN-designated flanges - Part 1: Non-metallic flat gaskets with or without inserts; German and English version prEN 1514-1:2023</t>
  </si>
  <si>
    <t>This document specifies non-metallic flat gaskets, with or without inserts, for use with flanges complying with EN 1092-1, EN 1092-2, EN 1092-3 and EN 1092-4, and pipes and fittings complying with EN 545, EN 598, and EN 969, for pressure application up to and including PN 63 values and dimensions up to and including DN 4000. In addition, this document also gives guidance on typical materials used and how they should be marked.</t>
  </si>
  <si>
    <t>DIN EN 15198</t>
  </si>
  <si>
    <t>Methodology for the risk assessment of non-electrical equipment and components for intended use in potentially explosive atmospheres; German version EN 15198:2007</t>
  </si>
  <si>
    <t>This European Standard specifies basic methodology used in achieving safety of equipment for intended use in potentially explosive atmospheres. The provisions specified in this European Standard are intended for the designer. It also specifies a strategy for standard makers. This European Standard specifies the procedure and information required to allow ignition risk assessment to be carried out for the design of equipment or component.</t>
  </si>
  <si>
    <t>CEN/TC 305/WG 4</t>
  </si>
  <si>
    <t>Terminology and Methodology</t>
  </si>
  <si>
    <t>https://standards.cencenelec.eu/dyn/www/f?p=205:7:0::::FSP_ORG_ID:6286&amp;cs=1AC7B8DDB23BE4C9D6E18B7A141DFF344</t>
  </si>
  <si>
    <t>2019-03</t>
  </si>
  <si>
    <t>NA 032-02-01 AA</t>
  </si>
  <si>
    <t>DIN EN 1555-1</t>
  </si>
  <si>
    <t>2021-12</t>
  </si>
  <si>
    <t>This document specifies the general aspects of polyethylene (PE) piping systems in the field of the supply of gaseous fuels In conjunction with Parts 2 to 5 of EN 1555, this document is applicable to PE pipes, fittings, and valves, their joints and to joints with components of other materials .</t>
  </si>
  <si>
    <t>CEN/TC 155/WG 12</t>
  </si>
  <si>
    <t>Pressure systems of polyolefin material for gas supply, water supply and drainage and sewerage</t>
  </si>
  <si>
    <t>NA 054-05-08 AA</t>
  </si>
  <si>
    <t xml:space="preserve">Plastics piping systems for the supply of gaseous fuels
</t>
  </si>
  <si>
    <t>DIN EN 1555-2</t>
  </si>
  <si>
    <t>DIN EN 1555-3</t>
  </si>
  <si>
    <t>DIN EN 1555-4</t>
  </si>
  <si>
    <t>DIN EN 1555-5</t>
  </si>
  <si>
    <t>Plastics piping systems for the supply of gaseous fuels - Polyethylene (PE) - Part 5: Fitness for purpose of the system; German version EN 1555-5:2021</t>
  </si>
  <si>
    <t>This part of EN 1555 specifies requirements of fitness for purpose of the polyethylene (PE) piping system in the field of the supply of gaseous fuels. It specifies the definitions of electrofusion, butt fusion and mechanical joints. It specifies the method of preparation of test piece joints, and the tests to be carried out on these joints for assessing the fitness for purpose of the system under normal and extreme conditions. It specifies the test parameters for the test methods referred to in this standard. In conjunction with Parts 1 to 4 of EN 1555, it is applicable to PE pipes, fittings, valves, their joints and to joints with components of other materials intended to be used under the following conditions: a) a maximum operating pressure, MOP, up to and including 10 bar; b) an operating temperature of 20 °C as reference temperature.</t>
  </si>
  <si>
    <t>CEN/TC 155</t>
  </si>
  <si>
    <t>Plastics piping systems and ducting systems</t>
  </si>
  <si>
    <t>DIN EN 1594</t>
  </si>
  <si>
    <t>Gas infrastructure - Pipelines for maximum operating pressure over 16 bar - Functional requirements; German version EN 1594:2013</t>
  </si>
  <si>
    <t>2022-10</t>
  </si>
  <si>
    <t>This document is applicable for transporting gas via onshore high-pressure steel pipeline infrastructures, where the following applies: — onshore: — from the point where the pipeline first crosses what is normally accepted as battery limit between onshore and offshore, and that is not located within commercial or industrial premises as an integral part of the industrial process on these premises except for any pipelines and facilities supplying such premises; — pipeline system with a starting point onshore, also when parts of the pipeline system on the mainland subsequently cross fjords, lakes, etc.; — high pressure: gas with a maximum operating pressure over 16 bar and a design temperature between −40 °C and 120 °C; — steel pipeline infrastructure: infrastructure consisting of pipeline components, such as pipes, valves, couplings and other equipment, restricted to components made of unalloyed or low alloyed carbon steel and joined by welds, flanges or mechanical couplings; — gas: non-corrosive natural gas, biomethane gas, hydrogen gas and mixtures of these gases where technical evaluation has ensured that operating conditions or constituents or properties of the gas do not affect the safe operation of the pipeline. Gas infrastructures covered by this document begin after the gas producer's metering station.</t>
  </si>
  <si>
    <t xml:space="preserve">	Gas Transportation</t>
  </si>
  <si>
    <t xml:space="preserve">Gas Transportation
</t>
  </si>
  <si>
    <t>DIN EN 1626</t>
  </si>
  <si>
    <t>Cryogenic vessels - Valves for cryogenic service; German version EN 1626:2008</t>
  </si>
  <si>
    <t>2009-01</t>
  </si>
  <si>
    <t>This standard specifies the requirements for the design, manufacture and testing of valves for cryogenic service, i.e. for operation with cryogenic fluids (as defined in EN 1251-1) below - 10 °C as well as at ambient conditions to allow for start-up and run-down. It specifies additional requirements for cryogenic service for the appropriate valve product standard.</t>
  </si>
  <si>
    <t>DIN EN 16325</t>
  </si>
  <si>
    <t>Guarantees of Origin related to energy - Guarantees of Origin for Electricity, gaseous hydrocarbons, Hydrogen, and heating &amp; cooling; German and English version prEN 16325:2022</t>
  </si>
  <si>
    <t>This European Standard specifies requirements for Guarantees of Origin of electricity from all energy sources and of gaseous hydrocarbons, Hydrogen, and heating &amp; cooling. This standard will establish the relevant terminology and definitions, requirements for registration, issuing, transferring and cancellation in line with the RED and Cogeneration. This standard will specify how to create accounts and associated ownership rights. This standard will also cover measuring methods and auditing procedures. These Guarantees of Origin may be traded and/or used for Disclosure/Labelling. This standard is suitable for certification purposes. This standard will specify the requirements on the issuing bodies and on the auditing bodies.</t>
  </si>
  <si>
    <t>CEN/CLC JTC 14</t>
  </si>
  <si>
    <t>Energy management and energy efficiency in the framework of energy transition</t>
  </si>
  <si>
    <t>NA 172-00-09 AA</t>
  </si>
  <si>
    <t xml:space="preserve">Energy efficiency and energy management
</t>
  </si>
  <si>
    <t>https://standards.cencenelec.eu/dyn/www/f?p=305:7:0:25:::FSP_ORG_ID,FSP_LANG_ID:2340498</t>
  </si>
  <si>
    <t>https://www.din.de/de/mitwirken/normenausschuesse/nagus</t>
  </si>
  <si>
    <t>DIN EN 16340</t>
  </si>
  <si>
    <t>Safety and control devices for burners and appliances burning gaseous or liquid fuels - Combustion product sensing devices; German version EN 16340:2014</t>
  </si>
  <si>
    <t>This European Standard specifies the safety, construction and performance requirements for combustion products sensing devices intended to be used in combustion control systems, hereinafter referred to as CPSD. This European Standard applies to sensing devices for the measurement of combustion products from burners and appliances for domestic, commercial and industrial use burning: - gaseous fuels according to EN 437; or - liquid fuels having a viscosity at the burner inlet of 1,6 mm2/s (cSt) up to 6 mm2/s (cSt) at 20 °C, higher boiling petroleum based first raffinates (viscosity greater than 6 mm2/s), that require preheating for proper atomisation. This European Standard applies to all types of stationary sensing devices measuring flue gas components O2, CO, CO2, H2, CxHy, NOx, SO2 or for a combination of them (multiple gasses). This European Standard applies also to sensing devices for extractive systems. This European Standard does not cover sensor requirements for combustible gas, combustible gas mixture and oil quality.</t>
  </si>
  <si>
    <t>CEN/TC 58/WG 14</t>
  </si>
  <si>
    <t>Sensors</t>
  </si>
  <si>
    <t>NA 041-03-31 GA</t>
  </si>
  <si>
    <t xml:space="preserve">Joint working committee NHRS/DKE: Electrical safety and control devices for heating appliances and heat generating systems (Mirror committee CEN/TC 58/WG 12, CEN/TC 58/WG 14)
</t>
  </si>
  <si>
    <t>Gastransportleitungen</t>
  </si>
  <si>
    <t>DIN EN 1643</t>
  </si>
  <si>
    <t>Safety and control devices for gas burners and gas burning appliances - Valve proving systems for automatic shut-off valves; German version EN 1643:2022</t>
  </si>
  <si>
    <t>This European Standard specifies the safety, design, construction and performance requirements, and testing for valve-proving systems, hereafter referred to as “VPS”, intended for use with gas burners and gas-burning appliances burning one or more gaseous fuels. This document applies to all types of VPS used for the automatic detection of leakage in a gas burner section having at least two automatic shut-off valves, and which give a signal if the leakage of one of the valves, the piping in-between the valves or of the VPS itself and its components exceeds the detection limit. This document applies to VPS for gases with a maximum inlet pressure up to and including 500 kPa. This document does not apply to VPSs for use in explosive atmospheres. This document is applicable to AC and DC supplied VPS (for VPS supplied by stand-alone battery system, battery systems for mobile applications, or VPS which are intended to be connected to DC supply networks, see Annex I).</t>
  </si>
  <si>
    <t>CEN/TC 58/WG 12</t>
  </si>
  <si>
    <t>Electronics</t>
  </si>
  <si>
    <t>DIN EN 16509</t>
  </si>
  <si>
    <t>This European Standard sets out the minimum requirements relating to the material, design, construction, filling, testing and inspection at time of manufacture of non-refillable, transportable small steel cylinders and their closures of water capacities up to and including 120 ml containing non-toxic, non-flammable compressed or liquefied gases (hereinafter referred to as 'compact cylinders').</t>
  </si>
  <si>
    <t>DIN EN 16678</t>
  </si>
  <si>
    <t>Safety and control devices for gas burners and gas burning appliances - Automatic shut-off valves for operating pressure of above 500 kPa up to and including 6 300 kPa; German version EN 16678:2022</t>
  </si>
  <si>
    <t>This European Standard specifies the safety, design, construction, and performance requirements and testing for automatic shut-off valves for burners and appliances burning one or more gaseous fuels, hereafter referred to as “valves”. This document is applicable to valves with declared maximum inlet pressures of more than 500 kPa and up to and including 6300 kPa and of nominal connection sizes up to and including DN 250. This document is applicable to: — electrically actuated valves; — valves actuated by fluids including the pilot valves for these fluids if actuated electrically and including release valves, but not to any external electrical devices for switching the actuating energy; — valves where the flow rate is controlled by external electrical signals proportional to the applied signal; — valves fitted with closed position indicator switches. This document is not applicable to valves specifically designed for use in transmission and distribution networks.</t>
  </si>
  <si>
    <t>DIN EN 16726</t>
  </si>
  <si>
    <t>Gas infrastructure - Quality of gas - Group H; German version EN 16726:2015+A1:2018</t>
  </si>
  <si>
    <t>This European standard specifies gas quality characteristics, parameters and their limits, for gases classified as group H that are to be transmitted, injected into and from storages, distributed and utilized. NOTE For information on gas families and gas groups see EN 437. This European standard does not cover gases conveyed on isolated networks. For biomethane, additional requirements indicated in prEN 16723 1 apply.</t>
  </si>
  <si>
    <t>Gas Quality</t>
  </si>
  <si>
    <t>DIN EN 16753</t>
  </si>
  <si>
    <t>Gas cylinders - Periodic inspection and testing, in situ (without dismantling) of refillable seamless steel tubes of water capacity between 150 l and 3_000 l, used for compressed gases; German version EN 16753:2016</t>
  </si>
  <si>
    <t>This European Standard specifies requirements for using a combination of appropriate in situ (without dismantling), non-destructive examination (NDE) techniques, for example visual examination, acoustic emission testing [AT] and ultrasonic testing [UT] when periodically inspecting and testing seamless steel pressure vessels (tubes) with a water capacity between 150 l and 3000 l, used for compressed and liquefied gases for a further period of service. This European Standard is applicable only to pressure vessels (tubes) installed in locations where attempting any removal from their containing superstructure would be hazardous, or where the downtime required to remove them would hinder a continuous operation of a plant or service. This European Standard does not apply to pressure receptacles used for the transport of gases as described under the TPED. This European Standard only applies to pressure vessel (tube) assemblies where the designs permit all necessary inspections stipulated.</t>
  </si>
  <si>
    <t>CEN/TC 23/WG 32</t>
  </si>
  <si>
    <t>Operational requirements - Inspection and periodic testing</t>
  </si>
  <si>
    <t>https://standards.cencenelec.eu/dyn/www/f?p=205:7:0::::FSP_ORG_ID:6554&amp;cs=1286EB92C4D82A909511828A46BCC9DD3</t>
  </si>
  <si>
    <t>DIN EN 16830</t>
  </si>
  <si>
    <t>Safety and control devices for burners and appliances burning gaseous or liquid fuels - Control functions in electronic systems - Temperature Control function; German version EN 16830:2017</t>
  </si>
  <si>
    <t>This European Standard specifies the safety, design, construction, performance requirements and testing of Temperature Control Functions (TCF) and Combustion Product Discharge Safety Devices (TTB) for gas and liquid fuel burners and appliances burning one or more gaseous or liquid fuels, hereafter referred to as ‘TCF’ or ‘TTB’. It also describes the test procedures for checking compliance with these requirements. This document is applicable to AC and DC supplied TCF and TTB (for TCF and TTB supplied by stand-alone battery system, battery systems for mobile applications or systems which are intended to be connected to DC supply networks, see Annex I). This document is applicable to electronically based TTB and TCF only. For both TTB and TCF, the requirements in this document are applicable to the combination of sensing element and control.</t>
  </si>
  <si>
    <t>DIN EN 16898</t>
  </si>
  <si>
    <t>Safety and control devices for gas burners and gas burning appliances - Gas filters having a maximum working pressure up to and including 600 kPa; German version EN 16898:2022</t>
  </si>
  <si>
    <t>This European Standard specifies the safety, design, construction, and performance requirements and testing for gas filters for burners and appliances burning one or more gaseous fuels. This document is applicable to gas filters with declared maximum inlet pressures up to and including 600 kPa and of nominal connection sizes up to and including DN 250. This document is not applicable to gas filters that are connected directly to mains pipe-work or to a container that maintains a standard distribution pressure.</t>
  </si>
  <si>
    <t>DIN EN 17124</t>
  </si>
  <si>
    <t>Hydrogen fuel - Product specification and quality assurance for hydrogen refuelling points dispensing gaseous hydrogen - Proton exchange membrane (PEM) fuel cell applications for vehicles; German version EN 17124:2022</t>
  </si>
  <si>
    <t>This document specifies the quality characteristics of hydrogen fuel dispensed at hydrogen refuelling stations for use in proton exchange membrane (PEM) fuel cell vehicle systems, and the corresponding quality assurance considerations for ensuring uniformity of the hydrogen fuel.</t>
  </si>
  <si>
    <t>CEN/TC 268/WG 5</t>
  </si>
  <si>
    <t>Specific hydrogen technologies applications</t>
  </si>
  <si>
    <t>NA 032-03-09 AA</t>
  </si>
  <si>
    <t xml:space="preserve">fuel composition
</t>
  </si>
  <si>
    <t>DIN EN 17127</t>
  </si>
  <si>
    <t>Outdoor hydrogen refuelling points dispensing gaseous hydrogen and incorporating filling protocols; German version EN 17127:2018</t>
  </si>
  <si>
    <t>This document defines the minimum requirements to ensure the interoperability of hydrogen refuelling points, including refuelling protocols that dispense gaseous hydrogen to road vehicles (e. g. Fuel Cell Electric Vehicles) that comply with legislation applicable to such vehicles. The safety and performance requirements for the entire hydrogen fuelling station, addressed in accordance with existing relevant European and national legislation, are not included in this document. This document applies to hydrogen refuelling points dispensing gaseous hydrogen to vehicles compliant with UN R134 (Regulation No. 134), UN R134 or Regulation (EC) No 79/2009. NOTE 1 Guidance on considerations for hydrogen fuelling stations is provided in ISO 19880 1:2020. NOTE 2 Units used in this document follow SI (International System of Units).</t>
  </si>
  <si>
    <t>ISO/TC 197/WG 24  CEN/TC 268</t>
  </si>
  <si>
    <t>Gaseous hydrogen – Fuelling protocols for hydrogen-fuelled vehicles
Cryogenic vessels and specific hydrogen technologies applications</t>
  </si>
  <si>
    <t>NA 032-03-06 AA</t>
  </si>
  <si>
    <t xml:space="preserve">Hydrogen technology
</t>
  </si>
  <si>
    <t>https://www.iso.org/committee/54560.html</t>
  </si>
  <si>
    <t>DIN EN 17339</t>
  </si>
  <si>
    <t>Transportable gas cylinders - Fully wrapped carbon composite cylinders and tubes for hydrogen; German version EN 17339:2020</t>
  </si>
  <si>
    <t>This document specifies minimum requirements for the materials, design, construction, prototype testing and routine manufacturing inspections of composite gas cylinders and tubes for compressed hydrogen. NOTE 1 Unless specified in the text, for the purposes of this document, the word "cylinder" includes tubes. This document applies to - fully wrapped composite cylinders (Type 3 and Type 4) - hoop wrapped cylinders (Type 2) with carbon fibres intended to be permanently mounted in a frame (e. g. bundle or trailer) with a test pressure of not less than 300 bar, with: - non-metallic liners (for Type 4) or seamless metallic liners (for Type 2 and Type 3), - a maximum water capacity of 3000 l - a maximum working pressure of 1000 bar. - the product of working pressure times water capacity (p x V) not exceeding 1000000 bar.l. NOTE 2 A glass fibre protective layer is sometimes applied to the external surface of the cylinder</t>
  </si>
  <si>
    <t>DIN EN 17391</t>
  </si>
  <si>
    <t>Non-destructive testing - Acoustic emission testing - In-service acoustic emission monitoring of metallic pressure equipment and structures - General requirements</t>
  </si>
  <si>
    <t>2022-07</t>
  </si>
  <si>
    <t>This document describes acoustic emission (AE) monitoring for in service detection, location and grading of AE sources with application to metallic pressure equipment and structures. The monitoring can be periodic, temporary or continuous, on site or remote controlled, supervised or automated. The objectives of AE monitoring are to define regions which are acoustically active as a result of damage or defect evolution.</t>
  </si>
  <si>
    <t>CEN/TC 138/WG 7</t>
  </si>
  <si>
    <t>Acoustic emission testing</t>
  </si>
  <si>
    <t>NA 062-08-23 AA</t>
  </si>
  <si>
    <t>Ultraschallprüfung</t>
  </si>
  <si>
    <t>https://standards.cencenelec.eu/dyn/www/f?p=205:7:0::::FSP_ORG_ID:6978&amp;cs=1C1C9059B1A8E42D92227D57BB44E0CA4</t>
  </si>
  <si>
    <t>DIN EN 17533</t>
  </si>
  <si>
    <t>Gaseous hydrogen. Cylinders and tubes for stationary storage</t>
  </si>
  <si>
    <t>DIN EN 17649</t>
  </si>
  <si>
    <t>Gas infrastructure - Safety Management System (SMS) and Pipeline Integrity Management System (PIMS) - Functional requirements</t>
  </si>
  <si>
    <t>This European Standard EN 17649:2022 has been prepared by Technical Committee CEN/TC 234 "Gas infrastructure", the secretariat of which is held by DIN. It supersedes EN 15399:2018 and EN 16348:2013. and provides guidance on the establishment, implementation and maintenance of a safety management system, all in order to provide an efficient gas transmission and distribution infrastructure for the safe transport of gas. This European Standard supports a system operator in the implementation of a management system following the Plan-Do-Check-Act (PDCA) methodology. It can be used in conjunction with ISO Management Systems and also in case of assessment or certification by a third party. New points for attention in this document are adaptations to climate change and the injection of hydrogen and other gases into natural gas networks. As gases other than natural gas will be more often injected into existing natural gas networks in the future, Management of Change has been introduced in this document to ensure that all relevant safety aspects are taken into account when this occurs.</t>
  </si>
  <si>
    <t>CEN/TC 234 WG 12</t>
  </si>
  <si>
    <t>Safety and Integrity management</t>
  </si>
  <si>
    <t>NA 032-02-11 AA</t>
  </si>
  <si>
    <t xml:space="preserve">Security and integration management
</t>
  </si>
  <si>
    <t>DIN EN 1776</t>
  </si>
  <si>
    <t>Gas infrastructure - Gas measuring systems - Functional requirements; German version prEN 1776:2015</t>
  </si>
  <si>
    <t>2016-05</t>
  </si>
  <si>
    <t>This European Standard specifies functional requirements for the design, construction, testing, commissioning/decommissioning, operation, maintenance and, where appropriate, calibration, together with suitable documented provisions for all new gas measuring systems and any major changes of existing systems. This European Standard also specifies accuracy classes of measuring systems and thresholds applicable to these classes. Demonstration of compliance is achieved through the selection, installation and operation of appropriate measurement instruments, together with suitable documented provisions for calculations. Examples of demonstration of compliance are provided for each accuracy class; however, they are not prescriptive solutions. This European Standard is applicable for gases of the 2nd family as classified in EN 437. It is also applicable for treated non-conventional combustible gases complying with EN 437 and for which a detailed technical evaluation of the functional requirements (such as injected biomethane) is performed ensuring there are no other constituents or properties of the gases that can affect the metrological and physical integrity of the measuring systems. This European Standard can also be used as a guideline for 1st and 3rd family gases as classified in EN 437; however additional considerations should be taken with regard to the different constituents and physical characteristics of the gas family. This European Standard gives guidelines when designing, installing and operating gas meters with additional functionalities (smart gas meters). Communication protocols and interfaces for gas meters and remote reading of gas meters are outside the scope of this European Standard and are covered by the appropriate parts of EN 13757, which provide a number of protocols for meter communications. Supervisory control and data acquisition protocols (SCADA) are also not covered by this European Standard. Unless otherwise specified all pressures used in this European Standard are gauge pressures.</t>
  </si>
  <si>
    <t>CEN/TC 234</t>
  </si>
  <si>
    <t>NA 032-02-05 AA</t>
  </si>
  <si>
    <t xml:space="preserve">Gas measuring
</t>
  </si>
  <si>
    <t>DIN EN 17928-1</t>
  </si>
  <si>
    <t xml:space="preserve">Gas infrastructure - Injection stations - Part 1: General requirements
</t>
  </si>
  <si>
    <t>2023-06</t>
  </si>
  <si>
    <t>This document describes functional requirements of stations for the injection of biomethane, substitute natural gas (SNG) and hydrogen fuel gas into gas transmission and distribution systems operated with fuel gases (natural gas, biomethane, SNG, hydrogen fuel gas, fuel gas mixtures, etc.) in accordance with European technical rules that ensure the interoperability of systems. Figure 1 describes the general approach including all the relevant functions that can be installed in different configurations. [Figure 1 - Example of an injection station with gas purification] This document also applies to refeeding stations that feed such gases back into upstream gas supply networks, [Figure 2 - Refeeding station] This document represents the state of the art at the time of its preparation. This document does not apply to injection stations operating prior to the publication of this document. This document specifies common basic principles for gas infrastructure. Users of this document are expected to be aware of more detailed national standards and/or codes of practice in the CEN member countries. This document is intended to be applied in association with these national standards and/or codes of practice setting out the above-mentioned basic principles. In the event of conflicts in terms of more restrictive requirements in national legislation/regulation with the requirements of this document, the national legislation/regulation takes precedence as illustrated in CEN/TR 13737 (all parts). CEN/TR 13737 (all parts) gives: - clarification of all legislations/regulations applicable in a member state; - if appropriate, more restrictive national requirements; - a national contact point for the latest information.</t>
  </si>
  <si>
    <t>DIN EN 17928-3</t>
  </si>
  <si>
    <t>Gas infrastructure - Injection station - Part 3: Specific requirements regarding the injection of hydrogen fuel gas</t>
  </si>
  <si>
    <t>This document describes specific functional requirements of stations for the injection of hydrogen fuel gas into transmission and distribution systems for fuel gases (natural gas, biomethane, SNG, hydrogen fuel gas, fuel gas mixtures, etc.) in accordance with European technical rules that ensure the interoperability of systems in addition to the general functional requirements of EN xxxxx-1 (WI 00234087). This standard complements Part 1 by specifying the technical safety requirements to be observed in respect of the chemical and physical properties of hydrogen fuel gas. It furthermore complements the requirements on pipelines specified in EN 12007-3 and EN 1594 by describing the specific requirements in respect of hydrogen. Additionally, it explains how to handle hydrogen measurements during the course of injection. This document represents the state of the art at the time of its preparation. This document does not apply to injection stations operating prior to the publication of this European Standard. This standard specifies common basic principles for gas infrastructure. Users of this document are expected to be aware of more detailed national standards and/or codes of practice in the CEN member countries. This document is intended to be applied in association with these national standards and/or codes of practice setting out the above-mentioned basic principles. In the event of conflicts in terms of more restrictive requirements in national legislation/regulation with the requirements of this document, the national legislation/regulation takes precedence as illustrated in CEN/TR 13737 (all parts). CEN/TR 13737 (all parts) gives: - clarification of all legislations/regulations applicable in a member state; - if appropriate, more restrictive national requirements; - a national contact point for the latest information.</t>
  </si>
  <si>
    <t xml:space="preserve">	Gas pressure regulation</t>
  </si>
  <si>
    <t>DIN EN 1829-1</t>
  </si>
  <si>
    <t>High-pressure water jet machines - Safety requirements - Part 1: Machines; German version EN 1829-1:2021</t>
  </si>
  <si>
    <t>This European Standard contains safety-related requirements for high pressure water jet machines with drives of all kinds (e. g. electric motor, internal combustion engine, air and hydraulic) in which pumps are used to generate pressure. This document deals with all significant hazards, hazardous situations and events arising during assembly, erection, operation and servicing relevant to high pressure water jet machines, when they are used as intended and under conditions of misuse which are reasonably foreseeable by the manufacturer.</t>
  </si>
  <si>
    <t>CEN/TC 197</t>
  </si>
  <si>
    <t>Pumps</t>
  </si>
  <si>
    <t>NA 060-17-01 AA</t>
  </si>
  <si>
    <t xml:space="preserve">Cleaning systems - Floor cleaning appliances - High pressure washers
</t>
  </si>
  <si>
    <t>https://standards.cencenelec.eu/dyn/www/f?p=205:7:0::::FSP_ORG_ID:6178&amp;cs=14E834D79022F7D0099CA31F7F23035D2</t>
  </si>
  <si>
    <t>DIN EN 1918-1</t>
  </si>
  <si>
    <t>Gas infrastructure - Underground gas storage - Part 1: Functional recommendations for storage in aquifers; German version EN 1918-1:2016</t>
  </si>
  <si>
    <t>This European standard (EN 1918-1:2016) has been prepared by Technical Committee CEN/TC 234 "Gas infrastructure", the secretariat of which is held by DIN. It covers the functional recommendations for design, construction, testing, commissioning, operation, maintenance and abandonment of underground gas storage facilities in aquifers up to and including the wellhead.</t>
  </si>
  <si>
    <t>CEN/TC 234/WG 4</t>
  </si>
  <si>
    <t>Gas underground storage</t>
  </si>
  <si>
    <t>NA 032-02-07 AA</t>
  </si>
  <si>
    <t xml:space="preserve">Gas underground storage
</t>
  </si>
  <si>
    <t>DIN EN 1918-2</t>
  </si>
  <si>
    <t>Gas infrastructure - Underground gas storage - Part 2: Functional recommendations for storage in oil and gas fields; German version EN 1918-2:2016</t>
  </si>
  <si>
    <t>This European Standard (EN 1918-2:2016) covers the functional recommendations for design, construction, testing, commissioning, operation, maintenance and abandonment of underground gas storage facilities in oil and gas fields up to and including the wellhead.</t>
  </si>
  <si>
    <t>DIN EN 1918-3</t>
  </si>
  <si>
    <t>Gas infrastructure - Underground gas storage - Part 3: Functional recommendations for storage in solution-mined salt caverns; German version EN 1918-3:2016</t>
  </si>
  <si>
    <t>This European Standard covers the functional recommendations for design, construction, testing, commissioning, operation, maintenance and abandonment of underground gas storage facilities in solution-mined salt caverns up to and including the wellhead.</t>
  </si>
  <si>
    <t>DIN EN 1918-4</t>
  </si>
  <si>
    <t>Gas infrastructure - Underground gas storage - Part 4: Functional recommendations for storage in rock caverns; German version EN 1918-4:2016</t>
  </si>
  <si>
    <t>This European standard (EN 1918-4:2016) covers the functional recommendations for design, construction, testing, commissioning, operation, maintenance and abandonment of underground gas storage facilities in mined rock caverns up to and including the wellhead.</t>
  </si>
  <si>
    <t>DIN EN 1918-5</t>
  </si>
  <si>
    <t>Gas infrastructure - Underground gas storage - Part 5: Functional recommendations for surface facilities; German version EN 1918-5:2016</t>
  </si>
  <si>
    <t>This European Standard (EN 1918-5:2016) covers the functional recommendations for the design, construction, testing, commissioning, operation, maintenance and abandonment of the surface facilities for underground gas storage between the wellhead and the connection to the gas grid.</t>
  </si>
  <si>
    <t>DIN EN 1964-3</t>
  </si>
  <si>
    <t>Transportable gas cylinders -  Specification for the design and construction of refillable transportable seamless steel gas cylinders of capacities from 0,5 litre up to 150 litres- Part 3 : Cylinders made ofseamless stainless steel with an Rm-value of less than 1100 MPa; German version EN 1964-3:1999</t>
  </si>
  <si>
    <t>The document sets out minimum requirements for the material, design, construction and workmanship, manufacturing processes and test at manufacture of refillable seamless stainless steel gas cylinders of water capacities from 0,5 l up to and including 150 l for compressed, liquefiable and dissolved gases.</t>
  </si>
  <si>
    <t>CEN/TC 23/WG 11</t>
  </si>
  <si>
    <t>Cylinder design - Seamless steel cylinders</t>
  </si>
  <si>
    <t>DIN EN 2831</t>
  </si>
  <si>
    <t>Aerospace series; hydrogen embrittlement of steels; test by slow bending; german version EN 2831:1993</t>
  </si>
  <si>
    <t>1993-04</t>
  </si>
  <si>
    <t>This standard specifies the test method for the slow bending test suitable for determining hydrogen embrittlement of steels during chemical or electrolytical surface treatments. It is also possible to verify by means of this test whether the initial toughness has been restored by hydrogen embrittlement.</t>
  </si>
  <si>
    <t>AECM</t>
  </si>
  <si>
    <t>Association of the European Aerospace Industry</t>
  </si>
  <si>
    <t>DIN EN 2832</t>
  </si>
  <si>
    <t>Aerospace series; hydrogen embrittlement of steels; notched specimen test</t>
  </si>
  <si>
    <t xml:space="preserve">1993-04 </t>
  </si>
  <si>
    <t>This standard specifies the notched specimen test method suitable for determining the hydrogen embrittlement of high-strength steels during chemical or electrolytical surface treatments.</t>
  </si>
  <si>
    <t>ASD-STAN/D 4</t>
  </si>
  <si>
    <t>Materials</t>
  </si>
  <si>
    <t>NA 131-02-05 AA</t>
  </si>
  <si>
    <t xml:space="preserve">Metallic Materials
</t>
  </si>
  <si>
    <t>https://asd-stan.org/domain-d04-material-metallic-non-metallic/</t>
  </si>
  <si>
    <t>https://www.din.de/de/mitwirken/normenausschuesse/fnfw</t>
  </si>
  <si>
    <t>DIN EN 378-1</t>
  </si>
  <si>
    <t>Refrigerating systems and heat pumps — Safety and environmental requirements — Part 1: Basic requirements, definitions, classification and selection criteria</t>
  </si>
  <si>
    <t>This European Standard specifies the requirements for the safety of persons and property, provides guidance for the protection of the environment and establishes procedures for the operation, maintenance and repair of refrigerating systems and the recovery of refrigerants. The term "refrigerating system" used in this European Standard includes heat pumps. This part of EN 378 specifies the classification and selection criteria applicable to refrigerating systems. These classification and selection criteria are used in parts 2, 3 and 4. This standard applies: a) to refrigerating systems, stationary or mobile, of all sizes except to vehicle air conditioning systems covered by a specific product standard e. g. ISO 13043; b) to secondary cooling or heating systems; c) to the location of the refrigerating systems; d) to replaced parts and added components after adoption of this standard if they are not identical in function and in the capacity; e) Systems using refrigerants other than those listed in Annex E of this European Standard are not covered by this standard. Annex C specifies how to determine the amount of refrigerant permitted in a given space, which when exceeded, requires additional protective measures to reduce the risk. Annex E specifies criteria for safety and environmental considerations of different refrigerants used in refrigeration and air conditioning. This standard is not applicable to refrigerating systems and heat pumps which were manufactured before the date of its publication as a European Standard except for extensions and modifications to the system which were implemented after publication. This standard is applicable to new refrigerating systems, extensions or modifications of already existing systems, and for existing stationary systems, being transferred to and operated on another site. This standard also applies in the case of the conversion of a system to another refrigerant type, in which case conformity to the relevant clauses of parts 1 to 4 of the standard shall be assessed. Product family standards dealing with the safety of refrigerating systems takes precedence over horizontal and generic standards covering the same subject.</t>
  </si>
  <si>
    <t>DIN EN 378-3</t>
  </si>
  <si>
    <t>Refrigerating systems and heat pumps — Safety and environmental requirements — Part 3: Installation site and personal protection</t>
  </si>
  <si>
    <t>2020-12</t>
  </si>
  <si>
    <t>This European Standard specifies the requirements for the safety of persons and property, provides guidance for the protection of the environment and establishes procedures for the operation, maintenance and repair of refrigerating systems and the recovery of refrigerants. The term "refrigerating system" used in this European Standard includes heat pumps. This Part 3 of the European Standard is applicable to the installation site (plant space and services). It specifies requirements on the site for safety, which may be needed because of, but not directly connected with, the refrigerating system and its ancillary components. This standard applies: a) to refrigerating systems, stationary or mobile, of all sizes except to vehicle air conditioning systems covered by a specific product standard e. g. ISO 13043; b) to secondary cooling or heating systems; c) to the location of the refrigerating systems; d) to replaced parts and added components after adoption of this standard if they are not identical in function and in the capacity. Systems using refrigerants other than those listed in of FprEN 378-1:2016, Annex E are not covered by this standard. This standard does not apply to goods in storage. This standard is not applicable to refrigerating systems which were manufactured before the date of its publication as a European Standard except for extensions and modifications to the system which were implemented after publication. This standard is applicable to new refrigerating systems, extensions or modifications of already existing systems, and for existing stationary systems, being transferred to and operated on another site. This standard also applies in the case of the conversion of a system for another refrigerant type, in which case conformity with the relevant clauses of parts 1 to 4 of the standard shall be assessed.</t>
  </si>
  <si>
    <t>DIN EN 378-4</t>
  </si>
  <si>
    <t>Refrigerating systems and heat pumps — Safety and environmental requirements — Part 4: Operation, maintenance, repair and recovery</t>
  </si>
  <si>
    <t>The Amendment takes into account the alignment of Annex D "In-Service inspection" with the F-gas Regulation (EU) No 517/20</t>
  </si>
  <si>
    <t>DIN EN 437</t>
  </si>
  <si>
    <t>Test gases - Test pressures - Appliance categories</t>
  </si>
  <si>
    <t>This document specifies the test gases, test pressures and categories of appliances relative to the use of gaseous fuels of the first, second and third families. It serves as a reference document in the specific standards for appliances that fall within the scope of the Council Directive on the approximation of the laws of Member States concerning gas appliances 2009/142/EC.The standard makes recommendations for the use of the gases and pressures to be applied for the tests. The full procedure will be given in the corresponding appliance standards.NOTE The test gases and the test pressures specified in this standard are in principle intended to be used with all the appliances in order to establish conformity with the corresponding standards.However, the use of some test gases and test pressures may not be appropriate in the following cases:- appliances with nominal heat input greater than 300 kW;- appliances constructed on site;- appliances in which the final design is influenced by the user;- appliances constructed for use with high supply pressures (notably direct use of the saturated vapour pressure).In these cases, the specific appliance standards may specify other test conditions in order to establish compliance with their requirements.</t>
  </si>
  <si>
    <t>CEN/TC 238</t>
  </si>
  <si>
    <t>Test gases, test pressures, appliance categories and gas appliance types</t>
  </si>
  <si>
    <t>NA 032-03-01-05 AK</t>
  </si>
  <si>
    <t xml:space="preserve">Test gases, test pressures, appliance categories and gas appliance types
</t>
  </si>
  <si>
    <t>DIN EN 50549-1</t>
  </si>
  <si>
    <t>Requirements for generating plants to be connected in parallel with distribution networks - Part 1: Connection to a LV distribution network - Generating plants up to and including Type B</t>
  </si>
  <si>
    <t>2020-10</t>
  </si>
  <si>
    <t>This document specifies the technical requirements for the protection functions and the operational capabilities for generating plants, intended to operate in parallel with LV distribution networks.</t>
  </si>
  <si>
    <t>DKE CLC/TC8x</t>
  </si>
  <si>
    <t>Systen aspects of electrical energy supply</t>
  </si>
  <si>
    <t>K261</t>
  </si>
  <si>
    <t>DIN EN 50549-2</t>
  </si>
  <si>
    <t>Requirements for generating plants to be connected in parallel with distribution networks - Part 2: Connection to a MV distribution network - Generating plants up to and including Type B</t>
  </si>
  <si>
    <t>This document specifies the technical requirements for the protection functions and the operational capabilities for generating plants, intended to operate in parallel with MV distribution networks.</t>
  </si>
  <si>
    <t>DIN EN 60204-1:2006</t>
  </si>
  <si>
    <t>Safety on machinery - Electrical eqipment of machines - Part 1: General requirements</t>
  </si>
  <si>
    <t>This part of IEC 60204 applies to electrical, electronic and programmable electronic equipment and systems for machines that are not hand-held during operation, including a group of machines working together in a coordinated manner. The equipment covered by this part of IEC 60204 starts at the mains connection point of the electrical equipment of the machine. This part of IEC 60204 applies to electrical equipment or parts of electrical equipment operating at rated voltages up to and including 1 000 V a.c. or up to and including 1 500 V d.c. and at rated frequencies up to and including 200 Hz.</t>
  </si>
  <si>
    <t>IEC/TC 44</t>
  </si>
  <si>
    <t>Safety of machinary - Electrotechnical aspects</t>
  </si>
  <si>
    <t>DIN EN 60654-4</t>
  </si>
  <si>
    <t>Operating conditions for industrial-process measurement and control equipment –Part 4: Corrosive and erosive influences (IEC 60654-4 : 1987)</t>
  </si>
  <si>
    <t>1998-08</t>
  </si>
  <si>
    <t>The document considers the corrosive and erosive industrial environment to which land-based and off-shore industrial-process measurement and control systems or parts of systems may be exposed during operation, during periods when they are installed but inactive, during storage or transportation.</t>
  </si>
  <si>
    <t>DKE German Commission for Electrical, Electronic &amp; Information Technologies of DIN and VDE</t>
  </si>
  <si>
    <t>https://www.dke.de/de/ueber-uns/dke-organisation-auftrag/dke-fachbereiche/dke-gremium?id=2000350&amp;type=dke%7Cgremium</t>
  </si>
  <si>
    <t>DIN EN 6142-1</t>
  </si>
  <si>
    <t>Gas analysis - Preparation of calibration gas mixtures - Part 1: Gravimetric method for Class I mixtures (ISO 6142-1:2015); German version EN ISO 6142-1:2015</t>
  </si>
  <si>
    <t>2015-12</t>
  </si>
  <si>
    <t>This part of ISO 6142 specifies a gravimetric method for the preparation of calibration gas mixtures in cylinders with traceable values for the amount-of-substance fraction (amount fraction) of one or more components. This part of ISO 6142 describes a method for calculating the uncertainty associated with the amount fraction of each component. This uncertainty calculation requires the evaluation of the contributions to the uncertainty due to factors including the weighing process, the purity of the components, the stability of the mixture and the verification of the final mixture.</t>
  </si>
  <si>
    <t>ISO/TC 158</t>
  </si>
  <si>
    <t>Analysis of gases</t>
  </si>
  <si>
    <t>https://www.iso.org/committee/53314.html</t>
  </si>
  <si>
    <t>DIN EN 61508-1*VDE 0803-1</t>
  </si>
  <si>
    <t>Functional safety of electrical/electronic/programmable electronic safety-related systems — Part 1: General requirements</t>
  </si>
  <si>
    <t>2011-02</t>
  </si>
  <si>
    <t>Is to introduce the concept of functional safety and to give an overview of the IEC 61508 series of standards.</t>
  </si>
  <si>
    <t>IEC SC 65A</t>
  </si>
  <si>
    <t>DKE/GK 914</t>
  </si>
  <si>
    <t>DKE Funktionale Sicherheit elektrischer, elektronischer und programmierbarer elektronischer Systeme (E, E, PES) zum Schutz von Personen und Umwelt</t>
  </si>
  <si>
    <t>DIN EN 61508-2</t>
  </si>
  <si>
    <t>Functional safety of electrical/electronic/programmable electronic safety-related systems - Part 2: Requirements for electrical/electronic/programmable electronic safety-related systems</t>
  </si>
  <si>
    <t>Specifies requirements for activities that are to be applied during the design andmanufacture of the E/E/PE safety-related systems (i.e. establishes the E/E/PES safetylifecycle model), except for software, which is dealt with by IEC 61508-3 (see figures 2and 3).</t>
  </si>
  <si>
    <t>GK 914</t>
  </si>
  <si>
    <t>DIN EN 61508-3</t>
  </si>
  <si>
    <t>Functional safety of electrical/electronic/programmable electronic safety-related systems - Part 3: Software requirements</t>
  </si>
  <si>
    <t>Establishes requirements for safety lifecycle phases and activities which shall be applied during the design and development of the safety-related software (the software safety lifecycle model). These requirements include the application of measures and techniques, which are graded against the required Systematic Capability, for the avoidance of and control of faults and failures in the software.</t>
  </si>
  <si>
    <t>DIN EN 61508-4</t>
  </si>
  <si>
    <t>Functional safety of electrical/electronic/programmable electronic safety-related systems - Part 4: Definitions and abbreviations</t>
  </si>
  <si>
    <t>Contains the definitions and explanation of terms that are used in parts 1 to 7 of this standard.</t>
  </si>
  <si>
    <t>DIN EN 61508-5</t>
  </si>
  <si>
    <t>Functional safety of electrical/electronic/programmable electronic safety-related systems — Part 5: Examples of methods for the determination of safety integrity Ievels</t>
  </si>
  <si>
    <t>This part of IEC 61508 provides information on - the underlying concepts of risk and the relationship of risk to safety integrity (see annex A); - a number of methods that will enable the safety integrity levels for the E/E/PE safety-related systems to be determined (see annexes B, C, D and E).</t>
  </si>
  <si>
    <t>DIN EN 61508-6</t>
  </si>
  <si>
    <t>FunctionaJ safety of eJectricaJ/eJectronic/programmabJe eJectronic safety-reJated systems - Part 6: GuideJines on the appJication of JEC 61508-2 and JEC 61508-3</t>
  </si>
  <si>
    <t>This specification covers wall boxes for up to 288 fibre splices. Wall boxes for connectors are covered in prEN 50411-3-4. This specification contains the initial, start of life dimensional, optical, mechanical and environmental performance requirements of a fully installed optical fibre wall box, in order for it to be categorised as an EN standard product.</t>
  </si>
  <si>
    <t>DIN EN 61508-7</t>
  </si>
  <si>
    <t>Functional safety of electrical/electronic/programmable electronic safety-related systems - Part 7 : Overview of techniques and measures</t>
  </si>
  <si>
    <t>Contains an overview of various safety techniques and measures relevant to IEC 61508-2 and IEC 61508-3.</t>
  </si>
  <si>
    <t>DIN EN 61511-1</t>
  </si>
  <si>
    <t>Functional safety - Safety instrumented systems for the process industry sector - Part 1: Framework, definitions, system, hardware and application programming Requirements (IEC 61511-1:2016 + COR1:2016 + A1:2017); German version EN 61511-1:2017 + A1:2017</t>
  </si>
  <si>
    <t>2019-02</t>
  </si>
  <si>
    <t>Gives requirements for the specification, design, installation, operation and maintenance of a safety instrumented system (SIS), so that it can be confidently entrusted to achieve or maintain a safe state of the process. This standard has been developed as a process sector implementation of IEC 61508 "Functional safety - Safety systems (E/E/PES)".</t>
  </si>
  <si>
    <t>IEC/TC 65A</t>
  </si>
  <si>
    <t>DIN EN 61511-2</t>
  </si>
  <si>
    <t>Functional safety - Safety instrumented systems for the process industry sector - Part 2: Guidelines for the application of IEC 61511-1 (IEC 61511-2:2016); German version EN 61511-2:2017</t>
  </si>
  <si>
    <t>Gives requirements for the specification, design, installation, operation and maintenance of a safety instrumented system (SIS), so that it can be confidently entrusted to achieve or maintain a safe state of the process. This standard has been developed as a process sector implementation of IEC 61508.</t>
  </si>
  <si>
    <t>DIN EN 61511-3</t>
  </si>
  <si>
    <t>Functional safety - Safety instrumented systems for the process industry sector - Part 3: Guidance for the determination of the required safety integrity levels (IEC 61511-3:2016); German version EN 61511-3:2017</t>
  </si>
  <si>
    <t>This part provides information on the underlying concepts of risk and the relationship of risk to safety integrity (Clause 3) are the determination of tolerable risk (Annex A); as soon as a number of different methods utilized by various countries that enable the safety integrity levels for the Safety Instrumented Functions to be determined.</t>
  </si>
  <si>
    <t>DIN EN 62282-3-201</t>
  </si>
  <si>
    <t>Fuel cell technologies - Part 3-201: Stationary fuel cell power systems - Performance test methods for small fuel cell power systems (IEC 62282-3-201:2017); German version EN 62282-3-201:2017</t>
  </si>
  <si>
    <t>This part of IEC 62282 provides test methods for the electrical, thermal and environmental performance of small stationary fuel cell power systems that meet the following criteria: • output: rated electric power output of less than 10 kW; • output mode: grid-connected/independent operation or stand-alone operation with single- phase AC output or 3-phase AC output not exceeding 1000 V, or DC output not exceeding 1 500 V; NOTE The limit of 1 000 V for alternating current comes from the definition for "low voltage" given in IEC 60050-601:1985, 601-01-26. • operating pressure: maximum allowable working pressure of less than 0,1 MPa (gauge) for the fuel and oxidant passages; • fuel: gaseous fuel (natural gas, liquefied petroleum gas, propane, butane, hydrogen, etc.) or liquid fuel (kerosene, methanol, etc.); • oxidant: air.</t>
  </si>
  <si>
    <t>DKE/K 384</t>
  </si>
  <si>
    <t>Brennstoffzellen</t>
  </si>
  <si>
    <t>https://www.dke.de/de/ueber-uns/dke-organisation-auftrag/dke-fachbereiche/dke-gremium?id=2000123&amp;type=dke%7Cgremium</t>
  </si>
  <si>
    <t>DIN EN 62282-3-300</t>
  </si>
  <si>
    <t>Fuel cell technologies - Part 3-300: Stationary fuel cell power system - Installation (IEC 62282-3-300:2012);  German version EN 62282-3-300:2012</t>
  </si>
  <si>
    <t>This part of IEC 62282 provides minimum safety requirements for the installation of indoor and outdoor stationary fuel cell power systems in compliance with IEC 62282-3-1 and applies to the installation of the mentioned systems - intended for electrical connection to mains directly or with a transfer switch, - intended for a stand-alone power distribution system, - intended to provide AC or DC power, - with or without the ability to recover useful heat.</t>
  </si>
  <si>
    <t>DIN EN 62282-3-400</t>
  </si>
  <si>
    <t>Fuel cell technologies - Part 3-400: Stationary fuel cell power systems - Small stationary fuel cell power system with combined heat and power output (IEC 105/541/CDV:2015); German version FprEN 62282-3-400:2015</t>
  </si>
  <si>
    <t>This standard applies to small stationary fuel cell power systems serving as a heating appliance providing both electrical power and useful heat with or without a supplementary heat generator providing peak load function. It applies to fuel cell power systems that are intended to be permanently connected to the electrical system of the customer (end user). Connection to the mains directly (parallel operation) is also within the scope of this standard.</t>
  </si>
  <si>
    <t>CEN/CLC/JTC 17</t>
  </si>
  <si>
    <t>Gas Appliances with Combined Heat and Power</t>
  </si>
  <si>
    <t>https://standards.cencenelec.eu/dyn/www/f?p=305:7:0:25:::FSP_ORG_ID,FSP_LANG_ID:2411071</t>
  </si>
  <si>
    <t>DIN EN 62282-4-102</t>
  </si>
  <si>
    <t>Fuel cell technologies - Part 4-102: Fuel cell power systems for industrial electric trucks - Performance test methods (IEC 62282-4-102:2017); German version EN 62282-4-102:2017</t>
  </si>
  <si>
    <t>This part of the IEC 62282 standards series covers test methods for the performance of fuel cell power systems which, potentially in combination with an integrated battery storage system, are used to power electric industrial trucks such as forklifts. Users of this document may selectively choose and execute the listed tests, based on suitability. This document does not set performance targets or require routine testing. The application of this document is limited to fuel cell power systems with a nominal output voltage of up to 150 V DC that use methanol or hydrogen gas as fuel and whose fuel storage container is permanently connected to the fuel cell power system or the industrial truck. This document is not applicable to fuel cell power systems equipped with a reformer system, operated with liquid hydrogen, intended for use in potentially explosive atmospheres, or operated in a hybrid system together with an internal combustion engine.</t>
  </si>
  <si>
    <t>DIN EN 62282-6-100</t>
  </si>
  <si>
    <t>Fuel cell technologies - Part 6-100: Micro fuel cell power systems - Safety (IEC 62282-6-100:2010 + Cor.:2011); German version EN 62282-6-100:2010</t>
  </si>
  <si>
    <t>IEC/TC 105</t>
  </si>
  <si>
    <t>Fuel cell technology</t>
  </si>
  <si>
    <t>https://www.iec.ch/dyn/www/f?p=103:7:0::::FSP_ORG_ID,FSP_LANG_ID:1309,25</t>
  </si>
  <si>
    <t>DIN EN 62282-6-200</t>
  </si>
  <si>
    <t>Fuel cell technologies - Part 6-200: Micro fuel cell power systems - Performance test methods (IEC 62282-6-200:2016); German version EN 62282-6-200:2017</t>
  </si>
  <si>
    <t>This part of IEC 62282 specifies test methods for the performance evaluation of micro fuel cell power systems for laptop computers, mobile phones, personal digital assistants (PDAs), cordless home appliances, TV broadcast cameras, autonomous robots, etc.</t>
  </si>
  <si>
    <t>DIN EN 62282-6-300</t>
  </si>
  <si>
    <t>Fuel cell technologies - Part 6-300: Micro fuel cell power systems - Fuel cartridge interchangeability (IEC 62282-6-300:2012); German version EN 62282-6-300:2013</t>
  </si>
  <si>
    <t>This International Standard covers interchangeability of micro fuel cell (MFC) fuel cartridges to provide the cartridge compatibility for a variety of MFC power units while maintaining the safety and performance of MFC power systems. For this purpose, the standard covers fuel cartridges and their connector designs. Fuel type, fuel concentration and fuel quality are also covered. This standard also provides for the means to avoid the miss-connection of an improper fuel cartridge. Test methods for verifying the compliance with the interchangeability requirements for fuel and fuel cartridges are also provided in this standard</t>
  </si>
  <si>
    <t>DIN EN 62351-11 (VDE 012-351-11)</t>
  </si>
  <si>
    <t xml:space="preserve">Power systems management and associated information exchange – 
Data and communications security – 
Part 11: Security for XML documents 
(IEC 62351-11:2016); 
English version EN 62351-11:2017 </t>
  </si>
  <si>
    <t>This part of IEC 62351 specifies schema, procedures, and algorithms for securing XML documents that are used within the scope of IEC TC 57 as well as documents in other domains (e. g. IEEE, proprietary etc.). This specification applies to at least the standards IEC 61850-6 and IEC 61970-552. The initial audience for this specification is intended to be the members of the working groups developing or making use of the standards IEC 61850-6 and IEC 61970-552. For the measures described in this specification to take effect, they must be accepted and referenced by the specifications themselves.</t>
  </si>
  <si>
    <t>IEC/TC 57/WG 15</t>
  </si>
  <si>
    <t>Data and communication security</t>
  </si>
  <si>
    <t>DKE/K 952</t>
  </si>
  <si>
    <t>Netzleittechnik</t>
  </si>
  <si>
    <t>https://www.iec.ch/dyn/www/f?p=103:7:0::::FSP_ORG_ID,FSP_LANG_ID:1273,25</t>
  </si>
  <si>
    <t>https://www.dke.de/de/ueber-uns/dke-organisation-auftrag/dke-fachbereiche/dke-gremium?id=2000363&amp;type=dke%7Cgremium</t>
  </si>
  <si>
    <t>DIN EN 62351-3 (VDE 0112-351-3)</t>
  </si>
  <si>
    <t xml:space="preserve">Power systems management and associated information exchange – 
Data and communications security – 
Part 3: Communication network and system security – Profiles including TCP/IP 
(IEC 62351-3:2014 + A1:2018); 
German version EN 62351-3:2014 + A1:2018 </t>
  </si>
  <si>
    <t>2019-06</t>
  </si>
  <si>
    <t>This part of IEC 62351 specifies how to provide confidentiality, integrity protection, and message level authentication for protocols that make use of TCP/IP as a message transport layer and utilize Transport Layer Security when cyber-security is required. This may relate to SCADA/telecontrol, protection, automation and control protocols.</t>
  </si>
  <si>
    <t>DIN EN 62351-7 (VDE 0112-351-7)</t>
  </si>
  <si>
    <t>Power systems management and associated information exchange – 
Data and communications security – 
Part 7: Network and System Management (NSM) data object models 
(IEC 62351-7:2017); 
German version EN 62351-7:2017</t>
  </si>
  <si>
    <t>This International Standard defines network and system management (NSM) data object models that are specific to power system operations. These NSM data objects will be used to monitor the health of networks and systems, to detect possible security intrusions, and to manage the performance and reliability of the information infrastructure. The goal is to define a set of Abstract Objects that will allow the remote monitoring of the health and condition of IEDs, RTUs, DER systems and other systems that are important to the power system operations.</t>
  </si>
  <si>
    <t>DIN EN 62351-9 (VDE 012-351-9)</t>
  </si>
  <si>
    <t>Power systems management and associated information exchange – 
Data and communications security – 
Part 9: Cyber security key management for power system equipment 
(IEC 62351-9:2017); 
German version EN 62351-9:2017</t>
  </si>
  <si>
    <t>This part of IEC 62351 specifies cryptographic key management, with respect to the management of long-term keys, which are most often asymmetric key pairs, such as certificates and corresponding private keys. Throughout the document security events are defined as warnings and incidents. These security events are intended to support error handling and thus to increase system resilience. Implementations should provide a mechanism for announcing security events.</t>
  </si>
  <si>
    <t>DIN EN 676</t>
  </si>
  <si>
    <t>Forced draught burners for gaseous fuels</t>
  </si>
  <si>
    <t>This document specifies the terminology, the general requirements for the construction and operation of forced draught gas burners and also the provision of control and safety devices, and the test procedure for these burners. This document is applicable to: - automatic gas burners with a combustion air fan (hereinafter called "burners") and gas line components, intended for use in appliances of different types, and that are operated with gaseous fuels; - pre-mixed burners and nozzle mixed burners; - single burners with a single combustion chamber; - single-fuel and dual-fuel burners when operating only on gas; - the gas function of dual-fuel burners designed to operate simultaneously on gaseous and liquid fuels, which, for the latter, the requirements of EN 267 also apply. This document deals with all significant machine hazards, hazardous situations and hazardous events relevant to burners, when they are used as intended and under conditions of misuse which are reasonably foreseeable, see Annex J. This document specifies the requirements to ensure the safety during commissioning, start-up, operation, shut-down and maintenance. This document does not apply to burners specifically designed for use in industrial processes carried out on industrial premises. This document deals also with the additional requirements for burners with pressurized parts and /or firing pressurized bodies, see Annex K. This document deals also with forced draught burners intended to be used with biogenous gaseous fuels, mixtures with line-conveyed gas and special gaseous fuels. This document deals also with burners and their equipment to increase the total appliance efficiency, see Annex M.</t>
  </si>
  <si>
    <t>CEN/TC 131</t>
  </si>
  <si>
    <t>Forced draught burners for gaseous and liquid fuels</t>
  </si>
  <si>
    <t>NA 041-01-63 AA</t>
  </si>
  <si>
    <t xml:space="preserve">Forced draught burners for gaseous and liquid fuels (Mirror committee CEN/TC 131 and ISO/TC 109)
</t>
  </si>
  <si>
    <t>Transportable gas cylinders - Gases and gas mixtures - Part 1: Properties of pure gases; German version EN 720-1:1999</t>
  </si>
  <si>
    <t>The document defines the properties of gases on the basis of four main physical and chemical criteria, i.e. fire potential, toxicity, state of gas and corrosiveness.</t>
  </si>
  <si>
    <t>DIN EN 746-1</t>
  </si>
  <si>
    <t>Industrial thermoprocessing equipment - Part 1: Common safety requirements for industrial thermoprocessing equipment</t>
  </si>
  <si>
    <t>2010-02</t>
  </si>
  <si>
    <t>The documentspecifies the common safety requirements for industrial thermoprocessing equipment according to EN ISO 12100-1:2003.</t>
  </si>
  <si>
    <t>CEN/TC 186/WG 1</t>
  </si>
  <si>
    <t>Industrial furnaces and heating equipment - Common safety requirements</t>
  </si>
  <si>
    <t>NA 060-03-01 AA</t>
  </si>
  <si>
    <t xml:space="preserve">Industrial thermoprocessing
</t>
  </si>
  <si>
    <t>DIN EN 746-2</t>
  </si>
  <si>
    <t>Industrial thermoprocessing equipment - Part 2: Safety requirements for combustion and fuel handling systems</t>
  </si>
  <si>
    <t>Part 2 of EN 746 applies to all combustion and fuel handling equipment used in industrial thermoprocessing equipment (e. g. furnaces, kilns, ovens, heating systems such as salt baths and melting tanks, and equipment such as integrated burners and torches used in casting machines, ladle heating etc). It applies to the handling of fuel immediately adjacent to the equipment but downstream of and including the main plant manually operated fuel shut off valve.</t>
  </si>
  <si>
    <t>CEN/TC 186/WG 2</t>
  </si>
  <si>
    <t>Combustion - Gas and Liquids - Safety requirements</t>
  </si>
  <si>
    <t>NA 060-03-02 AA</t>
  </si>
  <si>
    <t>Combustion technology - Gas and liquids (SpA CEN/TC 186/WG 2 and SpA ISO/TC 244/WG 2)</t>
  </si>
  <si>
    <t>DIN EN 746-3</t>
  </si>
  <si>
    <t>Industrial thermoprocessing equipment - Part 3: Safety requirements for the generation and use of atmosphere gases</t>
  </si>
  <si>
    <t>EN 746-3 specifies safety requirements for protective and reactive atmosphere gas systems and their generation and use in industrial thermoprocessing equipment and associated plants, including systems in which the protective and reactive gases are produced by reaction within the thermoprocessing plant. It applies to the supply of protective and reaction atmosphere gases, gaseous and liquid additions to, and their removal from industrial thermoprocessing equipment and associated plants, confined to the equipment integrated in these installations. The general safety requirements common to TPE are provided in EN 746-1. EN 746-3 deals with significant hazards, hazardous situations and events relevant to the generation and use of protective and reactive atmosphere gases created by thermochemical reactions and their use in TPE, when used as intended and under the conditions foreseen by the manufacturer.</t>
  </si>
  <si>
    <t>CEN/TC 186/WG 3</t>
  </si>
  <si>
    <t>Controlled atmospheres - Safety requirements</t>
  </si>
  <si>
    <t>NA 060-03-03 AA</t>
  </si>
  <si>
    <t>Production and use of protective gases (SpA CEN/TC 186/WG 3 and SpA ISO/TC 244/WG 6)</t>
  </si>
  <si>
    <t>DIN EN 88-1</t>
  </si>
  <si>
    <t>Pressure regulators and associated safety devices for gas appliances - Part 1: Pressure regulators for inlet pressures up to and including 50 kPa; German version EN 88-1:2011+A1:2016</t>
  </si>
  <si>
    <t>This European Standard specifies the safety, design, construction, and performance requirements and testing for pressure regulators and pneumatic gas/air ratio pressure regulators (zero pressure regulators are included as a special type of pneumatic gas/air ratio pressure regulators) for burners and appliances burning one or more gaseous fuels, hereafter referred to as "pressure regulators". This document is applicable to pressure regulators with declared maximum inlet pressures up to and including 50 kPa and of nominal connection sizes up to and including DN 250. This standard is applicable to: - pressure regulators which use auxiliary energy; - pneumatic gas/air ratio pressure regulators, which function by controlling a gas outlet pressure in response to an air signal pressure, air signal differential pressure, and/or to a furnace pressure signal (zero pressure regulators are included as a special type of pneumatic gas/air ratio pressure regulators); - pneumatic gas/air ratio pressure regulators, which change an air outlet pressure in response to a gas signal pressure or a gas signal differential pressure. This document is not applicable to: - pressure regulators connected directly to a gas distribution network or to a container that maintains a standard distribution pressure; - pressure regulators intended for gas appliances to be installed in the open air and exposed to the environment; - mechanically linked gas/air ratio controls; - electronic gas/air ratio controls (EN 12067-2).</t>
  </si>
  <si>
    <t>DIN EN 88-2</t>
  </si>
  <si>
    <t>Pressure regulators and associated safety devices for gas appliances - Part 2: Pressure regulators for inlet pressures above 500 mbar up to and including 5 bar; German version EN 88-2:2007</t>
  </si>
  <si>
    <t>This European Standard specifies the safety, design, construction, and performance requirements and testing for pneumatic pressure regulators and safety devices for burners and appliances burning one or more gaseous fuels, hereafter referred to as "pressure regulators". This document is applicable to pressure regulators with declared maximum inlet pressures above 50 kPa up to and including 500 kPa and of nominal connection sizes up to and including DN 250. This document is applicable to: - pressure regulators incorporating safety devices; - pressure regulators and safety devices which use auxiliary energy; - stand-alone pressure regulators or pressure regulators equipped with a control device for maximum or minimum gas pressure. This document is not applicable to: - pressure regulators connected directly to a gas distribution network or to a container that maintains a standard distribution pressure; - pressure regulators intended for gas appliances to be installed in the open air and exposed to the environment.</t>
  </si>
  <si>
    <t>CEN/TC 58</t>
  </si>
  <si>
    <t>Safety and control devices for burners and appliances burning gaseous or liquid fuels</t>
  </si>
  <si>
    <t>DIN EN 88-3</t>
  </si>
  <si>
    <t>Safety and control devices for gas burners and gas burning appliances - Part 3: Pressure and/or flow rate regulators for inlet pressures up to and including 500 kPa, electronic types; German version EN 88-3:2022</t>
  </si>
  <si>
    <t>This European Standard specifies the safety, design, construction, and performance requirements and testing for electronic pressure and/or flow rate regulators for burners and appliances burning one or more gaseous fuels, hereafter referred to as "regulators". This document is applicable to regulators with declared maximum inlet pressures up to and including 500 kPa and of nominal connection sizes up to and including DN 250. This document is applicable to: - regulators which use auxiliary energy; - regulators, which function by controlling a gas outlet pressure or a gas flow rate; - regulators with a modular structure specified as a unit; - regulators intended for gas appliances to be installed indoor or in the open air and exposed to the environment. This document is not applicable to: - regulators connected directly to a gas distribution network or to a container that maintains a standard distribution pressure.</t>
  </si>
  <si>
    <t>DIN EN IEC 60079-0</t>
  </si>
  <si>
    <t>Explosive atmospheres - Part 0: Equipment - General requirements (IEC 60079-0:2017/COR1:2020); German version EN IEC 60079-0:2018/AC:2020-02</t>
  </si>
  <si>
    <t>This part of VDE 0170 specifies the general requirements for construction, testing and marking of electrical equipment and Ex Components intended for use in explosive atmospheres.</t>
  </si>
  <si>
    <t>IEC/TC 31</t>
  </si>
  <si>
    <t>Equipment for explosive atmospheres</t>
  </si>
  <si>
    <t>DKE/K 241</t>
  </si>
  <si>
    <t>Schlagwetter- und explosionsgeschützte elektrische Betriebsmittel</t>
  </si>
  <si>
    <t>https://www.iec.ch/dyn/www/f?p=103:7:0::::FSP_ORG_ID,FSP_LANG_ID:1232,25</t>
  </si>
  <si>
    <t>https://www.dke.de/de/ueber-uns/dke-organisation-auftrag/dke-fachbereiche/dke-gremium?id=2000084&amp;type=dke%7Cgremium</t>
  </si>
  <si>
    <t>DIN EN IEC 60079-1</t>
  </si>
  <si>
    <t>Explosive atmospheres –
Part 1: Equipment protection by flameproof enclosures „d“</t>
  </si>
  <si>
    <t>2015-04</t>
  </si>
  <si>
    <t>IEC/TC31</t>
  </si>
  <si>
    <t>K241</t>
  </si>
  <si>
    <t>DIN EN IEC 60079-10-1</t>
  </si>
  <si>
    <t>Explosive atmospheres - Part 10-1: Classification of areas - Explosive gas atmospheres (IEC 60079-10-1:2020 + COR1:2021); German version EN IEC 60079-10-1:2021</t>
  </si>
  <si>
    <t>This part of IEC 60079 is concerned with the classification of areas where flammable gas or vapour hazards may arise and may then be used as a basis to support the proper selection and installation of equipment for use in hazardous areas.</t>
  </si>
  <si>
    <t>DKE/K 235</t>
  </si>
  <si>
    <t>Errichten elektrischer Anlagen in explosionsgefährdeten Bereichen</t>
  </si>
  <si>
    <t>https://www.dke.de/de/ueber-uns/dke-organisation-auftrag/dke-fachbereiche/dke-gremium?id=2000079&amp;type=dke%7Cgremium</t>
  </si>
  <si>
    <t>DIN EN IEC 60079-10-2</t>
  </si>
  <si>
    <t>Explosive atmospheres –
Part 10-2: Classification of areas –
Explosive dust atmospheres</t>
  </si>
  <si>
    <t>2015-10</t>
  </si>
  <si>
    <t>This part of IEC 60079 is concerned with the identification and classification of areas where explosive dust atmospheres and combustible dust layers are present, in order to permit the proper assessment of ignition sources in such areas.</t>
  </si>
  <si>
    <t>K235</t>
  </si>
  <si>
    <t>DIN EN IEC 60079-11</t>
  </si>
  <si>
    <t>Explosive atmospheres –
Part 11: Equipment protection by intrinsic safety „i“</t>
  </si>
  <si>
    <t>2021-10</t>
  </si>
  <si>
    <t>This part of IEC 60079 specifies the construction and testing of intrinsically safe apparatus intended for use in an explosive atmosphere, and for associated apparatus which is intended for connection to intrinsically safe circuits which enter such atmospheres.</t>
  </si>
  <si>
    <t>2012-06</t>
  </si>
  <si>
    <t>DIN EN IEC 60079-13</t>
  </si>
  <si>
    <t>Explosive atmospheres - Part 13: Equipment protection by pressurized room "p" and artificially ventilated room "v" (IEC 60079-13:2017); German version EN 60079-13:2017</t>
  </si>
  <si>
    <t>2018-04</t>
  </si>
  <si>
    <t>This part of IEC 60079 gives requirements for the design, construction, assessment, verification and marking of rooms.</t>
  </si>
  <si>
    <t>DIN EN IEC 60079-14*VDE 0165-1</t>
  </si>
  <si>
    <t>Explosive atmospheres - Part 14: Electrical installations design, selection and erection (IEC 31J/301/CD:2019); Text in German and English</t>
  </si>
  <si>
    <t>This part of the IEC 60079 series contains the specific requirements for the design, selection, erection and initial inspection of electrical installations of Ex Equipment in, or associated with, explosive atmospheres. Where the Ex Equipment is required to meet other environmental conditions, for example, protection against ingress of water and resistance to corrosion, additional protection requirements are necessary.</t>
  </si>
  <si>
    <t>DIN EN IEC 60079-15</t>
  </si>
  <si>
    <t>Explosive atmospheres - Part 15: Equipment protection by type of protection "n" (IEC 60079-15:2017); German version EN IEC 60079-15:2019</t>
  </si>
  <si>
    <t>This part of IEC 60079 specifies requirements for the construction, testing and marking for Group II electrical equipment with type of protection, "n" intended for use in explosive gas atmospheres. This standard applies to electrical equipment where the rated voltage does not exceed 15 kV r.m.s. a.c. or d.c.</t>
  </si>
  <si>
    <t>DIN EN IEC 60079-17*VDE 0165-10-1</t>
  </si>
  <si>
    <t>Explosive atmospheres - Part 17: Electrical installations inspection and maintenance (IEC 31J/287/CD:2019); Text in German and English</t>
  </si>
  <si>
    <t>2020-06</t>
  </si>
  <si>
    <t>This part of the IEC 60079 series applies to users and covers factors directly related to the inspection and maintenance of electrical installations within hazardous areas only, where the hazard may be caused by flammable gases or vapours, or combustible dusts, fibres or flyings.</t>
  </si>
  <si>
    <t>DIN EN IEC 60079-18</t>
  </si>
  <si>
    <t>Explosive atmospheres –
Part 18: Equipment protection by encapsulation „m“</t>
  </si>
  <si>
    <t>This part of IEC 60079 gives the specific requirements for the construction, testing and marking of electrical equipment, parts of electrical equipment and Ex components with the type of protection encapsulation "m" intended for use in explosive gas atmospheres or explosive dust atmospheres. This part applies only for encapsulated electrical equipment, encapsulated parts of electrical equipment and encapsulated Ex components (hereinafter always referred to as "m" equipment) where the rated voltage does not exceed 11 kV.</t>
  </si>
  <si>
    <t>DIN EN IEC 60079-19</t>
  </si>
  <si>
    <t>Explosive atmospheres - Part 19: Equipment repair, overhaul and reclamation (IEC 60079-19:2019); German version EN IEC 60079-19:2019</t>
  </si>
  <si>
    <t>This part of IEC 60079 - gives instructions, principally of a technical nature, on the repair, overhaul, reclamation and modification of equipment designed for use in explosive atmospheres; - can be applicable to maintenance, when repair and overhaul cannot be disassociated from maintenance, - does not give advice on cable entry systems which may require a renewal when the equipment is re-installed; - is not applicable to type of protection "m" - assumes that good engineering practices are adopted throughout.</t>
  </si>
  <si>
    <t>DIN EN IEC 60079-2</t>
  </si>
  <si>
    <t>Explosive atmospheres - Part 2: Equipment protection by pressurized enclosure "p" (IEC 31/1401/CD:2018); Text in German and English</t>
  </si>
  <si>
    <t>This part of IEC 60079 contains the specific requirements for the construction and testing of electrical pressurized equipment, of type of protection "p",intended for use in explosive gas atmospheres or explosive dust atmospheres. It also includes the requirements for pressurized equipment containing a limited release of a flammable substance within the pressurized equipment.</t>
  </si>
  <si>
    <t>DIN EN IEC 60079-25</t>
  </si>
  <si>
    <t>Explosive atmospheres - Part 25: Intrinsically safe electrical systems (IEC 31G/318/FDIS:2020); German and English version FprEN IEC 60079-25:2020</t>
  </si>
  <si>
    <t>This part of IEC 60079 contains the specific requirements for design, construction and assessment of intrinsically safe systems, Type of Protection "i", intended for use, as a whole or in part, in locations in which the use of Group I, II or III Ex Equipment is required.</t>
  </si>
  <si>
    <t>DIN EN IEC 60079-26</t>
  </si>
  <si>
    <t>Explosive atmospheres - Part 26: Equipment with separation elements or combined Levels of Protection (IEC 31/1529/CDV:2020); German and English version prEN IEC 60079-26:2020</t>
  </si>
  <si>
    <t>This part of IEC 60079 specifies requirements for construction, test and marking for Ex Equipment that contains parts of the equipment with different Explosion Protection Levels (EPLs) and a separation element. This equipment is mounted across a boundary where different EPLs are required, e. g. between different gas hazardous areas, dust hazardous areas or gas hazardous areas adjacent to dust hazardous areas.</t>
  </si>
  <si>
    <t>DIN EN IEC 60079-28</t>
  </si>
  <si>
    <t>Explosive atmospheres –
Part 28: Protection of equipment and transmission systems using optical radiation</t>
  </si>
  <si>
    <t>This part of IEC 60079 explains the potential ignition hazard from equipment emitting optical radiation intended for use in explosive atmospheres. It covers the Groups I, II and III, EPLs Ga, Gb, Gc, Da, Db, Dc and Ma, Mb. It also covers equipment, which itself is located outside but its emitted optical radiation enters intentionally such atmospheres. It describes precautions and requirements to be taken when using optical radiation transmitting equipment in explosive gas or dust atmospheres. It also outlines a test method, which can be used in special cases to verify that a beam is not ignition capable under selected test conditions, if the optical limit values cannot be guaranteed by assessment or beam strength measurement.</t>
  </si>
  <si>
    <t>Flame-proof and explosion-proof electrical equipment</t>
  </si>
  <si>
    <t>DIN EN IEC 60079-29-1</t>
  </si>
  <si>
    <t>Explosive atmospheres –
Part 29-1: Gas detectors –
Performance requirements of detectors for flammable gases</t>
  </si>
  <si>
    <t>2017-09</t>
  </si>
  <si>
    <t>This part of IEC 60079-29 specifies general requirements for construction, testing and performance, and describes the test methods that apply to portable, transportable and fixed equipment for the detection and measurement of flammable gas or vapour concentrations with air.</t>
  </si>
  <si>
    <t>K966</t>
  </si>
  <si>
    <t xml:space="preserve">Stoffgrößen-Messgeräte für Betrieb und Umwelt </t>
  </si>
  <si>
    <t>https://www.dke.de/de/ueber-uns/dke-organisation-auftrag/dke-fachbereiche/dke-gremium?id=2000384&amp;type=dke%7Cgremium</t>
  </si>
  <si>
    <t>DIN EN IEC 60079-29-2</t>
  </si>
  <si>
    <t>Explosive atmospheres –
Part 29-2: Gas detectors –
Selection, installation, use and maintenance of detectors for flammable gases and oxygen</t>
  </si>
  <si>
    <t>This part of IEC 60079-29 gives guidance on, and recommended practice for, the selection, installation, safe use and maintenance of electrically operated Group II equipment intended for use in industrial and commercial safety applications and Group I equipment in underground coal mines for the detection and measurement of flammable gases complying with the requirements of IEC 60079-29-1 or IEC 60079-29-4.</t>
  </si>
  <si>
    <t>UK 966.1</t>
  </si>
  <si>
    <t>Mess- und Warngeräte für gefährliche
Gase</t>
  </si>
  <si>
    <t>https://www.dke.de/de/ueber-uns/dke-organisation-auftrag/dke-fachbereiche/dke-gremium?id=2000385&amp;type=dke%7Cgremium</t>
  </si>
  <si>
    <t>DIN EN IEC 60079-29-3</t>
  </si>
  <si>
    <t>Explosive atmospheres –
Part 29-3: Gas detectors –
Guidance on functional safety of fixed gas detection systems</t>
  </si>
  <si>
    <t>2015-08</t>
  </si>
  <si>
    <t>DIN EN IEC 60079-29-4</t>
  </si>
  <si>
    <t>Explosive atmospheres –
Part 29-4: Gas detectors –
Performance requirements of open path detectors for flammable gases</t>
  </si>
  <si>
    <t>This standard specifies performance requirements of equipment for the detection and measuring of flammable gases or vapours in ambient air by measuring the spectral absorption by the gases or vapours over extended optical paths, ranging typically from one metre to a few kilometres. Such equipment measures the integral concentration of the absorbing gas over the optical path in units such as LFL metre for flammable gases.</t>
  </si>
  <si>
    <t>DIN EN IEC 60079-30-1</t>
  </si>
  <si>
    <t>Explosive atmospheres –
Part 30-1: Electrical resistance trace heating –
General and testing requirements</t>
  </si>
  <si>
    <t>This part of IEC 60079 specifies general and testing requirements for electrical resistance trace heaters for application in explosive atmospheres. The standard covers trace heaters that may comprise either factory- or field- (work-site) assembled units, and which may be series trace heaters, parallel trace heaters, trace heater pads, or trace heater panels that have been assembled and/or terminated in accordance with the manufacturer's instructions.</t>
  </si>
  <si>
    <t>DIN EN IEC 60079-30-2</t>
  </si>
  <si>
    <t>Explosive atmospheres –
Part 30-2: Electrical resistance trace heating –
Application guide for design, installation and maintenance</t>
  </si>
  <si>
    <t>This part of IEC 60079 provides guidance for the application of electrical resistance trace heating systems in areas where explosive atmospheres may be present, with the exclusion of those classified as EPL Ga (Zone 0).</t>
  </si>
  <si>
    <t>DIN EN IEC 60079-31</t>
  </si>
  <si>
    <t>Explosive atmospheres –
Part 31: Equipment dust ignition protection by enclosure „t“</t>
  </si>
  <si>
    <t>This part of IEC 60079 is applicable to electrical equipment protected by enclosure and surface temperature limitation for use in explosive dust atmospheres. It specifies requirements for design, construction and testing of electrical equipment and Ex Components. This standard supplements and modifies the general requirements of IEC 60079-0. Where a requirement of this standard conflicts with a requirement of IEC 60079-0, the requirement of this standard takes precedence.</t>
  </si>
  <si>
    <t>DIN EN IEC 60079-32-2</t>
  </si>
  <si>
    <t>Explosive atmospheres –
Part 32-2: Electrostatics hazards –
Tests</t>
  </si>
  <si>
    <t>This part of IEC 60079 describes test methods concerning the equipment, product and process properties necessary to avoid ignition and electrostatic shock hazards arising from static electricity. It is intended for use in a risk assessment of electrostatic hazards or for the preparation of product family or dedicated product standards for electrical or non-electrical machines or equipment. The purpose of this part of IEC 60079 is to provide standard test methods used for the control of static electricity, such as surface resistance, earth leakage resistance, powder resistivity, liquid conductivity, capacitance and evaluation of the incendivity of provoked discharges. It is especially intended for use with existing standards of the IEC 60079 series.</t>
  </si>
  <si>
    <t>DIN EN IEC 60079-35-1</t>
  </si>
  <si>
    <t>Explosive atmospheres –
Part 35-1: Caplights for use in mines susceptible to firedamp –
General requirements – Construction and testing in relation to the risk of explosion</t>
  </si>
  <si>
    <t>2012-01</t>
  </si>
  <si>
    <t>This part of IEC 60079-35 specifies requirements for the construction, testing and marking of caplights, including caplights with a point of connection for other equipment, for use in mines susceptible to firedamp (Group I - electrical equipment for explosive gas atmospheres as defined in IEC 60079-0). It deals only with the risk of the caplight becoming a source of ignition.</t>
  </si>
  <si>
    <t>DIN EN IEC 60079-35-2</t>
  </si>
  <si>
    <t>Explosive atmospheres –
Part 35-2: Caplights for use in mines susceptible to firedamp –
Performance and other safety-related matters</t>
  </si>
  <si>
    <t>This part of IEC 60079-35 details those performance and other safety features of caplights, including those with a point of connection for another equipment, not covered in IEC 60079 35-1, but which are important for the safety and working conditions of the user. It may also be applied to caplights for use in mines not likely to be endangered by firedamp.</t>
  </si>
  <si>
    <t>DIN EN IEC 60079-5/A1</t>
  </si>
  <si>
    <t>Explosive atmospheres - Part 5: Equipment protection by powder filling "q"</t>
  </si>
  <si>
    <t>This part of IEC 60079 contains specific requirements for the construction, testing and marking of electrical equipment, parts of electrical equipment and Ex components in the type of protection powder filling "q", intended for use in explosive gas atmospheres.</t>
  </si>
  <si>
    <t>DIN EN IEC 60079-6</t>
  </si>
  <si>
    <t>Explosive atmospheres –
Part 6: Equipment protection by liquid immersion "o"</t>
  </si>
  <si>
    <t>2016-06</t>
  </si>
  <si>
    <t>This part of IEC 60079 specifies the requirements for the design, construction, testing and marking of Ex Equipment and Ex Components with type of protection liquid immersion"o" intended for use in explosive gas atmospheres.</t>
  </si>
  <si>
    <t>DIN EN IEC 60079-7</t>
  </si>
  <si>
    <t>Explosive atmospheres - Part 7: Equipment protection by increased safety "e"</t>
  </si>
  <si>
    <t>This part of IEC 60079 specifies the requirements for the design, construction, testing and marking of electrical equipment and Ex Components with type of protection increased safety "e" intended for use in explosive gas atmospheres.</t>
  </si>
  <si>
    <t>DIN EN IEC 61010-1</t>
  </si>
  <si>
    <t>Safety requirements for electrical equipment for measurement, control, and laboratory use - Part 1: General requirements (IEC 61010-1:2010 + COR:2011 + A1:2016, modified + A1:2016/COR1:2019); German version EN 61010-1:2010 + A1:2019 + A1:2019/AC:2019; Corrigendum 1</t>
  </si>
  <si>
    <t>This part 1 of DIN EN 61010 specifies general safety requirements for electrical test and measurement equipment, electrical industrial process-control equipment as well as electrical laboratory equipment and their accessories, wherever they are intended to be used. This standard applies only to computers, processors, etc. which form part of equipment within the scope of this standard or are designed for use exclusively with the equipment.</t>
  </si>
  <si>
    <t>IEC/TC 66</t>
  </si>
  <si>
    <t>Safety of measuring, control and laboratory equipment</t>
  </si>
  <si>
    <t>DKE/K 911</t>
  </si>
  <si>
    <t>Sicherheitsanforderungen an elektrische einschließlich elektronische Geräte für das Messen, Steuern und Regeln</t>
  </si>
  <si>
    <t>https://www.iec.ch/dyn/www/f?p=103:7:0::::FSP_ORG_ID,FSP_LANG_ID:1276,25</t>
  </si>
  <si>
    <t>https://www.dke.de/de/ueber-uns/dke-organisation-auftrag/dke-fachbereiche/dke-gremium?id=2000343&amp;type=dke%7Cgremium</t>
  </si>
  <si>
    <t>DIN EN IEC 62061</t>
  </si>
  <si>
    <t>Safety of machinery –
Functional safety of safety-related control systems (IEC 62061:2021);</t>
  </si>
  <si>
    <t>2023-02</t>
  </si>
  <si>
    <t>This International Standard specifies requirements and makes recommendations for the design, integration and validation of safety-related control systems (SCS) for machines. It is applicable to control systems used, either singly or in combination, to carry out safety functions on machines that are not portable by hand while working, including a group of machines working together in a co-ordinated manner.</t>
  </si>
  <si>
    <t>DKE/K 225</t>
  </si>
  <si>
    <t>Elektrotechnische Ausrüstung und Sicherheit von Maschinen und maschinellen Anlagen</t>
  </si>
  <si>
    <t>DIN EN IEC 62282-2-100</t>
  </si>
  <si>
    <t>Fuel cell technologies - Part 2-100: Fuel cell modules - Safety (IEC 62282-2-100:2020); German version EN IEC 62282-2-100:2020</t>
  </si>
  <si>
    <t>This part of IEC 62282 provides requirements for construction, operation under normal and abnormal conditions and its testing of fuel cell modules. It applies to fuel cell modules with the following electrolyte chemistry: - alkaline; - polymer electrolyte (including direct methanol fuel cells); - phosphoric acid; - molten carbonate; - solid oxide; - aqueous solution of salts.</t>
  </si>
  <si>
    <t>DIN EN IEC 62282-2-400</t>
  </si>
  <si>
    <t>Fuel cell technologies - Part 2-400: Fuel cell modules - Calculation of rated power and power density of a PEM stack and PEM module</t>
  </si>
  <si>
    <t>This part of the IEC 62282 series of international standards describes a method for determining the power density of PEMFC stacks</t>
  </si>
  <si>
    <t>Fuel cell technologies</t>
  </si>
  <si>
    <t>DIN EN IEC 62282-3-100</t>
  </si>
  <si>
    <t>Fuel cell technologies - Part 3-100: Stationary fuel cell power systems - Safety</t>
  </si>
  <si>
    <t>2020-09</t>
  </si>
  <si>
    <t>This part of IEC 62282 applies to stationary packaged, self-contained fuel cell power systems or fuel cell power systems comprised of factory matched packages of integrated systems which generate electricity through electrochemical reactions.</t>
  </si>
  <si>
    <t>DIN EN IEC 62282-3-200</t>
  </si>
  <si>
    <t>Fuel cell technologies - Part 3-200: Stationary fuel cell power systems - Performance test methods (IEC 62282-3-200:2015); German version EN 62282-3-200:2016</t>
  </si>
  <si>
    <t>Part 3-200 of IEC 62282 covers operational and environmental aspects of the stationary fuel cell power systems performance.The test methods apply as follows: - power output under specified operating and transient conditions; - electrical and thermal efficiency under specified operating conditions; - environmental characteristics; for example, gas emissions, noise, etc. under specified operating and transient conditions.</t>
  </si>
  <si>
    <t xml:space="preserve">Fuel cell </t>
  </si>
  <si>
    <t>DIN EN IEC 62282-4-101</t>
  </si>
  <si>
    <t>Fuel cell technologies - Part 4-101: Fuel cell power systems for propulsion other than road vehicles and auxiliary power units (APU) - Safety of electrically powered industrial trucks (IEC 62282-4-101:2014); German version EN 62282-4-101:2014</t>
  </si>
  <si>
    <t>This part of the IEC 62282 standards series covers safety requirements for fuel cell power systems used as a power source for electrically powered industrial trucks both indoors and outdoors. It covers fuel cell power systems with a rated output voltage of up to 150 V DC which use methanol or hydrogen gas as fuel and whose fuel source container is permanently attached to either the fuel cell power system or the industrial truck. This document is not applicable to fuel cell power systems which are equipped with a reformer system, run on liquid hydrogen, are intended for use in potentially explosive atmospheres or are operated in a hybrid system together with an internal combustion engine.</t>
  </si>
  <si>
    <t>DIN EN IEC 62282-4-202</t>
  </si>
  <si>
    <t>Fuel cell technologies - Part 4-202: Fuel cell power systems for propulsion and auxiliary power units - Unmanned aircrafts - Performance test methods (IEC 62282-4-202:2023)</t>
  </si>
  <si>
    <t>2024-07</t>
  </si>
  <si>
    <t>This part of the IEC 62282 standards series covers performance test methods for fuel cell power systems for powering unmanned aircrafts. Among other parameters, test methods for power output, electrical efficiency and environmental compatibility are described. The scope of this document includes only fuel cell power systems with a rated output voltage not exceeding 220 V DC and powered by pressurized hydrogen. Furthermore, the scope of this document is limited to unmanned aircrafts whose take-off weight does not exceed 150 kg.</t>
  </si>
  <si>
    <t>DIN EN IEC 62282-4-600</t>
  </si>
  <si>
    <t>Fuel cell technologies - Part 4-600: Fuel cell power systems for propulsion other than road vehicles and auxiliary power units (APU) - Fuel cell/battery hybrid systems performance test methods for excavators (IEC 62282-4-600:2022); German version EN IEC 62282-4-600:2022</t>
  </si>
  <si>
    <t>This part of the IEC 62282 standards series describes requirements for the perfomance test methods of fuel cell and battery hybrid power pack systems intended to be used in electrically powered excavators. The test procedures described include electrical performance and vibration test. This document covers fuel cell energy systems which use hydrogen gas or methanol (direct methanol fuel cell) directly as fuel. Fuel cell energy systems equipped with a reformer system to generate the required hydrogen by reforming a hydrogen-rich fuel are not considered.</t>
  </si>
  <si>
    <t>Fuel cell technologies –
Part 5-100: Portable fuel cell power systems –
Safety</t>
  </si>
  <si>
    <t>This part of IEC 62282 covers construction, marking and test requirements for portable fuel cell power systems. These fuel cell systems are movable and not fastened or otherwise secured to a specific location. The purpose of the portable fuel cell power system is to produce electrical power.</t>
  </si>
  <si>
    <t>IEC/105</t>
  </si>
  <si>
    <t>K384</t>
  </si>
  <si>
    <t>DIN EN IEC 62282-6-101</t>
  </si>
  <si>
    <t xml:space="preserve"> Fuel cell technologies - Part 6-101: Micro fuel cell power systems - Safety - General requirements</t>
  </si>
  <si>
    <t>Part 6-101 of IEC 62282, for fuel cell power systems and cartridges wearable or easily to be carried by hand in regard to a reasonable degree of safety for normal use, reasonably foreseeable misuse, for cargo and consumer transportation and storage of such items. These systems are not intended to be refilled by the consumer.</t>
  </si>
  <si>
    <t xml:space="preserve">IEC/TC 105 </t>
  </si>
  <si>
    <t>DIN EN IEC 62282-6-106</t>
  </si>
  <si>
    <t>Fuel cell technologies - Part 6-106: Micro fuel cell power systems - Safety - Indirect Class 8 (corrosive) compounds (IEC 105/808/CD:2020); Text in German and English</t>
  </si>
  <si>
    <t>This consumer safety standard complements the general requirements for micro fuel cell power systems described in IEC 62282-6-101 with additional technology and fuel specific requirements for systems using proton exchange membrane technology and producing hydrogen from corrosive (Class 8) borohydride formulations as fuel. This document shall therefore not be utilized as a stand-alone standard, but shall be used together with IEC 62282-6-101.</t>
  </si>
  <si>
    <t>DIN EN IEC 62282-6-107</t>
  </si>
  <si>
    <t>Fuel cell technologies - Part 6-107: Micro fuel cell power systems - Safety - Indirect water-reactive (Division 4.3) compounds (IEC 105/809/CD:2020); Text in German and English</t>
  </si>
  <si>
    <t>This consumer safety standard complements the general requirements for micro fuel cell power systems described in IEC 62282-6-101 with additional technology and fuel specific requirements for systems using proton exchange membrane technology and producing hydrogen from solid, water-reactive (Class 4.3) formulations as fuel. This document shall therefore not be utilized as a stand-alone standard, but shall be used together with IEC 62282-6-101.</t>
  </si>
  <si>
    <t>DIN EN IEC 62282-6-400</t>
  </si>
  <si>
    <t>Fuel cell technologies - Part 6-400: Micro fuel cell power systems - Power and data interchangeability (IEC 62282-6-400:2019); German version EN IEC 62282-6-400:2019</t>
  </si>
  <si>
    <t>2020-02</t>
  </si>
  <si>
    <t>This part -6-400 of the IEC 62282 series covers interchangeability of power and data between MFC power systems and electronic devices. The standard covers test methods and requirements with regard to power connectors and data communication in different operating modes, and implements a specification of data and algorithms in order to harmonize the system management protocol of the electronic device..</t>
  </si>
  <si>
    <t>DIN EN IEC 62282-6-401</t>
  </si>
  <si>
    <t>Fuel cell technologies - Part 6-401: Micro fuel cell power systems - Power and data interchangeability - Performance test methods for laptop computers (IEC 105/902/CDV:2022); German and English version prEN IEC 62282-6-401:2022</t>
  </si>
  <si>
    <t>This part of the IEC 62282 standard series deals with requirements and test methods for micro fuel cell power systems used to supply power to laptop computers. The focus is on the transfer of electrical power and data between the laptop computer, which does not necessarily have to be equipped with a battery system, and a micro fuel cell power system.</t>
  </si>
  <si>
    <t>DIN EN IEC 62351-4 (VDE 012-351-4)</t>
  </si>
  <si>
    <t xml:space="preserve">Power systems management and associated information exchange – 
Data and communications security – 
Part 4: Profiles including MMS and derivatives 
(IEC 62351-4:2018); 
German version EN IEC 62351-4:2018 </t>
  </si>
  <si>
    <t>2020-04</t>
  </si>
  <si>
    <t>This part of IEC 62351 represents a set of mandatory and optional security specifications to be implemented for protected application protocols.</t>
  </si>
  <si>
    <t>DIN EN IEC 62351-6 (VDE 012-351-6)</t>
  </si>
  <si>
    <t>Power systems management and associated information exchange –
Data and communications security –
Part 6: Security for IEC 61850
(IEC 62351-6:2020);
German version EN IEC 62351-6:2020</t>
  </si>
  <si>
    <t>2022-08</t>
  </si>
  <si>
    <t>This part of IEC 62351 specifies messages, procedures, and algorithms for securing the operation of all protocols based on or derived from the standard IEC 61850.</t>
  </si>
  <si>
    <t>DIN EN IEC 62351-8 (VDE 012-351-8)</t>
  </si>
  <si>
    <t>Power systems management and associated information exchange – 
Data and communications security – 
Part 8: Role-based access control for power system management 
(IEC 62351-8:2020); 
German version EN IEC 62351-8:2020</t>
  </si>
  <si>
    <t>The scope of this standard is to facilitate role-based access control (RBAC) for power system management. RBAC assigns human users, automated systems, and software applications (called "subjects" in this document) to specified "roles", and restricts their access to only those resources which the security policies identify as necessary for their roles.</t>
  </si>
  <si>
    <t>DIN EN IEC 62443-2-4 (VDE 0802-2-4)</t>
  </si>
  <si>
    <t>Security for industrial automation and control systems - Part 2-4: Security program requirements for IACS service providers IEC 62443-2-4:2015 + Cor.:2015 + A1:2017); 
German version EN IEC 62443-2-4:2019 + A1:2019, with CD-ROM</t>
  </si>
  <si>
    <t>Specifies requirements for security capabilities for IACS integration and maintenance service providers that these service providers shall be capable of providing to the asset owner during integration and maintenance activities of a Solution. Collectively, the security capabilities offered by an IACS integration or maintenance service provider are referred to as its Security Program. IEC 62443-2-1 describes requirements for the Security Program of the asset owner.</t>
  </si>
  <si>
    <t>IEC/TC 65/WG 10</t>
  </si>
  <si>
    <t>Security for industrial process measurement and control - Network and system security</t>
  </si>
  <si>
    <t>DIN EN IEC 62443-3-2 (VDE 0802-3-2)</t>
  </si>
  <si>
    <t>Security for industrial automation and control systems –
Part 3-2: Security risk assessment for system design
(IEC 62443-3-2:2020);
German version EN IEC 62443-3-2:2020</t>
  </si>
  <si>
    <t>This part of IEC 62443 establishes requirements for: • defining a system under consideration (SUC) for an industrial automation and control system (IACS); • partitioning the SUC into zones and conduits; • assessing risk for each zone and conduit; • establishing the target security level (SL-T) for each zone and conduit; and • documenting the security requirements.</t>
  </si>
  <si>
    <t>DIN EN IEC 62443-3-3 (VDE 0802-3-3)</t>
  </si>
  <si>
    <t xml:space="preserve">ndustrial communication networks – 
Network and system security – 
Part 3-3: System security requirements and security levels 
(IEC 62443-3-3:2013 + COR1:2014); 
German version EN IEC 62443-3-3:2019 + AC:2019 </t>
  </si>
  <si>
    <t>This part of the IEC 62443 series provides detailed technical control system requirements (SRs) associated with the seven foundational requirements (FRs) described in IEC 62443-1-1 including defining the requirements for control system capability security levels, SL-C(control system). These requirements would be used by various members of the industrial automation and control system (IACS) community along with the defined zones and conduits for the system under consideration (SuC) while developing the appropriate control system target SL, SL-T(control system), for a specific asset.</t>
  </si>
  <si>
    <t>DIN EN IEC 62443-4-1 (VDE 0802-4-1)</t>
  </si>
  <si>
    <t xml:space="preserve">Security for industrial automation and control systems – 
Part 4-1: Secure product development lifecycle requirements 
(IEC 62443-4-1:2018); 
German version EN IEC 62443-4-1:2018 </t>
  </si>
  <si>
    <t>Specifies process requirements for the secure development of products used in industry automation and control systems. It defines a secure development life-cycle (SDL) including security requirements definition, secure design, secure implementation (including coding guidelines), verification and validation, defect management, patch management and product end-of-life. These requirements can be applied to new or existing processes for developing, maintaining and retiring hardware, software or firmware for new or existing products. These requirements apply to the developer and maintainer of the product, but not to the user of the product.</t>
  </si>
  <si>
    <t xml:space="preserve">DIN EN IEC 63341-1 (VDE 0115-341-1) </t>
  </si>
  <si>
    <t>Railway applications - Rolling stock - Fuel cell systems for propulsion - Part 1: Fuel Cell System</t>
  </si>
  <si>
    <t>2026-04</t>
  </si>
  <si>
    <t>The document describes standards for hydrogen fuel systems used in rail vehicles for rail transportation. It covers the interfaces between the on-board hydrogen fuel system and the refueling station, but does not cover the refueling station protocol or the refueling station. The standard focuses on the scope of supply of the hydrogen fuel system, environmental conditions, design requirements, safety and reliability requirements, marking requirements, storage, transportation, installation, maintenance requirements and validation tests. It is to be used in conjunction with other parts of the standard and related IEC and ISO standards for hydrogen storage equipment for rail vehicles and road vehicle applications.</t>
  </si>
  <si>
    <t>IEC/TC 9</t>
  </si>
  <si>
    <t>Electrical equipment and systems for railways</t>
  </si>
  <si>
    <t>DKE/UK 351.1</t>
  </si>
  <si>
    <t>Fahrzeuge</t>
  </si>
  <si>
    <t>https://www.iec.ch/dyn/www/f?p=103:7:0::::FSP_ORG_ID,FSP_LANG_ID:1248,25</t>
  </si>
  <si>
    <t xml:space="preserve">DIN EN IEC 63341-2 (VDE 0115-341-2) </t>
  </si>
  <si>
    <t>Railway applications - Rolling stock - Fuel cell systems for propulsion - Part 2: Hydrogen storage system</t>
  </si>
  <si>
    <t>DIN EN IEC 63341-3</t>
  </si>
  <si>
    <t>Railway applications - Rolling stock - Part 3: Fuel cell systems for propulsion - Performance requirements and test methods</t>
  </si>
  <si>
    <t>This document contains performance test methods for fuel cell power systems intended for use in electrically powered rail vehicles. It refers exclusively to hydrogen fuel cell power systems for rail vehicles with direct current. Internal combustion engines in hydrogen rail vehicles are not considered. Reformer-equipped fuel cell power systems are also not covered by the application of this document.</t>
  </si>
  <si>
    <t>DKE K384</t>
  </si>
  <si>
    <t>https://www.iec.ch/dyn/www/f?p=103:38:765705579136::::FSP_ORG_ID,FSP_APEX_PAGE,FSP_PROJECT_ID:1309,23,104959</t>
  </si>
  <si>
    <t>DIN EN ISO 10286</t>
  </si>
  <si>
    <t>Gas cylinders - Vocabulary (ISO 10286:2021); Trilingual version EN ISO 10286:2021</t>
  </si>
  <si>
    <t>This document (EN ISO 10286:2021) has been prepared by Technical Committee ISO/TC 131 "Fluid power systems" in collaboration with Technical Committee CEN/TC 23 "Transportable gas cylinders" the secretariat of which is held by BSI. This document defines terms for gas cylinders. The terms in this document are sorted in systematic order as far as possible. Further guidance on terminological presentation can be found in ISO 10241-1. The definitions support the understanding of the terms used in this document. They have been prepared with due regard to possible uses in different fields related to gas cylinders. However, it is possible that they will require adaption for particular uses.</t>
  </si>
  <si>
    <t>ISO/TC 58</t>
  </si>
  <si>
    <t>Gas cylinders</t>
  </si>
  <si>
    <t>https://www.iso.org/committee/49008.html</t>
  </si>
  <si>
    <t>DIN EN IEC 62282-7-2</t>
  </si>
  <si>
    <t>Fuel cell technologies - Part 7-2: Test methods - Single cell and stack performance tests for solid oxide fuel cells (SOFCs) (IEC 62282-7-2:2021); German version EN IEC 62282-7-2:2021</t>
  </si>
  <si>
    <t>This part of IEC 62282, which is a technical specification, provides for SOFC cell/stack assembly units, testing systems, instruments and measuring methods, and test methods to test the performance of SOFC cells and stacks. This technical specification is not applicable to small button cells that are designed for SOFC material testing and provide no practical means of fuel utilization measurement.</t>
  </si>
  <si>
    <t>DIN EN IEC 62282-8-101</t>
  </si>
  <si>
    <t>Fuel cell technologies - Part 8-101: Energy storage systems using fuel cell modules in reverse mode - Test procedures for the performance of solid oxide single cells and stacks, including reversible operation (IEC 62282-8-101:2020); German version EN IEC 62282-8-101:2020</t>
  </si>
  <si>
    <t>This part of IEC 62282 addresses solid oxide cell (SOC) and stack assembly unit(s). It provides for testing systems, instruments and measuring methods to test the performance of SOC cell/stack assembly units for energy storage purposes. It assesses performance in fuel cell mode, in electrolysis mode and/or in reversible operation. This document is not applicable to small button cells that are designed for SOC material testing and provide no practical means of reactant utilization measurement, or to single-chamber SOC. This document is not intended to be applied to fuel cell/stack assembly units for power generation purposes only, since this is covered in IEC TS 62282-7-2. Therefore, test methods are not included in this document that are applicable to fuel cell mode only and that are already described in IEC TS 62282-7-2.</t>
  </si>
  <si>
    <t>DIN EN ISO 10893-11</t>
  </si>
  <si>
    <t>Non-destructive testing of steel tubes - Part 11: Automated ultrasonic testing of the weld seam of welded steel tubes for the detection of longitudinal and/or transverse imperfections</t>
  </si>
  <si>
    <t>This part of ISO 10893 specifies requirements for the ultrasonic testing of the weld seam of longitudinally or helically submerged arc-welded (SAW), or electric resistance and induction welded (EW) steel tubes. For SAW tubes, the inspection covers the detection of imperfections oriented predominantly parallel to and/or, by agreement, perpendicular to the weld seam. For EW tubes, the inspection covers the detection of imperfections oriented predominantly parallel to the weld seam. For the detection of imperfections at weld seam of EW tubes, full peripheral ultrasonic testing is accepted (see NOTE 1).</t>
  </si>
  <si>
    <t xml:space="preserve">ISO/TC 17 </t>
  </si>
  <si>
    <t>Steel</t>
  </si>
  <si>
    <t>NA 021-00-09-06 UA</t>
  </si>
  <si>
    <t>Non-destructive testing of tubes</t>
  </si>
  <si>
    <t>DIN EN IEC 62282-8-102</t>
  </si>
  <si>
    <t>Fuel cell technologies - Part 8-102: Energy storage systems using fuel cell modules in reverse mode - Test procedures for the performance of single cells and stacks with proton exchange membranes, including reversible operation (IEC 62282-8-102:2019); German version EN IEC 62282-8-102:2020</t>
  </si>
  <si>
    <t>This part of IEC 62282-8-102, which is an international standard, provides for PEM cell/stack assembly unit, testing systems, instruments and measuring methods, and test methods to test the performance of PEM cells and stacks in fuel cell mode, in electrolysis and/or in reversible, or in regenerative mode.</t>
  </si>
  <si>
    <t>DIN EN IEC 62282-8-201</t>
  </si>
  <si>
    <t>Fuel cell technologies - Part 8-201: Energy storage systems using fuel cell modules in reverse mode - Test procedures for the performance of power-to-power systems</t>
  </si>
  <si>
    <t>This part of IEC 62282 defines the evaluation methods of typical performances for electrical energy storage systems using hydrogen. This is applicable to the systems which use electrochemical reaction devices for both power charge and discharge.</t>
  </si>
  <si>
    <t>DIN EN IEC 62282-8-301</t>
  </si>
  <si>
    <t xml:space="preserve">Fuel cell technologies - Part 8-301: Energy storage systems using fuel cell modules in reverse mode - Power to methane energy systems based on solid oxide cells including reversible operation - Performance test methods </t>
  </si>
  <si>
    <t>2024-03</t>
  </si>
  <si>
    <t>This standard describes performance test methods for power-to-methane systems based on solid oxide cells and a methanation reactor, which process water and carbon dioxide into methane gas using electrical energy.</t>
  </si>
  <si>
    <t>Energy</t>
  </si>
  <si>
    <t>DIN EN ISO 10297</t>
  </si>
  <si>
    <t>Gas cylinders - Cylinder valves - Specification and type testing (ISO 10297:2014, Corrected Version 2014-11-01 + Amd.1:2017); German version EN ISO 10297:2014 + A1:2017</t>
  </si>
  <si>
    <t>2017-12</t>
  </si>
  <si>
    <t>This document specifies design, type testing and marking requirements for: a) cylinder valves intended to be fitted to refillable transportable gas cylinders; b) main valves (excluding ball valves) for cylinder bundles; c) cylinder valves or main valves with integrated pressure regulator (VIPR); d) valves for pressure drums and tubes; which convey compressed, liquefied or dissolved gases. It covers the function of a valve as a closure.</t>
  </si>
  <si>
    <t>ISO/TC 58 and CEN/TC 23 Cylinder design-Fittings</t>
  </si>
  <si>
    <t xml:space="preserve">NA 016-00-03 AA  </t>
  </si>
  <si>
    <t>Transportable gas cylinders and equipment; National mirror committee to CEN/TC 23 and ISO/TC 58</t>
  </si>
  <si>
    <t>DIN EN ISO 11114-5</t>
  </si>
  <si>
    <t>Gas cylinders - Compatibility of cylinder and valve materials with gas contents - Part 5: Test methods for evaluating plastic liners (ISO 11114-5:2022); German version EN ISO 11114-5:2022</t>
  </si>
  <si>
    <t>This document specifies the gas compatibility test methods and the evaluation of results from these tests in order to qualify plastic materials suitable for use in the manufacture of composite gas cylinder liners.</t>
  </si>
  <si>
    <t>ISO/TC 58/WG 7</t>
  </si>
  <si>
    <t>Compatibility between gases and materials</t>
  </si>
  <si>
    <t>DIN EN ISO 11623</t>
  </si>
  <si>
    <t>Gas cylinders - Composite construction - Periodic inspection and testing (ISO 11623:2015, Corrected version 2017-02); German version EN ISO 11623:2015</t>
  </si>
  <si>
    <t>This International Standard specifies the requirements for periodic inspection and testing and to verify the integrity for further service of hoop-wrapped and fully-wrapped composite transportable gas cylinders, with aluminium-alloy, steel or non-metallic liners or of linerless construction (Types 2, 3, 4, and 5), intended for compressed, liquefied or dissolved gases under pressure, of water capacity from 0,5 l up to 450 l.
This International Standard is written to address the periodic inspection and testing of composite cylinders constructed to ISO 11119-1, ISO 11119-2, and ISO 11119-3 standards and can be applied to other composite cylinders designed to comparable standards when authorized by the competent authority.
As far as practicable, this International Standard also can be applied to cylinders of less than 0,5 l water capacity.</t>
  </si>
  <si>
    <t>ISO/TC 58/SC 4</t>
  </si>
  <si>
    <t>Operational requirements for gas cylinder</t>
  </si>
  <si>
    <t>DIN EN ISO 12100</t>
  </si>
  <si>
    <t>Safety of machinery - General principles for design - Risk assessment and risk reduction</t>
  </si>
  <si>
    <t>2011-03</t>
  </si>
  <si>
    <t>This International Standard specifies the basic terminology and methodology and establishes general principles for risk assessment and risk reduction to assist designers in designing safe machinery.</t>
  </si>
  <si>
    <t> ISO/TC 199</t>
  </si>
  <si>
    <t>Safety of machinery</t>
  </si>
  <si>
    <t>NA 095-01-01 GA</t>
  </si>
  <si>
    <t>General principles and terminology</t>
  </si>
  <si>
    <t>DIN EN ISO 13849-1</t>
  </si>
  <si>
    <t>Safety of machinery - Safety-related parts of control systems - Part 1: General principles for design (ISO/DIS 13849-1.2:2021); German and English version prEN ISO 13849-1:2021</t>
  </si>
  <si>
    <t>This document provides safety requirements and guidance on the principles for the design and integration of safety-related parts of control systems. For these parts it specifies characteristics that include the performance level required for carrying out safety functions. It applies to safety-related parts of control systems, regardless of the type of technology and energy used (electrical, hydraulic, pneumatic, mechanical) for all kinds of machinery. It does not specify the safety functions or performance levels that are to be used in a particular case. The standard also provides specific requirements for safety-related parts of control systems using programmable electronic systems. It does not give specific requirements for the design of products which are parts of the safety-related parts of control systems. Nevertheless the principles given, such as categories and performance levels, can be used.</t>
  </si>
  <si>
    <t>NA 095-01-03 GA</t>
  </si>
  <si>
    <t>Control systems</t>
  </si>
  <si>
    <t>DIN EN ISO 14001</t>
  </si>
  <si>
    <t>Environmental management systems - Requirements with guidance for use (ISO 14001:2015); German and English version EN ISO 14001:2015</t>
  </si>
  <si>
    <t>2015-11</t>
  </si>
  <si>
    <t>This International Standard specifies the requirements for an environmental management system that an organization can use to enhance its environmental performance. This International Standard is intended for use by an organization seeking to manage its environmental responsibilities in a systematic manner that contributes to the environmental pillar of sustainability. This International Standard helps an organization achieve the intended outcomes of its environmental management system, which provide value for the environment, the organization itself and interested parties. Consistent with the organization's environmental policy, the intended outcomes of an environmental management system include: - enhancement of environmental performance; - fulfilment of compliance obligations; - achievement of environmental objectives. This International Standard is applicable to any organization, regardless of size, type and nature, and applies to the environmental aspects of its activities, products and services that the organization determines it can either control or influence considering a life cycle perspective. This International Standard does not state specific environmental performance criteria. This International Standard can be used in whole or in part to systematically improve environmental management. Claims of conformity to this International Standard, however, are not acceptable unless all its requirements are incorporated into an organization's environmental management system and fulfilled without exclusion.</t>
  </si>
  <si>
    <t>ISO/TC 207</t>
  </si>
  <si>
    <t>Environmental management</t>
  </si>
  <si>
    <t>NA 172-00-02 AA</t>
  </si>
  <si>
    <t>Environmental management/Environmental audit</t>
  </si>
  <si>
    <t>DIN EN ISO 14020</t>
  </si>
  <si>
    <t>Environmental statements and programmes for products - Principles and general requirements (ISO 14020:2022)</t>
  </si>
  <si>
    <t>This document contains common terms and definitions, principles and general requirements that apply to all types of product related environmental statements and environmental statement programmes. Environmental statements result from environmental statement programmes and include self-declared environmental claims, ecolabels, environmental product declarations (EPDs) and footprint communications.</t>
  </si>
  <si>
    <t>NA 172-00-03 AA</t>
  </si>
  <si>
    <t>Life cycle assessment and environmental labelling</t>
  </si>
  <si>
    <t>DIN EN ISO 14025</t>
  </si>
  <si>
    <t> Environmental labels and declarations - Type III environmental declarations - Principles and procedures (ISO 14025:2006)</t>
  </si>
  <si>
    <t>This standard establishes the principles and procedures for developing Type III environmental declaration programmes and Type III environmental declarations..</t>
  </si>
  <si>
    <t xml:space="preserve">ISO/TC 207/SC 3 </t>
  </si>
  <si>
    <t>Environmental labelling</t>
  </si>
  <si>
    <t>DIN EN ISO 14044</t>
  </si>
  <si>
    <t> Environmental management - Life cycle assessment - Requirements and guidelines (ISO 14044:2006 + Amd 1:2017 + Amd 2:2020); German version EN ISO 14044:2006 + A1:2018 + A2:2020</t>
  </si>
  <si>
    <t>2021-02</t>
  </si>
  <si>
    <t>This document specifies requirements and provides guidelines for life cycle assessment. It coves life cycle assessment studies and life cycle inventory studies.</t>
  </si>
  <si>
    <t>DIN EN ISO 14067</t>
  </si>
  <si>
    <t>Greenhouse gases - Carbon footprint of products - Requirements and guidelines for quantification (ISO 14067:2018)</t>
  </si>
  <si>
    <t>This document specifies principles, requirements and guidelines for the quantification and reporting of the carbon footprint of a product (CFP), in the manner consistent with International Standards on life cycle assessment (ISO 14040 and ISO 14044). Requirements and guidelines for the quantification of a partial carbon footprint of a product (partial CFP) are also specified. This document addresses only a single impact category: climate change. Carbon offsetting and communication of the CFP or partial CFP information are outside of the scope of this document. This document does not assess any social or economic aspects or impacts or any other environmental aspects and related impacts potentially arising from the life cycle of a product.</t>
  </si>
  <si>
    <t xml:space="preserve">ISO/TC 207/SC 7 </t>
  </si>
  <si>
    <t>Greenhouse gas and climate change management and related activities</t>
  </si>
  <si>
    <t>NA 172-00-03-01 AK</t>
  </si>
  <si>
    <t xml:space="preserve">Carbon Footprint of products </t>
  </si>
  <si>
    <t xml:space="preserve">DIN EN ISO 15118-20	</t>
  </si>
  <si>
    <t>Road vehicles - Vehicle to grid communication interface - Part 20: 2nd generation network layer and application layer requirements (ISO 15118-20:2022); English version EN ISO 15118-20:2022, only on CD-ROM</t>
  </si>
  <si>
    <t>This part of ISO 15118 specifies the 2nd generation communication between battery electric vehicles (BEV) or plug-in hybrid electric vehicles (PHEV) and the Electric Vehicle Supply Equipment based on uses cases specified in ISO 15118-1 (2nd edition). The application layer message set defined in this part of ISO 15118 is designed to support the energy transfer from an EVSE to an EV. This part of ISO 15118 defines messages, data model, XML/EXI based data representation format, usage of V2GTP, TLS, TCP and IPv6. In addition, it describes how data link layer services can be accessed from a layer 3 perspective.</t>
  </si>
  <si>
    <t>ISO/TC 22/SC 31</t>
  </si>
  <si>
    <t>Data communication</t>
  </si>
  <si>
    <t>NA 052-00-31-01 GAK</t>
  </si>
  <si>
    <t xml:space="preserve"> Vehicle to grid communication interface (V2G CI)</t>
  </si>
  <si>
    <t>https://www.iso.org/committee/5383568.html</t>
  </si>
  <si>
    <t>https://www.din.de/de/mitwirken/normenausschuesse/naautomobil/nationale-gremien/wdc-grem:din21:118124005</t>
  </si>
  <si>
    <t>DIN EN ISO 15156-1</t>
  </si>
  <si>
    <t>Petroleum and natural gas industries - Materials for use in H₂S-containing environments in oil and gas production - Part 1: General principles for selection of cracking-resistant materials</t>
  </si>
  <si>
    <t>This part of ISO 15156 describes general principles and gives requirements and recommendations for the selection and qualification of metallic materials for service in equipment used in oil and gas production and in natural-gas sweetening plants in H2S-containing environments, where the failure of such equipment can pose a risk to the health and safety of the public and personnel or to the environment. It can be applied to help to avoid costly corrosion damage to the equipment itself. It supplements, but does not replace, the materials requirements given in the appropriate design codes, standards, or regulations. This part of ISO 15156 addresses all mechanisms of cracking that can be caused by H2S, including sulfide stress cracking, stress corrosion cracking, hydrogen-induced cracking and stepwise cracking, stress-oriented hydrogen-induced cracking, soft zone cracking, and galvanically induced hydrogen stress cracking. Table 1 provides a non-exhaustive list of equipment to which this part of ISO 15156 is applicable, including permitted exclusions. This part of ISO 15156 applies to the qualification and selection of materials for equipment designed and constructed using load controlled design methods. For design utilizing strain-based design methods, see Clause 5. This part of ISO 15156 is not necessarily applicable to equipment used in refining or downstream processes and equipment.</t>
  </si>
  <si>
    <t>ISO/TC67</t>
  </si>
  <si>
    <t>Materials, equipment and offshore structures for petroleum, petrochemical and natural gas industries</t>
  </si>
  <si>
    <t>NA109-00-01-70AK</t>
  </si>
  <si>
    <t xml:space="preserve">Corrosion resistant materials </t>
  </si>
  <si>
    <t>DIN EN ISO 15156-2</t>
  </si>
  <si>
    <t>Petroleum and natural gas industries - Materials for use in H₂S-containing environments in oil and gas production - Part 2: Cracking-resistant carbon and low-alloy steels, and the use of cast irons</t>
  </si>
  <si>
    <t>This part of ISO 15156 gives requirements and recommendations for the selection and qualification of carbon and low-alloy steels for service in equipment used in oil and natural gas production and natural gas treatment plants in H2S-containing environments, whose failure can pose a risk to the health and safety of the public and personnel or to the environment. It can be applied to help to avoid costly corrosion damage to the equipment itself. It supplements, but does not replace, the materials requirements of the appropriate design codes, standards or regulations. This part of ISO 15156 addresses the resistance of these steels to damage that can be caused by sulfide stress-cracking (SSC) and the related phenomena of stress-oriented hydrogen-induced cracking (SOHIC) and soft-zone cracking (SZC). This part of ISO 15156 also addresses the resistance of these steels to hydrogen-induced cracking (HIC) and its possible development into stepwise cracking (SWC). This part of ISO 15156 is concerned only with cracking. Loss of material by general (mass loss) or localized corrosion is not addressed. Table 1 provides a non-exhaustive list of equipment to which this part of ISO 15156 is applicable, including permitted exclusions. This part of ISO 15156 applies to the qualification and selection of materials for equipment designed and constructed using load controlled design methods. For design utilizing strain-based design methods, see ISO 15156-1:2015, Clause 5. Annex A lists SSC-resistant carbon and low alloy steels, and A.2.4 includes requirements for the use of cast irons. This part of ISO 15156 is not necessarily suitable for application to equipment used in refining or downstream processes and equipment.</t>
  </si>
  <si>
    <t>DIN EN ISO 15156-3</t>
  </si>
  <si>
    <t>Petroleum and natural gas industries - Materials for use in H₂S-containing environments in oil and gas production - Part 3: Cracking-resistant CRAs (corrosion-resistant alloys) and other alloys</t>
  </si>
  <si>
    <t>This document gives requirements and recommendations for the selection and qualification of CRAs (corrosion-resistant alloys) and other alloys for service in equipment used in oil and natural gas production and natural gas treatment plants in H2S-containing environments whose failure can pose a risk to the health and safety of the public and personnel or to the environment. It can be applied to help avoid costly corrosion damage to the equipment itself. It supplements, but does not replace, the materials requirements of the appropriate design codes, standards, or regulations. This document addresses the resistance of these materials to damage that can be caused by sulfide stress-cracking (SSC), stress-corrosion cracking (SCC), and galvanically induced hydrogen stress cracking (GHSC). This document is concerned only with cracking. Loss of material by general (mass loss) or localized corrosion is not addressed. Table 1 provides a non-exhaustive list of equipment to which this document is applicable, including exclusions. This document applies to the qualification and selection of materials for equipment designed and constructed using load controlled design methods. For design utilizing strain-based design methods, see ISO 15156 1:2020, Clause 5. This document is not necessarily suitable for application to equipment used in refining or downstream processes and equipment.</t>
  </si>
  <si>
    <t>DIN EN ISO 15330</t>
  </si>
  <si>
    <t>Fasteners - Preloading test for the detection of hydrogen embrittlement - Parallel bearing surface method</t>
  </si>
  <si>
    <t xml:space="preserve">2000-01 </t>
  </si>
  <si>
    <t>The document specifies a test method for the detection of hydrogen embrittlement.</t>
  </si>
  <si>
    <t>CEN/TC 185</t>
  </si>
  <si>
    <t>Fasteners</t>
  </si>
  <si>
    <t>NA 067-00-06 AA</t>
  </si>
  <si>
    <t>Surface coatings of fasteners</t>
  </si>
  <si>
    <t>https://standards.cencenelec.eu/dyn/www/f?p=205:7:0::::FSP_ORG_ID:6166&amp;cs=1BD580791AD5C350110EE36A51B160C9D</t>
  </si>
  <si>
    <t>https://www.din.de/de/mitwirken/normenausschuesse/fmv</t>
  </si>
  <si>
    <t>DIN EN ISO 16380</t>
  </si>
  <si>
    <t>Road vehicles - Blended fuels refuelling connector (ISO 16380:2014, including Amd 1:2016); German version EN ISO 16380:2018</t>
  </si>
  <si>
    <t>2019-04</t>
  </si>
  <si>
    <t>This International Standard applies to compressed blended fuels vehicle nozzles and receptacles hereinafter referred to as devices, constructed entirely of new, unused parts and materials.</t>
  </si>
  <si>
    <t>ISO/TC 22/SC 41</t>
  </si>
  <si>
    <t>Specific aspects for gaseous fuels</t>
  </si>
  <si>
    <t>NA 052-00-34-40 AK</t>
  </si>
  <si>
    <t>Vehicles using gaseous fuels</t>
  </si>
  <si>
    <t>https://www.iso.org/committee/5391370.html</t>
  </si>
  <si>
    <t>https://www.din.de/de/mitwirken/normenausschuesse/naautomobil/nationale-gremien/wdc-grem:din21:228069523</t>
  </si>
  <si>
    <t>Gas cylinders - Cylinder valves - Specification and type testing (ISO/DIS 10297:2023); German and English version prEN ISO 10297:2023</t>
  </si>
  <si>
    <t>This International Standard specifies design, type testing and marking requirements for: a) cylinder valves intended to be fitted to refillable transportable gas cylinders; b) main valves (excluding ball valves) for cylinder bundles; c) cylinder valves or main valves with integrated pressure regulator (VIPR); d) valves for pressure drums and tubes; which convey compressed, liquefied or dissolved gases. This International Standard covers the function of a valve as a closure. This International Standard does not apply to - valves for cryogenic equipment, portable fire extinguishers and liquefied petroleum gas (LPG), and - quick-release cylinder valves (e. g. for fire-extinguishing, explosion protection and rescue applications), self-closing cylinder valves or ball valves.</t>
  </si>
  <si>
    <t>ISO/TC 58 and CEN/TC 23 Cylinder design - Fittings</t>
  </si>
  <si>
    <t>NA 016-00-03 AA  Gas cylinders, ortsbewegliche Gasflaschen</t>
  </si>
  <si>
    <t>DIN EN ISO 11114-1</t>
  </si>
  <si>
    <t>Gas cylinders - Compatibility of cylinder and valve materials with gas contents - Part 1: Metallic materials (ISO 11114-1:2020); German version EN ISO 11114-1:2020</t>
  </si>
  <si>
    <t>This part of ISO 11114 provides requirements for the selection of safe combinations of metallic cylinder and valve materials and cylinder gas content. The compatibility data given is related to single gases and to gas mixtures. Seamless metallic, welded metallic and composite gas cylinders and their valves, used to contain compressed, liquefied and dissolved gases, are considered.</t>
  </si>
  <si>
    <t>DIN EN ISO 16486-2</t>
  </si>
  <si>
    <t>Plastics piping systems for the supply of gaseous fuels - Unplasticized polyamide (PA-U) piping systems with fusion jointing and mechanical jointing - Part 2: Pipes</t>
  </si>
  <si>
    <t>This part of ISO 16486 specifies the physical and mechanical properties of pipes made from unplasticized polyamide (PA-U) in accordance with ISO 16486-1, intended to be buried and used for the supply of gaseous fuels. It also specifies the test parameters for the test methods to which it refers. ISO 16486 is applicable to PA-U piping systems the components of which are connected by fusion jointing and/or mechanical jointing. In addition, it lays down dimensional characteristics and requirements for the marking of pipes. Pipes conforming to this part of ISO 16486 are jointed typically by using mechanical, electrofusion or butt fusion (see Annex A) techniques, but not by solvent cement jointing.</t>
  </si>
  <si>
    <t>ISO/TC 138</t>
  </si>
  <si>
    <t>Plastics pipes, fittings and valves for the transport of fluids</t>
  </si>
  <si>
    <t> NA 054-05-08 AA </t>
  </si>
  <si>
    <t>Plastics piping systems for the supply of gaseous fuels</t>
  </si>
  <si>
    <t>DIN EN ISO 16664</t>
  </si>
  <si>
    <t>Gas analysis - Handling of calibration gases and gas mixtures - Guidelines (ISO 16664:2017); German version EN ISO 16664:2017</t>
  </si>
  <si>
    <t>This document describes factors that may influence the composition of pure gases and homogeneous gas mixtures used for calibration purposes.</t>
  </si>
  <si>
    <t>DIN EN ISO 16852</t>
  </si>
  <si>
    <t>Flame arresters - Performance requirements, test methods and limits for use (ISO 16852:2016); German version EN ISO 16852:2016</t>
  </si>
  <si>
    <t>This standard specifies the requirements for flame arresters that prevent flame transmission when explosive gas-air or vapour-air mixtures are present. It establishes uniform principles for the classification, basic construction and information for use, including the marking of flame arresters, and specifies test methods to verify the safety requirements and determine safe limits of use. This standard is valid for pressures ranging from 80 kPa to 160 kPa and temperatures ranging from 20 °C to 150 °C. This standard is not applicable to the following: - external safety-related measurement and control equipment that might be required to keep the operational conditions within the established safe limits; - flame arresters used for explosive mixtures of vapours and gases, which tend to self-decompose (e. g. acetylene) or which are chemically unstable; - flame arresters used for carbon disulphide, due to its special properties; - flame arresters whose intended use is for mixtures other than gas-air or vapour-air mixtures (e. g. higher oxygen-nitrogen ratio, chlorine as oxidant, etc.); - flame arrester test procedures for internal-combustion compression ignition engines; - fast acting valves, extinguishing systems and other explosion isolating systems.</t>
  </si>
  <si>
    <t>ISO/TC 21</t>
  </si>
  <si>
    <t>„Equipment for fire protection and fire fighting“</t>
  </si>
  <si>
    <t>NA 104-02-05 AA</t>
  </si>
  <si>
    <t>Flame arresters and tank venting systems</t>
  </si>
  <si>
    <t>2016-11</t>
  </si>
  <si>
    <t xml:space="preserve">ISO/TC 67/SC 9 </t>
  </si>
  <si>
    <t>https://www.iso.org/committee/49506.html</t>
  </si>
  <si>
    <t>DIN EN ISO 17081</t>
  </si>
  <si>
    <t>Method of measurement of hydrogen permeation and determination of hydrogen uptake and transport in metals by an electrochemical technique</t>
  </si>
  <si>
    <t>2014-10</t>
  </si>
  <si>
    <t>This standard specifies a laboratory method for the measurement of hydrogen permeation and for the determination of hydrogen atom uptake and transport in metals, using an electrochemical technique. The term "metal" as used in this standard includes alloys.</t>
  </si>
  <si>
    <t>ISO/TC 156</t>
  </si>
  <si>
    <t>Corrosion of metals and alloys</t>
  </si>
  <si>
    <t> NA 062-01-77 AA</t>
  </si>
  <si>
    <t>Corrosion testing</t>
  </si>
  <si>
    <t>DIN EN ISO 11114-1/A1</t>
  </si>
  <si>
    <t>Gascylinders–Compatibility of cylinder and valve materials with gas contents –Part1: Metallicmaterials–Amendment1</t>
  </si>
  <si>
    <t>This document provides requirements for the selection of safe combinations of metallic cylinder and valve materials and gas cylinder content.</t>
  </si>
  <si>
    <t>DIN EN ISO 17526</t>
  </si>
  <si>
    <t>Optics and optical instruments - Lasers and laser-related equipment - Lifetime of lasers (ISO 17526:2003); German version EN ISO 17526:2003</t>
  </si>
  <si>
    <t>This standard defines terms for the lifetime of lasers and specifies test procedures and fundamental aspects for the determination of lifetime. It applies for all types of lasers for which lifetime is a critical issue, including diode lasers except those used in telecommunications.</t>
  </si>
  <si>
    <t>ISO/TC 172/SC 9</t>
  </si>
  <si>
    <t>Laser and electro-optical systems</t>
  </si>
  <si>
    <t>NA 027-01-18 AA</t>
  </si>
  <si>
    <t>https://www.iso.org/committee/54448.html</t>
  </si>
  <si>
    <t>https://www.din.de/de/mitwirken/normenausschuesse/nafuo</t>
  </si>
  <si>
    <t>DIN EN ISO 17642-1</t>
  </si>
  <si>
    <t>Destructive tests on welds in metallic materials - Cold cracking tests for weldments - Arc welding processes - Part 1: General </t>
  </si>
  <si>
    <t>2004-10</t>
  </si>
  <si>
    <t>This standard describes fundamentals of cold cracking formation and the principles of the cold cracking tests. These tests can be used to determine the cold cracking sensitivity of welding consumables, parent materials, weld metal. The most common tests are described (after referred to hydrogen cracking).</t>
  </si>
  <si>
    <t>CEN/TC 121/WG 13 </t>
  </si>
  <si>
    <t>Destructive testing</t>
  </si>
  <si>
    <t>DIN/DVS AA 5.1/NMP/AG Q 4</t>
  </si>
  <si>
    <t>Joint working committee NAS/NMP: Destructive testing of welds (DVS AG Q 4/Q 4.1)</t>
  </si>
  <si>
    <t>DIN EN ISO 17642-2</t>
  </si>
  <si>
    <t>Destructive tests on welds in metallic materials - Cold cracking tests for weldments - Arc welding processes - Part 2: Self-restraint tests</t>
  </si>
  <si>
    <t>2005-09</t>
  </si>
  <si>
    <t>This standard specifies the sizes of the test pieces, the specimens and the procedures for carrying out self-restraint cold cracking tests by CTS-test; Y- and U-groove test (TEKKEN-test) in order to obtain information about the cold cracking sensitivity during welding.</t>
  </si>
  <si>
    <t>DIN EN ISO 17642-3</t>
  </si>
  <si>
    <t>Destructive tests on welds in metallic materials - Cold cracking tests for weldments - Arc welding processes - Part 3: Externally loaded tests</t>
  </si>
  <si>
    <t>This standard specifies the sizes of the test pieces and specimens and the procedures for carrying out externally loaded cold cracking tests by Implant test in order to obtain information about the cold cracking sensitivity during welding.</t>
  </si>
  <si>
    <t>DIN EN ISO 18119</t>
  </si>
  <si>
    <t>Gas cylinders - Seamless steel and seamless aluminium-alloy gas cylinders and tubes - Periodic inspection and testing (ISO 18119:2018 + Amd.1:2021); German version EN ISO 18119:2018 + A1:2021</t>
  </si>
  <si>
    <t>This document specifies the requirements for periodic inspection and testing to verify the integrity of cylinders and tubes to be re-introduced into service for a further period of time.</t>
  </si>
  <si>
    <t>Operational requirements for gas cylinders</t>
  </si>
  <si>
    <t>DIN EN ISO 19884</t>
  </si>
  <si>
    <t>Gaseous hydrogen - Cylinders and tubes for stationary storage (ISO/DIS 19884:2018); German and English version prEN ISO 19884:2018</t>
  </si>
  <si>
    <t>This document specifies the requirements for the design, manufacture and testing of pressure vessels to meet the performance criteria at the time of installation for the stationary storage of gaseous hydrogen. Fabricated of seamless metallic, or welded construction (Type 1), or of composite construction (Types 2, 3, 4 and 5), regardless of reinforcement (metallic or non-metallic).
This document is not applicable to pressure vessels used for:
solid storage matrix for hydrogen,
liquid hydrogen or,
hybrid cryogenic high-pressure hydrogen storage applications.
This document is not applicable to closures, valves, fittings, plugs or external piping.</t>
  </si>
  <si>
    <t>ISO/TC 197</t>
  </si>
  <si>
    <t>Hydrogen technologies</t>
  </si>
  <si>
    <t>DIN EN ISO 20088-1</t>
  </si>
  <si>
    <t>Determination of the resistance to cryogenic spillage of insulation materials — Part 1: Liquid phase</t>
  </si>
  <si>
    <t>2016-09</t>
  </si>
  <si>
    <t xml:space="preserve">ISO 20088-1:2016 describes a method for determining the resistance to liquid cryogenic spillage on cryogenic spillage protection (CSP) systems. It is applicable where CSP systems are installed on carbon steel and will be in contact with cryogenic fluids.
Liquid nitrogen is used as the cryogenic medium since it has a lower boiling point than liquid natural gas or liquid oxygen and it is not flammable. Additionally, it can be safely used for experiment.
Future parts of the standard will cover vapour phase and jet exposure conditions.
The test laboratory is responsible to conduct an appropriate risk assessment according to local regulation in order to consider the impact of liquid and gaseous nitrogen exposure to equipment and personnel.
</t>
  </si>
  <si>
    <t>Production, transport and storage facilities for cryogenic liquefied gases</t>
  </si>
  <si>
    <t>DIN EN ISO 20088-2</t>
  </si>
  <si>
    <t>Determination of the resistance to cryogenic spill of insulation materials — Part 2: Vapour exposure</t>
  </si>
  <si>
    <t>This document describes a method for determining the resistance of Cryogenic Spill Protection (CSP) systems to vapour generated from a cryogenic liquid release where the liquid content is practically zero. It is applicable where CSP systems are installed on carbon steel.
The test provided in this document is not applicable to high pressure cryogenic liquid releases that can be found in refrigeration circuits and in LNG streams immediately post-liquefaction.</t>
  </si>
  <si>
    <t>DIN EN ISO 20088-3</t>
  </si>
  <si>
    <t>Determination of the resistance to cryogenic spillage of insulation materials — Part 3: Jet release</t>
  </si>
  <si>
    <t>2020-05</t>
  </si>
  <si>
    <t xml:space="preserve">This document describes a method for determining the resistance of a cryogenic spill protection (CSP) system to a cryogenic jet as a result of a pressurized release which does not result in immersion conditions. It is applicable where CSP systems are installed on carbon steel and will be in contact with cryogenic fluids.
A cryogenic jet can be formed upon release from process equipment operating at pressure (e.g. some liquefaction processes utilize 40 to 60 bar operating pressure). Due to high pressure discharge, the cryogenic spillage protection can be compromised by the large momentum combined with extreme cryogenic temperature.
Although the test uses liquid nitrogen as the cryogenic liquid, the test described in this document is representative of a release of LNG, through a 20 mm orifice or less, at a release pressure of 6 barg or less, based upon simulated parameters 1 m from the release point. Confidence in this test being representative is based upon a comparison of the expected dynamic pressure of the simulated release in comparison with dynamic pressure from releases in accordance with this document.
It is not practical in this test to cover the whole range of cryogenic process conditions found in real plant conditions; in particular the test does not cover high pressure cryogenic jet releases that might be found in refrigeration circuits and in LNG streams immediately post-liquefaction.
Liquid nitrogen is used as the cryogenic medium due to the ability to safely handle the material at the pressures described in this document. The test condition is run at nominally 8 barg pressure.
ISO 20088-1 covers cryogenic release scenarios which can lead to pooling conditions for steel work protected by cryogenic spill protection as a result of a jet release or low pressure release of LNG or liquid nitrogen. ISO 20088-2 covers vapour phase exposure conditions as a result of a jet release or low pressure release of LNG or liquid nitrogen.
</t>
  </si>
  <si>
    <t>DIN EN ISO 20421-2</t>
  </si>
  <si>
    <t>Cryogenic vessels — Large transportable vacuum-insulated vessels — Part 2: Operational requirements</t>
  </si>
  <si>
    <t xml:space="preserve">2017-05 </t>
  </si>
  <si>
    <t>This document specifies operational requirements for large transportable vacuum-insulated cryogenic vessels.
These operational requirements include putting into service, filling, withdrawal, transport within the location, storage, maintenance, periodic inspection and emergency procedures.
For the transport of these vessels by public road, rail, waterway, sea and air, additional requirements can apply; these are defined in specific regulations.</t>
  </si>
  <si>
    <t xml:space="preserve">ISO/TC 220 </t>
  </si>
  <si>
    <t>Cryogenic vessels</t>
  </si>
  <si>
    <t>https://www.iso.org/committee/54990.html</t>
  </si>
  <si>
    <t>DIN EN ISO 21009-2</t>
  </si>
  <si>
    <t>Cryogenic vessels - Static vacuum-insulated vessels - Part 2: Operational requirements</t>
  </si>
  <si>
    <t>ISO 21009-2:2015 specifies operational requirements for static vacuum insulated vessels designed for a maximum allowable pressure of more than 50 kPa (0,5 bar). It may also be used as a guideline for vessels designed for a maximum allowable pressure of less than 50 kPa (0,5 bar).
ISO 21009-2:2015 applies to vessels designed for cryogenic fluids specified in ISO 21009‑1.
Static cryogenic vessels are often partly equipped by the manufacturer, but may be installed or re-installed by another party, such as the operator, user or owner.
NOTE 1 For the installation of these vessels, additional requirements can apply; these are defined in specific regulations.
NOTE 2 Some requirements of this standard can be covered by local regulations, e.g. safety distances, occupational safety and health. Where there is a conflict between the requirements of this International Standard and any applicable local regulation, the local regulation always takes precedence.</t>
  </si>
  <si>
    <t>DIN EN ISO 21011</t>
  </si>
  <si>
    <t>Cryogenic vessels - Valves for cryogenic service (ISO/FDIS 21011:2023); German version FprEN ISO 21011:2023</t>
  </si>
  <si>
    <t>2023-10</t>
  </si>
  <si>
    <t>This document specifies the requirements for the design, manufacture and testing of valves for a rated temperature of −40 °C and below (cryogenic service).</t>
  </si>
  <si>
    <t>ISO/TC 220</t>
  </si>
  <si>
    <t>Cryogenic vessels; National mirror committee to CEN/TC 268 and ISO/TC 220</t>
  </si>
  <si>
    <t>DIN EN ISO 21012</t>
  </si>
  <si>
    <t>Cryogenic vessels - Hoses</t>
  </si>
  <si>
    <t>2021-09</t>
  </si>
  <si>
    <t>2023-00</t>
  </si>
  <si>
    <t>This document specifies design, construction, type and production testing, and marking requirements for non-insulated cryogenic flexible hoses used for the transfer of cryogenic fluids within the following range of operating conditions: — working temperature: from −270 °C to +65 °C; — nominal size (DN): from 10 to 100. End fittings for mounting of any couplings are within the scope of this document, but the couplings are subject to other standards. It is intended that the hose be designed and tested to satisfy a rated pressure. Hoses may be then selected with a PR equal to or greater than the maximum allowable pressure (PS) of the equipment to which it is to be used.</t>
  </si>
  <si>
    <t>2021-08</t>
  </si>
  <si>
    <t xml:space="preserve"> Cryogenic vessels</t>
  </si>
  <si>
    <t>DIN EN ISO 21013-3</t>
  </si>
  <si>
    <t>Cryogenic vessels - Pressure-relief accessories for cryogenic service - Part 3: Sizing and capacity determination</t>
  </si>
  <si>
    <t xml:space="preserve">2016-12 </t>
  </si>
  <si>
    <t>This part of ISO 21013 provides separate calculation methods for determining the required mass flow to be relieved for each of the following specified conditions:
    — vacuum-insulated vessels with insulation system (outer jacket + insulating material) intact under normal vacuum, outer jacket at ambient temperature, inner vessel at temperature of the contents at the specified relieving pressure;
    — vacuum-insulated vessels with insulation system (outer jacket + insulating material) intact under normal vacuum, outer jacket at ambient temperature, inner vessel at temperature of the contents at the specified relieving pressure, pressure regulator of the pressure build-up system functioning at full potential;
    — vacuum or non-vacuum-insulated vessels with insulation system remaining in place, but with loss of vacuum in the case of vacuum-insulated vessels, outer jacket at ambient temperature, inner vessel at temperature of the contents at the specified relieving pressure or vacuum or non-vacuum-insulated vessels with insulation system remaining fully or partially in place, but with loss of vacuum in the case of vacuum-insulated vessels, fire engulfment, inner vessel at temperature of the contents at the specified relieving pressure;
    — vacuum-insulated vessels containing fluids with saturation temperature below 75 K at 1 bar with insulation system remaining in place, but with loss of vacuum with air or nitrogen in the vacuum space;
    — vacuum insulated vessels containing fluids with saturation temperature below 75 K at 1 bar with insulation system remaining in place, but with loss of vacuum with air or nitrogen in the vacuum space with fire engulfment;
    — vessels with insulation system totally lost and fire engulfment.
Good engineering practice based on well-established theoretical physical science needs to be adopted to determine the required mass flow where an appropriate calculation method is not provided for an applicable condition.
Recommendations for pressure relief devices for cryostats are given in Annex A.</t>
  </si>
  <si>
    <t>DIN EN ISO 11114-2</t>
  </si>
  <si>
    <t>Gas cylinders - Compatibility of cylinder and valve materials with gas contents - Part 2: Non-metallic materials (ISO 11114-2:2021); German version EN ISO 11114-2:2021</t>
  </si>
  <si>
    <t>This part of ISO 11114 gives guidance in the selection and evaluation of compatibility between non-metallic materials for gas cylinders and valves and the gas contents. It also covers bundles, tubes and pressure drums. This part of ISO 11114 can be helpful for composite and laminated materials used for gas cylinders. Only the influence of the gas in changing the material and mechanical properties is considered (for example chemical reaction or change in physical state). The basic properties of the materials, such as mechanical properties, required for design purposes are normally available from the materials supplier and are not considered in this part of ISO 11114. The compatibility data given are related to single component gases but can be used to some extent for gas mixtures. Ceramics, glasses, and adhesives are not covered by this part of ISO 11114. Other aspects such as quality of delivered gas are not considered. This part of ISO 11114 is not intended to be used for cryogenic fluids (see ISO 21010).</t>
  </si>
  <si>
    <t>DIN EN ISO 21029-2</t>
  </si>
  <si>
    <t>Cryogenic vessels — Transportable vacuum insulated vessels of not more than 1 000 litres volume — Part 2: Operational requirements</t>
  </si>
  <si>
    <t>2016-02</t>
  </si>
  <si>
    <t>ISO 21029-2:2015 specifies operational requirements for transportable vacuum insulated cryogenic vessels of not more than 1 000 l volume designed to operate above atmospheric pressure. Appropriate parts may be used as a guidance for a vessel design to operate open to the atmosphere.
For cryogenic vessels designed for personal medical use, other requirements can apply.
The scope includes putting into service, filling, withdrawal, transport within the location, storage, maintenance, periodic inspection, and emergency procedures.
For the transportation of these vessels by public road, rail, sea, and air, other additional requirements can apply; these are defined in specific regulations.
Transportable cryogenic vessels of not more than 1 000 l volume are often partly equipped by the manufacturer, but can be installed or re-installed by another party, such as the operator or owner. For this reason, some of the scope of ISO 21029-2:2015, which includes putting into service, inspection, filling, maintenance, and emergency procedure, overlaps with ISO 21029‑1.</t>
  </si>
  <si>
    <t>DIN EN ISO 21877</t>
  </si>
  <si>
    <t>Stationary source emissions— Determination of the mass concentration of ammonia -- Manual method</t>
  </si>
  <si>
    <t>"This document specifies a manual method of measurement including sampling and different analytical methods for the determination of the mass concentration of ammonia (NH3) in the waste gas of industrial plants, for example combustion plants or agricultural plants. All compounds which are volatile at the sampling temperature and produce ammonium ions upon dissociation during sampling in the absorption solution are measured by this method, which gives the volatile ammonia content of the waste gas.
This document specifies an independent method of measurement, which has been validated in field tests in a NH3 concentration range of approximately 8 mg/m3 to 65 mg/m3 at standard conditions. The lower limit of the validation range was determined under operational conditions of a test plant. The measurement method can be used at lower values depending, for example, on the sampling duration, sampling volume and the limit of detection of the analytical method used.
NOTE 1 The plant, the conditions during field tests and the performance characteristics obtained in the field are given in Annex A.
This method of measurement can be used for intermittent monitoring of ammonia emissions as well as for the calibration and validation of permanently installed automated ammonia measuring systems.
NOTE 2 An independent method of measurement is called standard reference method (SRM) in EN 14181."</t>
  </si>
  <si>
    <t xml:space="preserve">ISO/TC 146/SC 1 </t>
  </si>
  <si>
    <t>Stationary source emissions</t>
  </si>
  <si>
    <t>https://www.iso.org/committee/52702.html</t>
  </si>
  <si>
    <t>DIN EN ISO 23208</t>
  </si>
  <si>
    <t>Cryogenic vessels — Cleanliness for cryogenic service</t>
  </si>
  <si>
    <t>This document specifies the minimum requirements for the cleanliness of all surfaces of cryogenic vessels and associated accessories that are in contact with the cryogenic fluid at any expected operating conditions.
This document defines the acceptable level of surface and particle contamination to minimize the risk of malfunction of equipment and ensure safety against ignition when in contact with oxygen or oxidizing fluids (see EN ISO 10156).</t>
  </si>
  <si>
    <t>DIN EN ISO 23826</t>
  </si>
  <si>
    <t>Gas cylinders - Ball valves - Specification and testing (ISO 23826:2021); German version EN ISO 23826:2021</t>
  </si>
  <si>
    <t>This document specifies design, type testing, marking and manufacturing test and examinationrequirements for ball valves used as:a) closures of refillable transportable gas cylinders, pressure drums and tubes;b) main valves for cylinder bundles;c) valves for cargo transport units (e. g. trailers, battery vehicles and MEGCs);which convey compressed gases, liquefied gases and dissolved gases.NOTE 1 In the course of the document, the term "valve" is used with the meaning of "ball valve".This document does not apply to:• oxidizing gases as defined in ISO 10156,• toxic gases (i.e. gases listed in ISO 10298 having an LC50 value ≤ 5000 ppm) and• acetylene for single gas cylinders, pressure drums and tubes.NOTE 2 The reason for the exclusion of oxidizing gases is that the use of ball valves as closures of highpressure cylinders for oxidizing gases is known to lead to specific ignition hazards that cannot reasonably be mitigated through the ball valve design or type testing. Safety hazards concern both the ball valve itself and any downstream equipment.This International document does not apply to ball valves for liquefied petroleum gas (LPG),cryogenic equipment, portable fire extinguishers and cylinders for breathing apparatus.NOTE 3 Requirements for valves for cryogenic vessels are specified in ISO 21011 and at a regional level, e. g. in EN 1626. Requirements for valves for portable fire extinguishers at a regional level are specified e. g. in EN 3 series.NOTE 4 Certain specific requirements for valves for breathing apparatus in addition to those that aregiven in this document are specified at a regional level, e. g. in EN 144 series. Certain specific requirements for quick-release valves for fixed fire-fighting systems in addition to those that are given in this document are specified in ISO 16003 and at a regional level e. g. in EN 12094-4.</t>
  </si>
  <si>
    <t>ISO TC58 SC2</t>
  </si>
  <si>
    <t>Transportable Gas Cylinder package / Ventile</t>
  </si>
  <si>
    <t>DIN EN ISO 24078</t>
  </si>
  <si>
    <t>Hydrogen in energy systems - vocabulary</t>
  </si>
  <si>
    <t>The scope of standard on Vocabulary of Hydrogen in Energy Systems, presented in Figure 1, is aligned with the scope of JTC 6. Therefore, the work aims to cover the fields of systems, devices and connections for the production, storage, transport and transmission, measurement and use of hydrogen from renewable energy sources and other sources, in the context of the European strategy for the development and acceptance of the hydrogen market. The scope includes cross cutting items such as: terminology, Guarantee of Origin, interfaces, operational management, relevant hydrogen safety issues, training and education. Flammability and explosion limits, as well as taxation issues, are outside the scope of EN to be drafted by JTC6 WG1. Standard on the Hydrogen in Energy Systems will focus on description of the respective systems, the role of hydrogen within those and on the most principal/basic devices. The standard will not describe different types of electrolysers, nor go into the efficiency or taxation issues.</t>
  </si>
  <si>
    <t>CEN/CLC/JTC 6/WG 1</t>
  </si>
  <si>
    <t>Terms and Definitions</t>
  </si>
  <si>
    <t>https://standards.cencenelec.eu/dyn/www/f?p=305:7:0:25:::FSP_ORG_ID,FSP_LANG_ID:2121095</t>
  </si>
  <si>
    <t>DIN EN ISO 24490</t>
  </si>
  <si>
    <t>Cryogenic vessels - Pumps for cryogenic service</t>
  </si>
  <si>
    <t>This International Standard specifies the minimum requirements for the design, manufacture and testing of pumps for cryogenic service. This International Standard is applicable to centrifugal pumps. However it may be applied to other types of cryogenic pumps (e. g. reciprocating pumps), where applicable. This International Standard also gives guidance on the design of installations (see Annex A). This International Standard does not specify requirements for operation or maintenance. NOTE For cryogenic fluids, see ISO 21029-1, ISO 20421-1 and/or ISO 21009-1.</t>
  </si>
  <si>
    <t>ISO/TC 220/WG 3</t>
  </si>
  <si>
    <t>Supporting standards</t>
  </si>
  <si>
    <t>DIN EN ISO 3183</t>
  </si>
  <si>
    <t>Petroleum and natural gas industries - Steel pipe for pipeline transportation systems (ISO 3183:2012 + Amd 1:2017); German version EN ISO 3183:2012 + A1:2018</t>
  </si>
  <si>
    <t>This International standard specifies requirements for the manufacture of two product specification levels (PSL 1 and PSL 2) of seamless and welded steel pipes for use in pipeline transportation systems in the petroleum and natural gas industries. This document is a supplement to API Spec 5L, 46 edition (2018), the requirements of which are applicable with the exceptions specified in this document. This International standard is not applicable to cast pipe.</t>
  </si>
  <si>
    <t>NA 021-00-09-03 UA </t>
  </si>
  <si>
    <t>Line pipes</t>
  </si>
  <si>
    <t>DIN EN ISO 3690</t>
  </si>
  <si>
    <t>Welding and allied processes - Determination of hydrogen content in arc weld metal</t>
  </si>
  <si>
    <t>This International Standard specifies the sampling and analytical procedure for the determination of diffusible and residual hydrogen in weld metal of martensitic, bainitic, and ferritic weld metal arising from the welding of such steels using arc welding processes with filler metal.
The techniques described in this International Standard include collection of diffusible hydrogen via displacement of mercury or collection into a headspace filled with an inert gas such as argon. The amount of hydrogen collected is determined by measuring the displaced volume in the former and by thermal conductivity in the latter.</t>
  </si>
  <si>
    <t>CEN/TC 121/WG 3</t>
  </si>
  <si>
    <t>Welding consumables</t>
  </si>
  <si>
    <t>NA 092-00-05 GA</t>
  </si>
  <si>
    <t xml:space="preserve">Joint working committee NAS/NMP: Destructive testing of welds (DVS AG Q 4/Q 4.1)
</t>
  </si>
  <si>
    <t>https://www.din.de/de/mitwirken/normenausschuesse/nas</t>
  </si>
  <si>
    <t>DIN EN ISO 5771</t>
  </si>
  <si>
    <t>Rubber hoses and hose assemblies for transferring anhydrous ammonia - Specification (ISO/DIS 5771:2023); German and English version prEN ISO 5771:2023</t>
  </si>
  <si>
    <t>2009-10</t>
  </si>
  <si>
    <t>This standard specifies the minimum requirements for rubber hose used for transferring ammonia, in liquid or in gaseous form, at ambient temperatures from -40 °C to and including +55 °C. It does not include specifications for end fittings, but is limited to the performance of the hose and hose assemblies.</t>
  </si>
  <si>
    <t>DIN Standards Committee Elastomer Technology</t>
  </si>
  <si>
    <t>https://www.din.de/de/mitwirken/normenausschuesse/net</t>
  </si>
  <si>
    <t>Rubber hoses and hose assemblies for transferring anhydrous ammonia -- Specification</t>
  </si>
  <si>
    <t>This International Standard specifies the minimum requirements for rubber hoses used for transferring ammonia, in liquid or in gaseous form, at ambient temperatures from -40 °C up to and including +55 °C. It does not include specifications for end fittings, but is limited to the performance of the hoses and hose assemblies.</t>
  </si>
  <si>
    <t xml:space="preserve">ISO/TC 45/SC 1 </t>
  </si>
  <si>
    <t>Rubber and plastics hoses and hose assemblies</t>
  </si>
  <si>
    <t>https://www.iso.org/committee/48668.html</t>
  </si>
  <si>
    <t>DIN EN ISO 6143</t>
  </si>
  <si>
    <t>Gas analysis - Comparison methods for determining and checking the composition of calibration gas mixtures (ISO 6143:2001); German version EN ISO 6143:2006</t>
  </si>
  <si>
    <t>2006-11</t>
  </si>
  <si>
    <t>This Standard provides methods for - determining the composition of a calibration gas mixture by comparison with appropriate reference gas mixtures, - calculating the uncertainty of the composition of a calibration gas mixture in relation to the known uncertainty of the composition of the reference gas mixtures with which it was compared, - checking the composition attributed to a calibration gas mixture by comparison with appropriate reference gas mixtures, - comparing the composition of several calibration gas mixtures, e. g. for the purpose of comparing different methods of gas mixture preparation, or for testing consistency among gas mixtures of closely related composition.</t>
  </si>
  <si>
    <t>DIN EN ISO 6144</t>
  </si>
  <si>
    <t>Gas analysis - Preparation of calibration gas mixtures - Static volumetric method (ISO 6144:2003); German version EN ISO 6144:2006</t>
  </si>
  <si>
    <t>This Standard specifies a method for the preparation of calibration gas mixtures by a static volumetric method and provides a procedure for calculating the volumetric composition of the mixture.</t>
  </si>
  <si>
    <t>DIN EN ISO 6145-1</t>
  </si>
  <si>
    <t>Gas analysis - Preparation of calibration gas mixtures using dynamic methods - Part 1: General aspects (ISO 6145-1:2019); German version EN ISO 6145-1:2019</t>
  </si>
  <si>
    <t>This document specifies a calibration procedure for the preparation of calibration gas mixtures using dynamic volumetric methods.</t>
  </si>
  <si>
    <t>DIN EN ISO 6145-10</t>
  </si>
  <si>
    <t>Gas analysis - Preparation of calibration gas mixtures using dynamic volumetric methods - Part 10: Permeation method (ISO 6145-10:2002); German version EN ISO 6145-10:2008</t>
  </si>
  <si>
    <t>This document contains the German translation of the International Standard ISO 6145-10:2002, which was prepared by Technical Committee ISO/TC 158 "Gas analysis", the secretariat of which is held by NEN (Netherlands).
The responsible German body is the working committee NA 062-05-73 AA "Gas analysis and gas properties" of the Materials Testing Standards Committee (NMP).
This document specifies a dynamic permeation membrane method for the preparation of calibration gas mixtures containing components with mole fractions of 10-9) to 10-6.</t>
  </si>
  <si>
    <t>DIN EN ISO 6145-11</t>
  </si>
  <si>
    <t>Gas analysis - Preparation of calibration gas mixtures using dynamic volumetric methods - Part 11: Electrochemical generation (ISO 6145-11:2005); German version EN ISO 6145-11:2008</t>
  </si>
  <si>
    <t>This document specifies a method for the preparation of calibration gas mixtures by using electrochemical generation of a calibration component and introduction into a complementary gas flow.</t>
  </si>
  <si>
    <t>DIN EN ISO 6145-4</t>
  </si>
  <si>
    <t>Gas analysis - Preparation of calibration gas mixtures using dynamic volumetric methods - Part 4: Continuous syringe injection method (ISO 6145-4:2004); German version EN ISO 6145-4:2008</t>
  </si>
  <si>
    <t>This document specifies a continuous syringe injection method involved in the preparation of calibration gas mixtures.</t>
  </si>
  <si>
    <t>DIN EN ISO 6145-5</t>
  </si>
  <si>
    <t>Gas analysis - Preparation of calibration gas mixtures using dynamic volumetric methods - Part 5: Capillary calibration devices (ISO 6145-5:2009); German version EN ISO 6145-5:2010</t>
  </si>
  <si>
    <t>This document specifies a method for the continuous production of calibration gas mixtures from pure gases or gas mixtures using capillary calibration devices in single or multiple combinations (gas dividers).</t>
  </si>
  <si>
    <t>DIN EN ISO 6145-6</t>
  </si>
  <si>
    <t>Gas analysis - Preparation of calibration gas mixtures using dynamic methods - Part 6: Critical flow orifices (ISO 6145-6:2017); German version EN ISO 6145-6:2017</t>
  </si>
  <si>
    <t>This part of ISO 6145 specifies a method for the dynamic preparation of calibration gas mixtures containing at least one component gas and one complementary gas from pure gases or gas pre-mixtures using critical flow orifices systems. The method applies principally to the preparation of mixtures of non-reactive gases that do not react with any of the materials forming the gas circuit inside the critical flow orifices system or auxiliary equipment. It has the merit of allowing multi-component mixtures to be prepared as readily as binary mixtures if an appropriate number of critical flow orifices are used. If gas pre-mixtures are used in place of pure gases, smaller volume fractions can be obtained. Although it is more particularly applicable to the preparation of gas mixtures at atmospheric pressure, the method also offers the possibility of preparing calibration gas mixtures at pressures greater than atmospheric. The upstream pressure will need to be at least two times higher than downstream pressure. The range of flow rates covered by this standard extends from 1 ml/min to 10 l/min.</t>
  </si>
  <si>
    <t>DIN EN ISO 6145-7</t>
  </si>
  <si>
    <t>Gas analysis - Preparation of calibration gas mixtures using dynamic methods - Part 7: Thermal mass-flow controllers (ISO 6145-7:2018); German version EN ISO 6145-7:2018</t>
  </si>
  <si>
    <t>2019-07</t>
  </si>
  <si>
    <t>This document specifies a method for continuous production of calibration gas mixtures, containing two or more components, from pure gases or other gas mixtures by use of commercially available thermal mass-flow controllers.</t>
  </si>
  <si>
    <t>DIN EN ISO 6145-8</t>
  </si>
  <si>
    <t>Gas analysis - Preparation of calibration gas mixtures using dynamic volumetric methods - Part 8: Diffusion method (ISO 6145-8:2005); German version EN ISO 6145-8:2008</t>
  </si>
  <si>
    <t>This document specifies a dynamic method using diffusion for the preparation of calibration gas mixtures containing component mole fraction ranging from 10-9 to 10-3.</t>
  </si>
  <si>
    <t>DIN EN ISO 6145-9</t>
  </si>
  <si>
    <t>Gas analysis - Preparation of calibration gas mixtures using dynamic volumetric methods - Part 9: Saturation method (ISO 6145-9:2009); German version EN ISO 6145-9:2010</t>
  </si>
  <si>
    <t>This document specifies a method for continuous production of calibration gas mixtures containing one or more readily condensable components. A relative expanded uncertainty of measurement, U, obtained by multiplying the relative combined standard uncertainty by a coverage factor k = 2, of not greater than +/- 1 %, can be obtained using this method.</t>
  </si>
  <si>
    <t>DIN EN ISO 6892-1</t>
  </si>
  <si>
    <t>Metallic materials - Tensile testing - Part 1: Method of test at room temperature (ISO 6892-1:2019); German version EN ISO 6892-1:2019</t>
  </si>
  <si>
    <t>This part of ISO 6892 specifies the method for tensile testing of metallic materials and defines the mechanical properties which can be determined at room temperature.</t>
  </si>
  <si>
    <t>ISO/TC 164/SC 1/WG 4</t>
  </si>
  <si>
    <t>Conventional quasi-static tensile test procedures</t>
  </si>
  <si>
    <t>NA 062-01-42 AA</t>
  </si>
  <si>
    <t>Tensile and ductility testing of metals</t>
  </si>
  <si>
    <t>https://www.iso.org/committee/53550.html</t>
  </si>
  <si>
    <t>DIN EN ISO 6974-6</t>
  </si>
  <si>
    <t>Natural gas - Determination of composition with defined uncertainty by gas chromatography - Part 6: Determination of hydrogen, helium, oxygen, nitrogen, carbon dioxide and C&lt;sub&gt;1&lt;/sub&gt; to C&lt;sub&gt;8&lt;/sub&gt; hydrocarbons using three capillary columns (ISO 6974-6:2002); German version EN ISO 6974-6:2005</t>
  </si>
  <si>
    <t>2005-08</t>
  </si>
  <si>
    <t>The standard specifies a method for the determination of composition with defined uncertainty by capillary gas chromatography.</t>
  </si>
  <si>
    <t>ISO/TC 193/SC 1</t>
  </si>
  <si>
    <t>Analysis of natural gas</t>
  </si>
  <si>
    <t>DIN EN ISO 7539-1</t>
  </si>
  <si>
    <t>Corrosion of metals and alloys - Stress corrosion testing - Part 1: General guidance on testing procedures</t>
  </si>
  <si>
    <t>2013-04</t>
  </si>
  <si>
    <t>This part of ISO 7539 describes the general considerations that apply when designing and conducting tests to assess susceptibility of metals to stress corrosion. The standard also gives some general guidance on the selection of test methods. Note 1: Particular methods of test are not treated in detail in this document. These are described in the additional parts of ISO 7539. Note 2: The standard is applicable to cathodic protection conditions.</t>
  </si>
  <si>
    <t> ISO/TC 156</t>
  </si>
  <si>
    <t>NA 062-01-71 AA</t>
  </si>
  <si>
    <t>Corrosion and corrosion protection</t>
  </si>
  <si>
    <t>DIN EN ISO 7539-11</t>
  </si>
  <si>
    <t>Corrosion of metals and alloys_- Stress corrosion cracking_- Part 11: Guidelines for testing the resistance of metals and alloys to hydrogen embrittlement and hydrogen-assisted cracking (ISO_7539-11:2013); German version EN ISO 7539-11:2014</t>
  </si>
  <si>
    <t>This part of ISO 7539 gives guidance on the key features that should be accounted for in designing and conducting tests to evaluate the resistance of a metal or its alloy to hydrogen embrittlement and hydrogen-assisted cracking. NOTE Particular methods of testing are not treated in detail in this document. These are described in other standards to which reference is given.</t>
  </si>
  <si>
    <t>ISO/TC 156/WG 2</t>
  </si>
  <si>
    <t>Environmentally assisted cracking</t>
  </si>
  <si>
    <t>NA 062-01-77 AA</t>
  </si>
  <si>
    <t>DIN EN ISO 7866</t>
  </si>
  <si>
    <t>Gas cylinders - Refillable seamless aluminium alloy gas cylinders - Design, construction and testing (ISO 7866:2012 + Cor 1:2014 + Amd 1:2020); German version EN ISO 7866:2012 + AC:2014 + A1:2020</t>
  </si>
  <si>
    <t>This International Standard specifies minimum requirements for the material, design, construction and workmanship, manufacturing processes and tests at time of manufacture of refillable seamless aluminium alloy gas cylinders of water capacities up to and including 150 litres for compressed, liquefied and dissolved gases for worldwide use (normally up to +65 °C).</t>
  </si>
  <si>
    <t>ISO/TC 58/SC 3/WG 19</t>
  </si>
  <si>
    <t>Refillable seamless aluminium alloy gas cylinders</t>
  </si>
  <si>
    <t>DIN EN ISO 80079-36</t>
  </si>
  <si>
    <t>Explosive atmospheres - Part 36: Non-electrical equipment for explosive atmospheres - Basic method and requirements (ISO 80079-36:2016); German version EN ISO 80079-36:2016</t>
  </si>
  <si>
    <t>This standard specifies the basic method and requirements for design, construction, testing and marking of non-electrical equipment and Ex Components intended for explosive atmospheres. This standard is also applicable for the design, construction, testing and marking of components, protective systems, devices and assemblies of these products that have their own potential ignition sources and are intended for explosive atmospheres. This standard does not specify requirements for safety, other than those directly related to the explosion risk.</t>
  </si>
  <si>
    <t>IEC/SC 31M</t>
  </si>
  <si>
    <t>Non-electrical equipment and protective systems for explosive atmospheres</t>
  </si>
  <si>
    <t>NA 095-02-02 AA</t>
  </si>
  <si>
    <t>Equipment for use in potentially explosive atmospheres</t>
  </si>
  <si>
    <t>https://www.iec.ch/dyn/www/f?p=103:7:0::::FSP_ORG_ID,FSP_LANG_ID:1453,25</t>
  </si>
  <si>
    <t>DIN EN ISO 8311</t>
  </si>
  <si>
    <t xml:space="preserve">Refrigerated hydrocarbon and non-petroleum based liquefied gaseous fuels — Calibration of membrane tanks and independent prismatic tanks in ships — Manual and internal electro-optical distance-ranging methods	</t>
  </si>
  <si>
    <t>This International Standard specifies a method for the internal measurement of membrane tanks used in ships for the transport of refrigerated light hydrocarbon fluids. In addition to the actual process of measurement, it sets out the calculation procedures for compiling the tank capacity table and correction tables to be used for the computation of cargo quantities. This International Standard, with some modification, may also be applicable to the calibration of independent prismatic tanks.</t>
  </si>
  <si>
    <t>ISO/TC 28/SC 5</t>
  </si>
  <si>
    <t>Measurement of refrigerated hydrocarbon and non-petroleum based liquefied gaseous fuels</t>
  </si>
  <si>
    <t>DIN EN ISO 8407</t>
  </si>
  <si>
    <t xml:space="preserve">Corrosion of metals and alloys - Removal of corrosion products from corrosion test specimens </t>
  </si>
  <si>
    <t>This document specifies procedures for the removal of corrosion products formed on metal and alloy corrosion test specimens during their exposure in corrosive environments. For the purpose of this document, the term "metals" refers to pure metals and alloys. The specified procedures are designed to remove all corrosion products without significant removal of base metal. This allows an accurate determination of the mass loss of the metal, which occurred during exposure to the corrosive environment. In some cases, these procedures are also applicable to metal coatings, providing the possible effects from the substrate are considered.</t>
  </si>
  <si>
    <t>DIN EN ISO 9809-1</t>
  </si>
  <si>
    <t>Gas cylinders - Design, construction and testing of refillable seamless steel gas cylinders and tubes - Part 1: Quenched and tempered steel cylinders and tubes with tensile strength less than 1100 MPa (ISO 9809-1:2019); German version EN ISO 9809-1:2019</t>
  </si>
  <si>
    <t>This document has been prepared to address the essential requirements of the TPED for transportable, refillable seamless steel gas cylinders 0,5 litre up to and including 150 litres.</t>
  </si>
  <si>
    <t>DIN EN ISO 9809-2</t>
  </si>
  <si>
    <t>Gas cylinders and tubes - Design, construction and testing of refillable seamless steel gas cylinders and tubes - Part 2: Quenched and tempered steel cylinders and tubes with tensile strength greater than or equal to 1100 MPa (ISO 9809-2:2019); German version EN ISO 9809-2:2019</t>
  </si>
  <si>
    <t>This standard specifies boundary conditions for the design, manufacture, inspection and testing of a seamless steel cylinder made of quenched and tempered steel with a tensile strength greater than or equal to 1 100 MPa. The aim is to strike a balance between design and economic efficiency as well as international acceptance and universal suitability for use. The series of standards itself aims to address concerns about climate, multiple testing and limitations that currently exist due to the lack of relevant International Standards. This document has been written to be suitable for reference in the UN Model Regulations.</t>
  </si>
  <si>
    <t>DIN EN ISO 9809-3</t>
  </si>
  <si>
    <t>Gas cylinders - Design, construction and testing of refillable seamless steel gas cylinders and tubes - Part 3: Normalized steel cylinders and tubes (ISO 9809-3:2019); German version EN ISO 9809-3:2019</t>
  </si>
  <si>
    <t>DIN EN ISO 9809-4</t>
  </si>
  <si>
    <t>Gas cylinders - Design, construction and testing of refillable seamless steel gas cylinders and tubes - Part 4: Stainless steel cylinders with an R&lt;sub&gt;m&lt;/sub&gt; value of less than 1100 MPa (ISO 9809-4:2021); German version EN ISO 9809-4:2022</t>
  </si>
  <si>
    <t>This document specifies the minimum requirements for the materials, design, construction and workmanship, manufacturing processes, examinations and testing at time of manufacture for refillable, seamless, stainless steel gas cylinders with water capacities up to and including 150 l. It is applicable to cylinders for compressed, liquefied and dissolved gases with a maximum actual tensile strength, Rma, of less than 1100 MPa. NOTE If so desired, cylinders of water capacity between 150 l and 450 l can be manufactured to be in full conformance to this document.</t>
  </si>
  <si>
    <t>DIN EN ISO/IEC 27001</t>
  </si>
  <si>
    <t>Information security, cybersecurity and privacy protection - Information security management systems - Requirements (ISO/IEC 27001:2022); German version EN ISO/IEC 27001:2023</t>
  </si>
  <si>
    <t>2024-01</t>
  </si>
  <si>
    <t>This document specifies the requirements for establishing, implementing, maintaining and continually improving an information security management system within the context of the organization. This document also includes requirements for the assessment and treatment of information security risks tailored to the needs of the organization. The requirements set out in this document are generic and are intended to be applicable to all organizations, regardless of type, size or nature.</t>
  </si>
  <si>
    <t>CEN/CLC/JTC 13</t>
  </si>
  <si>
    <t>Cybersecurity and Data Protection</t>
  </si>
  <si>
    <t>NA 043-04-13 GA</t>
  </si>
  <si>
    <t>DIN/DKE Joint working committee Cybersecurity</t>
  </si>
  <si>
    <t>https://standards.cencenelec.eu/dyn/www/f?p=205:7:0::::FSP_ORG_ID:2307986&amp;cs=1BFE244DDA2A68D1B5C93795034A8DD05</t>
  </si>
  <si>
    <t>https://www.din.de/de/mitwirken/normenausschuesse/nia/nationale-gremien/wdc-grem:din21:339960834</t>
  </si>
  <si>
    <t>DIN EN ISO/IEC 27002</t>
  </si>
  <si>
    <t>Information security, cybersecurity and privacy protection - Information security controls (ISO/IEC 27002:2022); German version EN ISO/IEC 27002:2022</t>
  </si>
  <si>
    <t>This document provides a reference set of generic information security controls including implementation guidance. This document is designed to be used by organizations:a) within the context of an ISMS based on ISO/IEC 27001;b) for implementing information security controls based on internationally recognized best practices;c) for developing their own information security management guidelines.</t>
  </si>
  <si>
    <t>ISO/IEC JTC 1/SC 27/WG 1</t>
  </si>
  <si>
    <t>Information security management systems</t>
  </si>
  <si>
    <t>https://www.iso.org/committee/45306.html</t>
  </si>
  <si>
    <t>DIN EN ISO/IEC 80079-20-1</t>
  </si>
  <si>
    <t>Explosive atmospheres - Part 20-1: Material characteristics for gas and vapour classification - Test methods and data (ISO/IEC 80079-20-1:2017, including Cor 1:2018); German version EN ISO/IEC 80079-20-1:2019</t>
  </si>
  <si>
    <t>This part of IEC 80079 provides guidance on classification of gases and vapours. It describes a test method intended for the measurement of the maximum experimental safe gaps (MESG) for gas- or vapour-air mixtures under normal conditions of temperature and pressure so as to permit the selection of an appropriate group of equipment. The method does not take into account the possible effects of obstacles on the safe gaps. This standard describes also a test method intended for use in the determination of the auto-ignition temperature of a chemically pure vapour or gas in air at atmospheric pressure.</t>
  </si>
  <si>
    <t>NA 095-02-09 AA</t>
  </si>
  <si>
    <t xml:space="preserve">Test methods for determining the flammability characteristics of substances
</t>
  </si>
  <si>
    <t>CEN/TS 17977</t>
  </si>
  <si>
    <t>Gas infrastructure - Quality of gas - Hydrogen used in rededicated gas systems</t>
  </si>
  <si>
    <t>2024-06</t>
  </si>
  <si>
    <t>This document defines the quality of gaseous hydrogen, i.e. its parameters and limiting values, to be transmitted, injected into and extracted from storages, distributed and utilized in fully and/or partially rededicated gas infrastructure and connected applications in a safe way. This document gives evidence to the end-user which minimum exit hydrogen quality can be expected and ensured from natural gas infrastructure as minimum requirement and without further purification. NOTE 1 The rededicated gas infrastructure can include new parts of this infrastructure constructed/added after the conversion of the natural gas grid. NOTE 2 It is expected that over time the hydrogen delivered through such pipework will improve in quality, e. g. due to the increase in share of high purity hydrogen produced by electrolysis. This will be taken into account in further development of this document.</t>
  </si>
  <si>
    <t>IEC/TS 62351-5</t>
  </si>
  <si>
    <t xml:space="preserve">Power systems management and associated information exchange –  
Data and communications security –  
Part 100-1: Conformance test cases for IEC TS 62351-5 and IEC TS 60870-5-7  
(IEC TS 62351-100-1:2018) </t>
  </si>
  <si>
    <t>This part of IEC 62351, which is a technical specification, describes test cases of data and communication security for telecontrol equipment, substation automation systems (SAS) and telecontrol systems, including front-end functions of SCADA.</t>
  </si>
  <si>
    <t>DIN IEC/TS 62351-100-3 (VDE V 0112-351-100-3)</t>
  </si>
  <si>
    <t>Power systems management and associated information exchange –
Data and communications security –
Part 100-3: Conformance test cases for IEC 62351-3, the secure communication extension for
profiles including TCP/IP
(IEC TS 62351-100-3:2020)</t>
  </si>
  <si>
    <t>This part of IEC 62351, which is a technical specification, describes test cases of data and communication security for telecontrol equipment, Substation Automation Systems [SAS] and telecontrol systems, including front-end functions of SCADA. The goal of this document is to enable interoperability by providing a standard method of testing protocol implementations to verify that a device fulfils the requirement of IEC 62351-3. Note that conformity to IEC 62351-3 does not guarantee interoperability between devices using different implementations.</t>
  </si>
  <si>
    <t>DIN EN ISO 11114-4</t>
  </si>
  <si>
    <t>Transportable gas cylinders - Compatibility of cylinder and valve materials with gas contents - Part 4: Test methods for selecting steels resistant to hydrogen embrittlement (ISO 11114-4:2017); German version EN ISO 11114-4:2017</t>
  </si>
  <si>
    <t>This International Standard specifies test methods and the evaluation of results from these tests in order to qualify steeels suitable for use in the manufacture of gas cylinders (up to 3000 l) for hydrogen and hydrogen bearing embrittling gases. This part of ISO 11114 only applies to seamless steel gas cylinders.</t>
  </si>
  <si>
    <t>DIN ISO 21087</t>
  </si>
  <si>
    <t>Gas analysis - Analytical methods for hydrogen fuel - Proton exchange membrane (PEM) fuel cell applications for road vehicles</t>
  </si>
  <si>
    <t>2022-03</t>
  </si>
  <si>
    <t>This document specifies the validation protocol of analytical methods used for ensuring the quality of the gaseous hydrogen at hydrogen distribution bases and hydrogen fuelling stations for road vehicles using proton exchange membrane (PEM) fuel cells. It also gives recommendations on the calculation of an uncertainty budget for the amount fraction.</t>
  </si>
  <si>
    <t>2016-08</t>
  </si>
  <si>
    <t>This International Standard specifies the minimum requirements for the design, manufacture and testing of pumps for cryogenic service.
This International Standard is applicable to centrifugal pumps. However, it can be applied to other types of cryogenic pumps (e.g. reciprocating pumps), where applicable.
This International Standard also gives guidance on the design of installations (see Annex A).
It does not specify requirements for operation or maintenance.
NOTE For cryogenic fluids, see ISO 21029-1, ISO 20421-1 and/or ISO 21009-1.</t>
  </si>
  <si>
    <t>ISO/TC 220/WG 2</t>
  </si>
  <si>
    <t>Operational requirements</t>
  </si>
  <si>
    <t>DIN ISO 31000</t>
  </si>
  <si>
    <t>Risk management - Guidelines</t>
  </si>
  <si>
    <t>This document provides guidelines on managing risk faced by organizations. The application of these guidelines can be customized to any organization and its context; they do not specify requirements. This document provides a common approach to managing any type of risk and is not industry or sector specific. This document can be used throughout the life of the organization and be applied to any activity, including decision making at all levels.</t>
  </si>
  <si>
    <t>ISO/TC 262</t>
  </si>
  <si>
    <t>Risk management</t>
  </si>
  <si>
    <t xml:space="preserve">NA 175-00-04 AA </t>
  </si>
  <si>
    <t>Risk management principles</t>
  </si>
  <si>
    <t>DIN ISO 3696</t>
  </si>
  <si>
    <t>Water for analytical laboratory use; specification and test methods</t>
  </si>
  <si>
    <t>1991-06</t>
  </si>
  <si>
    <t>The standard specifies the requirements and corresponding test methods for three grades of water for laboratory use for the analysis of inorganic chemicals.</t>
  </si>
  <si>
    <t>ISO/TC 47/SC 3</t>
  </si>
  <si>
    <t>Reagenzien für die chemische Analyse; Indikatoren; Primärstandards; Standardlösungen; Pufferlösungen</t>
  </si>
  <si>
    <t>NMP 893</t>
  </si>
  <si>
    <t>Analysenverfahren für chemische Erzeugnisse</t>
  </si>
  <si>
    <t>DIN ISO 45001</t>
  </si>
  <si>
    <t xml:space="preserve">Occupational health and safety management systems - Requirements with guidance for use </t>
  </si>
  <si>
    <t>This document specifies requirements for an occupational health and safety (OH&amp;S) management system, and gives guidance for its use, to enable organizations to provide safe and healthy workplaces by preventing work-related injury and ill health, as well as by proactively improving its OH&amp;S performance. This document is applicable to any organization that wishes to establish, implement and maintain an OH&amp;S management system to improve occupational health and safety, eliminate hazards and minimize OH&amp;S risks (including system deficiencies), take advantage of OH&amp;S opportunities, and address OH&amp;S management system nonconformities associated with its activities. This document helps an organization to achieve the intended outcomes of its OH&amp;S management system. Consistent with the organization's OH&amp;S policy, the intended outcomes of an OH&amp;S management system include: a) continual improvement of OH&amp;S performance; b) fulfilment of legal requirements and other requirements; c) achievement of OH&amp;S objectives. This document is applicable to any organization regardless of its size, type and activities. It is applicable to the OH&amp;S risks under the organization's control, taking into account factors such as the context in which the organization operates and the needs and expectations of its workers and other interested parties. This document does not state specific criteria for OH&amp;S performance, nor is it prescriptive about the design of an OH&amp;S management system. This document enables an organization, through its OH&amp;S management system, to integrate other aspects of health and safety, such as worker wellness/wellbeing. This document does not address issues such as product safety, property damage or environmental impacts, beyond the risks to workers and other relevant interested parties. This document can be used in whole or in part to systematically improve occupational health and safety management. However, claims of conformity to this document are not acceptable unless all its requirements are incorporated into an organization's OH&amp;S management system and fulfilled without exclusion.</t>
  </si>
  <si>
    <t>ISO/TC 283</t>
  </si>
  <si>
    <t xml:space="preserve">Occupational health and safety management
</t>
  </si>
  <si>
    <t>NA 175-00-02 AA</t>
  </si>
  <si>
    <t>Occupational health and safety management systems</t>
  </si>
  <si>
    <t>DIN SPEC 91437</t>
  </si>
  <si>
    <t>Liquid Organic Hydrogen Carrier (LOHC) based on toluene - Evaluation, testing and assurance of LOHC quality</t>
  </si>
  <si>
    <t>This DIN SPEC in accordance with the PAS procedure will be developed within a DIN SPEC (PAS)-consortium set up on a temporary basis. The document will be developed and approved by authors named in the business plan. This DIN SPEC will specifies requirements for the properties of toluene based LOHC carrier materials and appropriate testing procedures. This DIN SPEC will be describe toluene, benzyltoluene and dibenzyltoluene. The DIN SPEC will be applicable to the use of toluene-based compounds serving as liquid organic hydrogen carriers for the purpose of storing and releasing hydrogen.</t>
  </si>
  <si>
    <t>-</t>
  </si>
  <si>
    <t>DIN SPEC 91458</t>
  </si>
  <si>
    <t>Utilization of carbon dioxide – Terms; Text in German and English</t>
  </si>
  <si>
    <t>2025-07</t>
  </si>
  <si>
    <t>This DIN SPEC has been drawn up by a DIN SPEC consortium. This DIN SPEC has been developed and approved by the organizations named in the foreword. This DIN SPEC defines terms for public and professional communication for CO2 utilization. The terminology covers the capture and utilization of CO2 as a feedstock in industrial processes.</t>
  </si>
  <si>
    <t>DINSPEC emerged from the "CO2WIN Connect" project (033RC016) as part of the "CO2WIN" initiative funded by the German Federal Ministry of Education and Research (BMBF)</t>
  </si>
  <si>
    <t>DIN VDE V 0124-100</t>
  </si>
  <si>
    <t>Grid integration of generator plants - Low-voltage - Test requirements for generator units to be connected to and operated in parallel with low-voltage distribution networks</t>
  </si>
  <si>
    <t>This DIN VDE preliminary standard serves to verify the electrical properties of generation units (EZE) in accordance with VDE-AR N 4105:2018-11 and, if applicable, other grid connection conditions.
Note: This pre-standard is a test guideline which defines measurement regulations and evaluation criteria.</t>
  </si>
  <si>
    <t>DIN  EN ISO 11120</t>
  </si>
  <si>
    <t>Gas cylinders-Refillable seamless steel tubes of water capacity between 150l abd 3000l-Design construction and testing</t>
  </si>
  <si>
    <t>2014-06</t>
  </si>
  <si>
    <t>This International Standard specifies minimum requirements for the material, design, construction and workmanship, manufacturing processes, examinations and tests at manufacture of refillable quenched and tempered seamless steel tubes of water capacities exceeding 150 l up to and including 3000 l for compressed and liquefied gases exposed to extreme world-wide ambient temperatures, normally between -50 °C and +65 °C. This International Standard is applicable to tubes with a maximum tensile strength, Rma, of less than 1100 MPa. These tubes can be used alone or in batteries to equip trailers or multiple element gas containers (ISO modules or skids) for the transportation and distribution of compressed gases. This International Standard is applicable to tubes having an opening at each end.</t>
  </si>
  <si>
    <t>ISO/TC 58/SC 3</t>
  </si>
  <si>
    <t>Transportable Gas Cylinder</t>
  </si>
  <si>
    <t>Recommendation for action</t>
  </si>
  <si>
    <t>DNV/RP</t>
  </si>
  <si>
    <t>thermoplastic composite pipe (TCP) for high pressure non-metallic hydrogen pipelines</t>
  </si>
  <si>
    <t>Recommended Practice: A second work package in the JIP focuses on risk management of high-pressure non-metallic pipelines for hydrogen transport. ...  This work package, which is halfway through, will lead to a draft DNV recommended practice that will become an official document setting out the requirements for design and qualification of high pressure non-metallic hydrogen pipelines.</t>
  </si>
  <si>
    <t>Industry standard</t>
  </si>
  <si>
    <t>Doc 119/04</t>
  </si>
  <si>
    <t>Periodic Inspection of Static Cryogenic Vessels</t>
  </si>
  <si>
    <t>2004-01</t>
  </si>
  <si>
    <t>Periodic inspection and testingof static vacuum insulated cryogenic pressure vessels used in the storage of refrigerated liquefied gases, excluding toxic gases.
The PED only covers design, manufacturing and placing on the market.
The national legislations and practices for periodic inspection and testing varies considerably between European countries (even for similar vessels on similar services)</t>
  </si>
  <si>
    <t>EIGA</t>
  </si>
  <si>
    <t>https://www.eiga.eu/ct_documents/</t>
  </si>
  <si>
    <t>EIGA 121/14</t>
  </si>
  <si>
    <t>HYDROGEN PIPELINE SYSTEMS</t>
  </si>
  <si>
    <t>2014-01</t>
  </si>
  <si>
    <t>The scope of this document is for metallic transmission and distribution piping systems carrying pure
hydrogen and hydrogen mixtures, as shown in Diagram 1 of Appendix A.
It is limited to gaseous products:
• with a temperature range between –40°C (-40°F) and 175°C (347°F),
• total pressures from 1MPa (150 psig) up to 21 MPa (3000 psig) or for stainless steels only
partial H2 pressure higher than 0,2 MPa
• concentration criteria defined in Appendix G.</t>
  </si>
  <si>
    <t>EIGA Doc 151/15/E</t>
  </si>
  <si>
    <t>Prevention of Excessive Pressure during Filling of Cryogenic Vessels</t>
  </si>
  <si>
    <t>Guidance for the filler/owner of either transportable or static cryogenic tanks, detailing the systems and procedures that can be used to prevent them being over pressurized during filling.
To address the issue of receiving vessels greater than 1000 L water capacity.
Also used for receiving vessels under 1000 L that are not designed for transport when full.</t>
  </si>
  <si>
    <t>WG-6 </t>
  </si>
  <si>
    <t>EIGA Doc 211/17/E</t>
  </si>
  <si>
    <t>Hydrogen Vent Systems for Customer Applications</t>
  </si>
  <si>
    <t>The purpose of this publication is to provide recommendations and a methodology for the safe design of venting systems for hydrogen installations and equipment located at a customer site.</t>
  </si>
  <si>
    <t>WG-11</t>
  </si>
  <si>
    <t>Hydrogen Energy</t>
  </si>
  <si>
    <t>EIGA Doc 6/19/E</t>
  </si>
  <si>
    <t>Safety in storage, handling and distribution of liquid hydrogen</t>
  </si>
  <si>
    <t>A liquid hydrogen storage installation on a user's premises is defined for the purpose of this publication as the installed liquid storage tank. This publication applies to the layout, design and operation of fixed storages and the transportation of liquid hydrogen in bulk form by tankers or tank containers, by road, sea and rail, to fixed storages at user's premises. Portable containers, such as pallet tanks and liquid cylinders, are excluded from the scope of this publication.</t>
  </si>
  <si>
    <t>WG-6</t>
  </si>
  <si>
    <t>EIGA IGC Doc 100/20</t>
  </si>
  <si>
    <t>Hydrogen Cylinders and Transport Vessels </t>
  </si>
  <si>
    <t xml:space="preserve">The Industrial Gases Committee of EIGA established the Working Group WG-O «Hydrogen Cylinders
and Transport Vessels» * to formulate hydrogen-specific recommendations regarding design,
material, manufacturing, testing, use and re-testing of seamless high pressure hydrogen cylinders and
vessels, for use
− individually
− in bundles
− on trailers. </t>
  </si>
  <si>
    <t>EIGA IGC Doc 121/14 (2014)</t>
  </si>
  <si>
    <t>Hydrogen Pipeline System </t>
  </si>
  <si>
    <t>EIGA IGC Doc 15/06/E (2015)</t>
  </si>
  <si>
    <t>Gaseous Hysdrogen Stations</t>
  </si>
  <si>
    <t>EN 437</t>
  </si>
  <si>
    <t>Test gases , test pressures and appliance categories for hydrogen and hydrogen mixtures</t>
  </si>
  <si>
    <t>This document specifies the test gases, test pressures and categories of appliances relative to the use of gaseous fuels of the first, second and third families. It serves as a reference document in the specific standards for appliances.</t>
  </si>
  <si>
    <t>Domestic, Commercial and Industrial Gas Utilisation</t>
  </si>
  <si>
    <t>https://standards.cencenelec.eu/dyn/www/f?p=205:7:0::::FSP_ORG_ID:6219&amp;cs=178E21D450E99673A9F4DC63028550706</t>
  </si>
  <si>
    <t>EN ISO 21028-2</t>
  </si>
  <si>
    <t>Cryogenic vessels - Toughness requirements for materials at cryogenic temperature - Part 2 : temperatures between -80 oC and -20 oC</t>
  </si>
  <si>
    <t>This document specifies the toughness requirements of metallic materials for use at temperatures between −20 °C and −80 °C to ensure their suitability for cryogenic vessels. This document is applicable to fine-grain and low-alloyed steels with specified yield strength ≤460 N/mm2, aluminium and aluminium alloys, copper and copper alloys and austenitic stainless steels.
NOTE For steel materials listed in EN 13445-2 or EN 13480-2 or for steel materials and weldings complying with the same fundamental safety requirements, the requirements for prevention of brittle fracture at low temperatures according to EN 13445-2:2014, Annex B, method 2, or EN 13480-2:2012, Annex B, method 2 can be applied.</t>
  </si>
  <si>
    <t>ISO</t>
  </si>
  <si>
    <t>https://www.iso.org/standards.html</t>
  </si>
  <si>
    <t>ES-TRIN</t>
  </si>
  <si>
    <t>Technische Vorschriften für die Nutzung alternativer Brennstoffe auf Binnenschiffen</t>
  </si>
  <si>
    <t>2026-01</t>
  </si>
  <si>
    <t>Anforderungen an Bunkerung, Lagerung, Speicherung (nicht Schiffsbetrieb und Schulung)</t>
  </si>
  <si>
    <t>CESNI-Ausschüsse PT/FC</t>
  </si>
  <si>
    <t>EUROPEAN COMMITTEE FOR DRAWING UP STANDARDS IN THE FIELD OF INLAND NAVIGATION (CESNI)</t>
  </si>
  <si>
    <t>https://www.cesni.eu/de/</t>
  </si>
  <si>
    <t>Guideline</t>
  </si>
  <si>
    <t>FBETEM-007</t>
  </si>
  <si>
    <t>Gefährdungen und Schutzmaßnahmen bei Arbeiten im Bereich von Wasserstoffanlagen und -leitungen</t>
  </si>
  <si>
    <t>This AKTUELL section is intended to provide a brief and compact overview of basic hazards (explosion and pressure) and protective measures that must be taken into account when working on or in the vicinity of hydrogen plants and pipelines with a hydrogen content greater than 98% by volume (plants and pipelines for supplying the general public with hydrogen). It thus supplements DGUV Information 203-090 "Working on gas pipelines in operation - Guidance for the preparation of the risk assessment" and DGUV Information 203- 092 "Occupational safety in the operation of gas installations - Guidance for the preparation of the risk assessment" with regard to hazards and exemplary protective measures for hydrogen. It is aimed at operators and contractors, in particular their plant and work managers, as well as occupational safety specialists.</t>
  </si>
  <si>
    <t>FIPS 140-3</t>
  </si>
  <si>
    <t>Security Requirements for Cryptographic Modules</t>
  </si>
  <si>
    <t>The security requirements cover areas related to the secure design, implementation and operation of a cryptographic module.  These areas include cryptographic module specification; cryptographic module interfaces; roles, services, and authentication; software/firmware security; operating environment; physical security; non-invasive security; sensitive security parameter management; self-tests; life-cycle assurance; and mitigation of other attacks.</t>
  </si>
  <si>
    <t>NIST</t>
  </si>
  <si>
    <t>National Institute of Standards and Technology</t>
  </si>
  <si>
    <t>G 100 (A)</t>
  </si>
  <si>
    <t>Qualification Requirements for Experts for Energy Systems for the Pipeline-bound Supply of the General Public with Gas and Hydrogen</t>
  </si>
  <si>
    <t>This Code of Practice G 100 specifies the qualification requirements for experts for energy systems for the pipeline-based supply of gas and hydrogen to the general public within the meaning of the Energy Industry Act, whose deployment is required in accordance with the DVGW regulations and the Ordinance on High-Pressure Gas Pipelines.</t>
  </si>
  <si>
    <t>DVGW G-LK-1</t>
  </si>
  <si>
    <t>Steering Committees Gas</t>
  </si>
  <si>
    <t>G 1000 (A)</t>
  </si>
  <si>
    <t>Requirements on the Qualification and Organisation of Enterprises Operating Installations for the Pipeline-bound Supply of the General Public with Gas and Hydrogen</t>
  </si>
  <si>
    <t>This Code of Practice G 1000 specifies requirements for the qualification of personnel and the organization of companies for the operation of systems for the pipeline-based supply of gas and hydrogen to the general public.
The regulations form the basis for the technical safety management of the DVGW. As part of the verification process, the technical requirements of DIN EN 17649 are taken into account, particularly in the guidelines (questionnaires). In this worksheet, the requirements for companies for the operation of systems for the grid-bound supply of gas and hydrogen to the general public, regardless of the ownership structure and organizational form, are presented with regard to the structural and procedural organization. This includes companies for the operation of closed distribution networks in accordance with Section 110 EnWG. Sufficient qualification and organization of the companies is a prerequisite for ensuring planning, construction, operation and maintenance in compliance with safety and environmental regulations.
In the current version of DVGW G 1000 (A), the operation of hydrogen networks is included in the scope of the Code of Practice. The experience gained to date in the course of implementing DVGW technical safety management has been taken into account. Guidelines are available for implementing the requirements within the framework of technical safety management. These can be obtained from the DVGW. The aim of this worksheet is to create a basis for the safe supply and safe operation of energy systems within the meaning of the Energy Industry Act and the High Pressure Gas Pipeline Ordinance.</t>
  </si>
  <si>
    <t>DVGW-G-LK-1</t>
  </si>
  <si>
    <t>https://www.dvgw.de/der-dvgw/organisation/fachgremien/gasversorgung</t>
  </si>
  <si>
    <t>G 1001 (A)</t>
  </si>
  <si>
    <t>Security of Gas Supply; Risk Management of Gas Infrastructures under Operational Conditions</t>
  </si>
  <si>
    <t>DVGW Code of Practice G 1001 applies to process-oriented risk management for gas infrastructures and was developed with the involvement of the Federal Office of Civil Protection and Disaster Assistance.
G 1001 serves as the basis for process-oriented risk management in normal operation. This technically and operationally oriented risk management is to be integrated into a corporate risk management system with an overall economic view.
This worksheet G 1001 is aimed at operators of gas infrastructures, regardless of whether they own the infrastructures or work for third parties as part of service contracts.
Existing processes and management tools must be taken into account when applying Code of Practice G 1001.
This DVGW Code of Practice G 1001 offers an opportunity to methodically prevent possible impairments to safety in the gas and hydrogen supply as part of process-oriented risk management. It is therefore an instrument for operators of gas infrastructures to actively deal with safety issues in everyday operations.
This worksheet also integrates the requirements of Council Directive 2008/114/EC of December 8, 2008 on the identification and designation of European critical infrastructures and the assessment of the need to improve their protection into the technical regulations.</t>
  </si>
  <si>
    <t>DVGW G-TK-1-8</t>
  </si>
  <si>
    <t>Dispatching</t>
  </si>
  <si>
    <t>DVGW-G-TK-1-8</t>
  </si>
  <si>
    <t>G 1002 (A)</t>
  </si>
  <si>
    <t xml:space="preserve">Safety of Gas and Hydrogen Supply; Organisation and Management in Crisis </t>
  </si>
  <si>
    <t>DVGW Code of Practice G 1002 deals with the requirements for the operational management of the gas and hydrogen supply in the event of an emergency and crisis, including the necessary preventive and aftercare measures.
It sets out the principles for operational crisis management with corresponding recommendations for operators and provides a wide range of information on the organization of disaster/crisis management by the responsible authorities. Regardless of the ownership and type of facility, the term "operator" is always used in the following.
Operators must have efficient facilities, sufficiently qualified personnel and well-functioning quality assurance measures and/or commission services properly and monitor their execution. They must also have an organization that ensures safe, reliable, environmentally friendly and economical operation.
In order to meet these requirements, risk management aimed at the individual processes in the gas supply is expedient.</t>
  </si>
  <si>
    <t>G 1010 (A)</t>
  </si>
  <si>
    <t>Requirements for Qualification and Organization for the Operation of Gas Pipework on Plant Premises</t>
  </si>
  <si>
    <t>This Code of Practice G 1010 contains requirements for the qualification and organization of operators of gas systems on factory premises that are connected to the public gas supply (customer systems for company self-supply in accordance with § 3 No. 24b EnWG). They include gas installations in the area of industrial gas use up to the last shut-off device before the gas is used.
 This worksheet applies to gas systems that are operated with gases of the 2nd and 5th gas family in accordance with DVGW G 260 (A). If the gas systems are operated with natural gas-hydrogen mixtures of the 2nd gas family or with hydrogen of the 5th gas family, the guidelines for H2-readiness infrastructure, DVGW G 221 (M), and gas application, DVGW G 655 (M), must also be observed.
 For gases that do not comply with the provisions of G 260 (A), this Technical Code can be applied mutatis mutandis, taking into account the specific properties of the gases (e.g. metallurgical gases, landfill gases) and any other existing provisions.
For gases of the 3rd gas family according to DVGW G 260 (A) (liquefied gas), reference is made to DVGW G 1040 (A) or TRF / DGUV Rule 110-010 and BetrSichV for the collective supply of liquefied gas. For biogas plants, reference is made to DVGW G 1030 (A).
The aim of this worksheet is to create a basis for safe supply - this includes the construction and safe operation of the gas pipeline system in accordance with the Energy Industry Act. By complying with the requirements of the DVGW regulations in this area, the points to be observed in the BetrSichV and DGUV Information 203-092 are also taken into account.</t>
  </si>
  <si>
    <t>DVGW G-TK-2-3</t>
  </si>
  <si>
    <t>Gas installation</t>
  </si>
  <si>
    <t>DVGW-G-TK-2-3</t>
  </si>
  <si>
    <t>https://www.vdi.de/richtlinien/seite?tx_vdiguidelines_guidelinelist%5Bfilter%5D%5Borganizations%5D=&amp;tx_vdiguidelines_guidelinelist%5Bfilter%5D%5BpublicationMonth%5D=&amp;tx_vdiguidelines_guidelinelist%5Bfilter%5D%5BpublicationYear%5D=&amp;tx_vdiguidelines_guidelinelist%5Bfilter%5D%5BsearchTerm%5D=VDI%204635&amp;tx_vdiguidelines_guidelinelist%5Bfilter%5D%5Bstatus%5D=&amp;cHash=3c6654cb3168565f83ba49d60aec754c#richtlinien</t>
  </si>
  <si>
    <t>https://www.dvgw.de/der-dvgw/organisation/fachgremien/gasanwendung</t>
  </si>
  <si>
    <t>G 102-1 (A)</t>
  </si>
  <si>
    <t>Qualification Criteria for Technical Experts in the Gas Infrastructure - Part 1: General Requirements</t>
  </si>
  <si>
    <t>DVGW Code of Practice G 102-1 specifies the general requirements for the qualification of experts.
According to the DVGW regulations, certain qualified work in the field of gas infrastructure may only be carried out by experts. This worksheet, together with the respective technical requirements specified in its subsequent parts, serves as the basis for the qualification of experts who carry out tasks and inspections in the field of gas billing, as well as in the construction, operation, commissioning and decommissioning and maintenance of gas infrastructure pipelines and systems. The need for the availability of experts is defined in the relevant regulations drawn up by the responsible technical committee.
This worksheet and its subsequent sections clarify the requirements that must be met in order for companies to appoint their suitably qualified employees as experts. The final decision as to which requirements technically qualified employees must fulfill in order to be appointed as an expert lies with the company itself.</t>
  </si>
  <si>
    <t>DVGW G-TK-1-4</t>
  </si>
  <si>
    <t>Plant engineering</t>
  </si>
  <si>
    <t>DVGW-Technical Information</t>
  </si>
  <si>
    <t>G 102-10 (M)</t>
  </si>
  <si>
    <t>Qualification Criteria for Technical Experts in the Gas Infrastructure - Part 10: Specific Requirements for Technical Experts for Gas Filling Stations</t>
  </si>
  <si>
    <t>DAS DVGW-Arbeitsblatt G 102-10 stellt den spezifischen Schulungsplan für die theoretische Aus- und Weiterbildung für Sachkundige für Gasfüllanlagen auf. Es dient gemeinsam mit dem DVGW-Arbeitsblatt G 102-1 als Grundlage für die Qualifikation von Sachkundigen für Gasfüllanlagen. Entsprechend dem DVGW-Regelwerk dürfen bestimmte qualifizierte Arbeiten an Gasfüllanlagen nur von Sachkundigen durchgeführt werden. Der Sachkundige muss sich die erforderlichen Kenntnisse durch theoretische Schulungen, praktische Unterweisungen und Erfahrungen aneignen. Dieses DVGW-Merkblatt legt die Mindestanforderungen an den Umfang der erforderlichen Personalqualifikation und die Inhalte der entsprechenden Schulungen fest.</t>
  </si>
  <si>
    <t>DVGW G-TK-2-5</t>
  </si>
  <si>
    <t>Natural gas filling stations and vehicles</t>
  </si>
  <si>
    <t>G 102-11 (M)</t>
  </si>
  <si>
    <t>Qualification Criteria for Technical Experts in the Gas Infrastructure - Part 11: Specific Requirements for Technical Experts for Biogas Upgrading and Injection plants</t>
  </si>
  <si>
    <t>DVGW Code of Practice G 102-11 forms the basis for the qualification of experts for biogas treatment and feed-in systems.
In accordance with DVGW Code of Practice G 265-1 and G 265-2, certain qualified work may only be carried out by experts.
The expert must acquire the necessary knowledge through theoretical training and practical instruction and experience.
DVGW Code of Practice G 102-11 specifies the minimum requirements for the scope of the necessary personnel qualifications and the content of the corresponding training courses.</t>
  </si>
  <si>
    <t>G 102-12 (M)</t>
  </si>
  <si>
    <t>Qualifikationsanforderungen an Sachkundige der Gasinfrastruktur – Teil 12: Spezifische Anforderungen an Sachkundige für Wasserstofferzeugungs- und Einspeiseanlagen</t>
  </si>
  <si>
    <t>G 102-13 (M)</t>
  </si>
  <si>
    <t>Qualification Criteria for Technical Experts in the Gas Infrastructure – Part 13: Specific Requirements for Technical Experts for Above Ground Pipework on Premises – G 614-1 (A) and G 614-2 (A)</t>
  </si>
  <si>
    <t>Together with DVGW Code of Practice G 102-1, G 102-13 serves as the basis for the qualification of experts for exposed gas pipes on factory premises.
DVGW Code of Practice G 102-13 sets out the technical content for obtaining the expertise for work on exposed gas pipes in accordance with DVGW Code of Practice G 614-1 and G 614-2 and specifies the minimum requirements for the scope of the necessary personnel qualifications and the content of the corresponding training courses.</t>
  </si>
  <si>
    <t>G 102-2 (A)</t>
  </si>
  <si>
    <t>Qualification Criteria for Technical Experts in the Gas Infrastructure - Part 2: Specific Requirements for Technical Experts for Gas Pressure Regulating Stations</t>
  </si>
  <si>
    <t>DVGW Code of Practice G 102-2 sets out the technical content for obtaining the expertise required by DVGW Codes of Practice G 491 and G 495 and G 459-2 and, together with DVGW Code of Practice G 102-1, serves as the basis for training and updating the knowledge of experts in accordance with the aforementioned Codes of Practice.
To a limited extent, the experts can also work in the area of DVGW Code of Practice G 280, G 492, G 498 and G 499 in accordance with this part of DVGW Code of Practice G 102.
When working on gas measuring systems in accordance with DVGW Code of Practice G 492 and gas quality measuring systems in accordance with DVGW Code of Practice G 488, the qualification in accordance with this part of DVGW Code of Practice G 102 only covers the safety-related tasks.</t>
  </si>
  <si>
    <t>G 102-3 (M)</t>
  </si>
  <si>
    <t>Qualification Criteria for Technical Experts in the Gas Infrastructure - Part 3: Specific Requirements for Gas Measuring System and Gas Quality Measurements</t>
  </si>
  <si>
    <t>DVGW Code of Practice G 102-3 sets out the technical content for obtaining expert knowledge in accordance with DVGW Code of Practice G 492 and G 488 and, together with DVGW Code of Practice G 102-1, serves as the basis for training and updating the level of knowledge of experts in accordance with the aforementioned codes of practice.</t>
  </si>
  <si>
    <t>G 102-4 (A)</t>
  </si>
  <si>
    <t>Qualification Criteria for Technical Experts in the Gas Infrastructure - Part 4: Specific Requirements for Technical Experts for Gas Billing according DVGW G 685 Part 1-7 (A)</t>
  </si>
  <si>
    <t>DVGW Code of Practice G 102-4 shows the technical contents for obtaining the expertise for DVGW Codes of Practice G 685-1 to -7 and, together with DVGW Code of Practice G 102-1, serves as the basis for training and for checking and updating the level of knowledge of experts in accordance with the aforementioned Codes of Practice.</t>
  </si>
  <si>
    <t>G 102-5 (A)</t>
  </si>
  <si>
    <t>Qualification Criteria for Technical Experts inn the Gas Infrastructure - Part 5: Requirements for Technical Experts for Pressure Vessels</t>
  </si>
  <si>
    <t>DVGW Code of Practice G 102-5 sets out the technical content for obtaining expert knowledge in accordance with DVGW Code of Practice G 498 and, together with DVGW Code of Practice G 102-1, serves as the basis for training and updating the level of knowledge of experts in accordance with DVGW Code of Practice G 498.</t>
  </si>
  <si>
    <t>G 102-6 (M)</t>
  </si>
  <si>
    <t>Qualification Criteria for Technical Experts in the Gas Infrastructure – Part 6:
Specific Requirements for Inspection, Operation and Maintenance of Gas
Pipelines with a Maximum Operating Pressure up to 5 bar</t>
  </si>
  <si>
    <t>DVGW Code of Practice G 102-6, together with DVGW Code of Practice G 102-1, serves as a guide for the qualification of experts for the testing, operation and maintenance of gas pipes with a maximum permissible operating pressure of up to 5 bar.
In accordance with G 102-6, certain qualified work on gas pipes may only be carried out by experts. The experts must have the necessary knowledge.
The division into operating pressures of up to 5 bar and more than 5 bar results from the different pipeline materials, the corresponding requirements for the equipment technology and working procedures.</t>
  </si>
  <si>
    <t>DVGW G-TK-1-1</t>
  </si>
  <si>
    <t>Gas transmission pipelines</t>
  </si>
  <si>
    <t>G 102-7 (M)</t>
  </si>
  <si>
    <t>Qualification Criteria for Technical Experts in the Gas Infracstructure - Part 7: Specific Requirements for Technical Experts for Gas Pipelines with a maximum operating Pressure of more than 5 bar</t>
  </si>
  <si>
    <t>2024-04</t>
  </si>
  <si>
    <t>DVGW Code of Practice G 102-7 describes the expert knowledge requirements for the operation and maintenance of gas pipes with a maximum permissible operating pressure of more than 5 bar in accordance with DVGW Code of Practice G 465-2 and G 466-1. Together with DVGW Code of Practice G 102-1, it serves as the basis for training and updating the knowledge of experts.</t>
  </si>
  <si>
    <t>G 102-8 (M)</t>
  </si>
  <si>
    <t>Qualification criteria for Technical Experts in the gas infrastructure - Part 8: Specific requirements for Technical Experts for gas compressor stations</t>
  </si>
  <si>
    <t>DVGW Code of Practice G 102-8 sets out the technical content for compressor systems and gas expansion systems for obtaining expert knowledge in accordance with DVGW Code of Practice G497 and, together with DVGW Code of Practice G 102-1, serves as the basis for training and updating the knowledge of experts.</t>
  </si>
  <si>
    <t>DVGW G-TK-1-2</t>
  </si>
  <si>
    <t>Compressor plants</t>
  </si>
  <si>
    <t>G 102-9 (A)</t>
  </si>
  <si>
    <t>Qualification Criteria for Technical Experts in the Gas Infrastructure - Part 9: Specific Requirements for Technical Experts for Odorization of Gases</t>
  </si>
  <si>
    <t>DVGW Code of Practice G 102-9, together with DVGW Code of Practice G 102-1, serves as the basis for the qualification of experts for gas odorization.
G 102-9 specifies the minimum requirements for the scope of the necessary personnel qualifications and the content of the corresponding training courses.</t>
  </si>
  <si>
    <t>G 1030 (A)</t>
  </si>
  <si>
    <t>Requirements on the Qualification and Organisation of Enterprises operating Plants for production, Conveyance, Processing, Conditioning and Injection of Biogas</t>
  </si>
  <si>
    <t>In this DVGW Code of Practice G 1030, the requirements for the operators of plants for the production, transport, treatment, conditioning or feed-in of biogas, irrespective of the ownership structure and organizational form, are presented with regard to the structural and process organization. Sufficient qualification and organization of the operators is a prerequisite for ensuring the planning, construction, operation and maintenance of the respective biogas plants, also in compliance with safety and environmental regulations. This revision of DVGW G 1030 (A) takes into account the experience gained to date in the course of implementing DVGW Technical Safety Management.
This worksheet G 1030 specifies the requirements of the Energy Industry Act (EnWG) for the qualification and organization of operators of plants for the production, storage, transmission, processing, conditioning or feed-in of biogas or biomethane. According to the EnWG, this also includes hydrogen from renewable sources.</t>
  </si>
  <si>
    <t>DVGW G-GTK-0-1</t>
  </si>
  <si>
    <t>Erneuerbare Gase</t>
  </si>
  <si>
    <t>DIN EN ISO 16486-1</t>
  </si>
  <si>
    <t>Plastics piping systems for the supply of gaseous fuels - Unplasticized polyamide (PA-U) piping systems with fusion jointing and mechanical jointing - Part 1: General</t>
  </si>
  <si>
    <t>This part of ISO 16486 specifies the requirements of fitness for purpose of the unplasticized polyamide (PA-U) piping system, intended to be buried and used for the supply of gaseous fuels. It also specifies the definitions of electrofusion and butt fusion joints. This part of ISO 16486 specifies the method of preparation of test piece joints and the tests to be carried out on these joints for assessing the fitness for purpose of the system under normal and extreme conditions. It also specifies the test parameters for the test methods to which it refers. ISO 16486 is applicable to PA-U piping systems the components of which are connected by fusion jointing and/or mechanical jointing. In conjunction with the other parts of ISO 16486, it is applicable to PA-U fittings, their joints and to joints with components of PA-U.</t>
  </si>
  <si>
    <t>ISO/TC138/SC4/WG7</t>
  </si>
  <si>
    <t>Polyamid pipe systems</t>
  </si>
  <si>
    <t>Plastics piping systems for the supply of gaseous fuels - Unplasticized polyamide (PA-U) piping systems with fusion jointing and mechanical jointing - Part 1: General</t>
  </si>
  <si>
    <t>DIN EN ISO 17268</t>
  </si>
  <si>
    <t>Gaseous hydrogen land vehicle refuelling connection devices</t>
  </si>
  <si>
    <t>This Standard defines the design, safety and operation characteristics of gaseous hydrogen land vehicle refuelling connectors. This Standard applies to refuelling connectors which have working pressures of 11 MPa, 25 MPa, 35 MPa and 70 MPa.</t>
  </si>
  <si>
    <t>ISO/TC 197/WG 5</t>
  </si>
  <si>
    <t>Hydrogen technology</t>
  </si>
  <si>
    <t>G 260 (A)</t>
  </si>
  <si>
    <t>This technical rule specifies the requirements for the quality of fuel gases for public gas supply and establishes the framework conditions for gas supply, gas transport, gas distribution, gas storage, the operation of gas systems and gas appliances and for commercial and industrial gas applications as well as the basis for development, standardization and testing.
Gases that are transported as energy carriers or raw materials in separate pipelines that are not used for public supply and/or are used in special gas appliances do not fall within the scope of this technical code.</t>
  </si>
  <si>
    <t>DVGW G-TK-2-1</t>
  </si>
  <si>
    <t>G-TK 2-1</t>
  </si>
  <si>
    <t>G 265-1 (A)</t>
  </si>
  <si>
    <t>Plants for the Upgrading and Injection of Biogas into Gas Supply Grids - Part 1: Design, Manufacture, Construction, Testing and Commissioning</t>
  </si>
  <si>
    <t>This Technical Rule G 265-1 applies to the planning, manufacture, installation, testing and commissioning of systems for upgrading biogases to the quality of natural gas1 and to systems for feeding these gases into gas transportation and distribution systems that are operated with gases of the 2nd gas family in accordance with G 260. It also applies to systems for feeding these gases back into stored gas supply networks. This DVGW Code of Practice specifies the safety requirements for the systems mentioned in paragraph 1. The requirements for compressors can also be applied to the blowers upstream of the biogas upgrading plant. With regard to the requirements for feeding biogas into networks for supplying the general public with gas, DVGW worksheets G 260, G 262 and G 2000, among others, must be observed. This worksheet can also be used for systems for feeding in gas produced from other regenerative sources, e.g. hydrogen, which in its composition belongs to the2. gas family according to DVGW Code of Practice G 260.</t>
  </si>
  <si>
    <t>DIN EN ISO 21028-1</t>
  </si>
  <si>
    <t>Cryogenic vessels - Toughness requirements for materials at cryogenic temperature - Part 1: Temperatures below -80 °C (ISO 21028-1:2016); German version EN ISO 21028-1:2016</t>
  </si>
  <si>
    <t>This part of ISO 21028 specifies the toughness requirements of metallic materials for use at a temperature below -80 °C to ensure their suitability for cryogenic vessels. This part of ISO 21028 is not applicable to unalloyed steels and cast materials.</t>
  </si>
  <si>
    <t>CEN/TC 268, ISO/TC 220</t>
  </si>
  <si>
    <t>G 280 (A)</t>
  </si>
  <si>
    <t>Odorization of gases</t>
  </si>
  <si>
    <t>DVGW Code of Practice G 280 applies to all gases that comply with DVGW Codes of Practice G 260 and G 262 or the standards DIN EN 16723-1 and -2 as well as DIN EN 16726 and are supplied to the general public and comparable consumers in terms of safety via a pipeline system. When using odorants containing sulphur, it should be noted that the associated increase in the sulphur content of the gas is undesirable for some applications, e.g. when used as a raw material in the chemical industry. In the case of industrial plants that use natural gas exclusively on their premises, odorization can be dispensed with if other measures are taken by the operator of this industrial gas plant to achieve safety. When switching from one odorant to another, Section 9 in particular must be observed. Test gases are required to calibrate the measuring devices for odorant control; these are considered in Section 10.</t>
  </si>
  <si>
    <t>G 290 (A)</t>
  </si>
  <si>
    <t>Feeding back gases in upstream transport pipelines - Adaption of gas quality</t>
  </si>
  <si>
    <t>Section 34 (2) of the Gas Grid Access Ordinance provides for backfeeding as a way of increasing capacity for the feed-in of gases generated from renewable sources.
Backfeeding is used when other measures to increase capacity are technically unfeasible or economically unjustifiable. Capacity-increasing measures include, for example, the interconnection of several gas distribution networks or the connection of gas consumption facilities (e.g. CHP units) in the supply area of a biogas feed-in plant. Increasing the pressure in the distribution network (buffer operation) can also be considered as a capacity expansion.
If it is not possible to increase capacity, both the gas in the upstream network (higher pressure) and the gas mixture in the network from which it is fed back (lower pressure) must meet the requirements of DVGW Code of Practice G 260 Gas quality and G 262 Use of gases from renewable sources in the public gas supply.</t>
  </si>
  <si>
    <t>G 292-2 (A)</t>
  </si>
  <si>
    <t>Monitoring and Control of Hydrogen Injection Plants in Terms of Dispatching</t>
  </si>
  <si>
    <t>The connection of hydrogen feed-in systems to the gas supply network results in indirect requirements for dispatching, as various system and gas quality parameters must be monitored in the process control system, which are ultimately relevant for the proper operation of the gas appliances at the grid connection customer. This DVGW Code of Practice G 292-2 describes the areas of responsibility for monitoring these systems, specifies minimum requirements for monitoring-relevant parameters and describes reporting processes and procedures in the event of limit value violations. It is aimed in particular at network operators, plant operators and companies involved in the planning and construction phase.</t>
  </si>
  <si>
    <t>G 404 (M)</t>
  </si>
  <si>
    <t>Provisions for the Technical Reduction of Methane and Hydrogen Emissions in the Gas Infrastructure</t>
  </si>
  <si>
    <t>Many of the measures listed in this Code of Practice G 404 have already been used in the gas infrastructure for years for safety reasons, but if applied promptly they also lead to a de facto reduction in emissions and thus make an important contribution to reducing the burden on the environment. The main measures used in practice are listed in this leaflet. According to the current state of knowledge, these can also be used in networks for hydrogen-containing methane-rich gases (2nd gas family) and for hydrogen (5th gas family) in accordance with DVGW Code of Practice G 260.</t>
  </si>
  <si>
    <t>DVGW G-TK-1-3</t>
  </si>
  <si>
    <t>DIN IEC/TS 62282-1</t>
  </si>
  <si>
    <t>Fuel cell technologies - Part 1: Terminology (IEC/TS 62282-1:2013)</t>
  </si>
  <si>
    <t>2015-06</t>
  </si>
  <si>
    <t>Part -1 of 62282 series provides uniform terminology related to fuel cell technologies and its various and manifold applications inclusively (not found herewith are terms and phrases described in IEC 60050 series or within other standard references).</t>
  </si>
  <si>
    <t>G 407 (M)</t>
  </si>
  <si>
    <t>Conversion of Gas Pipelines made of Steel Pipes for the Distribution of Hydrogen-containing High-Methane Gases and Hydrogen up to 16 bar Operating Pressure</t>
  </si>
  <si>
    <t>This DVGW Code of Practice G 407 applies to the conversion of gas pipes made of steel pipes to hydrogen-containing methane-rich gases (2nd gas family) or hydrogen (5th gas family) in accordance with DVGW Code of Practice G 260 up to 16 bar operating pressure and concludes with the main shut-off device (HAE), the transition point to DVGW G 600 (A) or G 614-1 (A) (with the additions listed in DVGW Code of Practice G 655).
DVGW Code of Practice G 407 provides guidance for a systematic approach to the assessment and conversion of existing gas distribution networks to operation with hydrogen-containing, methane-rich gases and hydrogen. In particular, technical aspects and the procedure for determining the material-mechanical suitability of a gas pipeline are described.</t>
  </si>
  <si>
    <t>h2 ready</t>
  </si>
  <si>
    <t>G 408 (M)</t>
  </si>
  <si>
    <t>Conversion of Gas Pipelines made of Plastic Pipes for the Distribution of Hydrogen-containing High-Methane Gases and Hydrogen up to 16 bar Operating Pressure</t>
  </si>
  <si>
    <t>This DVGW Code of Practice G 408 applies to the conversion of gas pipes made of plastic pipes to hydrogen-containing methane-rich gases (2nd gas family) or hydrogen (5th gas family) in accordance with DVGW Code of Practice G 260 up to 16 bar operating pressure and concludes with the main shut-off device (HAE), the transition point to DVGW Code of Practice G 655.
DVGW Code of Practice G 408 provides guidance for a systematic approach to the assessment and conversion of existing gas distribution networks for operation with hydrogen-containing, methane-rich gases and hydrogen.
In particular, technical aspects and the procedure for determining the material-mechanical suitability of a gas pipeline are described.</t>
  </si>
  <si>
    <t>G 409 (M)</t>
  </si>
  <si>
    <t>Conversion of High Pressure Gas Steel Pipelines for a Design Pressure of more than 16 bar for Transportation of Hydrogen</t>
  </si>
  <si>
    <t>Gas transmission</t>
  </si>
  <si>
    <t>DVGW-G-TK-1-1</t>
  </si>
  <si>
    <t>G 410 (A)</t>
  </si>
  <si>
    <t>Registration of asset inventory and incident data of gas infrastructures</t>
  </si>
  <si>
    <t>2017-05</t>
  </si>
  <si>
    <t>This worksheet serves as a basis for the collection of inventory and event data and describes the gas-related data structure of the statistics kept by the DVGW.-&gt; Collection of methane emissions</t>
  </si>
  <si>
    <t>This worksheet serves as a basis for the collection of inventory and event data and describes the gas-related data structure of the statistics kept by the DVGW. -&gt; Recording of methane emissions</t>
  </si>
  <si>
    <t>G 440 (M)</t>
  </si>
  <si>
    <t>Explosion Protection Document for Installations for the Pipeline Bound Supply of the General Public with Gas and Hydrog</t>
  </si>
  <si>
    <t>This DVGW Code of Practice G 440, prepared jointly with the German Social Accident Insurance Institution for the energy, textile, electrical and media products industries (BG ETEM), contains more detailed information on carrying out the risk assessment, zoning, preparing the explosion protection document and checking the explosion protection concept. This DVGW Code of Practice G 440 provides information on the preparation of explosion protection documents for energy installations in accordance with § 3 No. 15 EnWG.</t>
  </si>
  <si>
    <t>G 441 (A)</t>
  </si>
  <si>
    <t>Shut-off Valves for Maximum Operating Pressures up to 100 bar for Gas Infrastructure - Examples of Use, Operation and Maintenance</t>
  </si>
  <si>
    <t>This DVGW Code of Practice G 441 provides examples of applications and applies to the operation and maintenance of fittings in transportation, distribution and connection lines of the public gas supply, which are operated with gases of the 2nd gas family according to DVGW Code of Practice G 260 and with pressures ≤ 100 bar.
In terms of content, G 441 is also applicable to fittings of DVGW Code of Practice G 459-1. It can be applied analogously to DVGW Code of Practice G 459-2.
This Code of Practice G 441 can also be applied mutatis mutandis to gases that do not comply with the provisions of the 2nd gas family in accordance with DVGW Code of Practice G 260, taking into account the specific properties of these gases and any other existing provisions.</t>
  </si>
  <si>
    <t>DVGW G-TK-1-6</t>
  </si>
  <si>
    <t>G 442 (M)</t>
  </si>
  <si>
    <t>Potentially explosive atmosphere at exhaust openings of venting lines at gas plants or systems</t>
  </si>
  <si>
    <t>G 453 (A)</t>
  </si>
  <si>
    <t>Measures regarding incomplete technical Approval Documentation for Steel Pipework for an Operating Pressure greater than 5 bar</t>
  </si>
  <si>
    <t>This Technical Rule G 453 applies to measures for the preparation of replacement documentation in the event of incomplete technical acceptance documentation for gas pipes with a design pressure &gt; 5 bar made of steel pipes that are used to transport methane-rich gases (second gas family) and hydrogen (fifth gas family) in accordance with DVGW Code of Practice G 260. The scope of application is not limited upwards with regard to the design pressure.
For gas pipes made of steel pipes with a design pressure of ≤ 5 bar, this worksheet can be applied accordingly.</t>
  </si>
  <si>
    <t>G 454 (A)</t>
  </si>
  <si>
    <t>Measures regarding completion of the technical documentation for gas pressure regulating and gas measuring stations</t>
  </si>
  <si>
    <t>This Technical Rule G 454 applies to measures for the preparation of replacement documentation in the event of incomplete technical acceptance documentation for gas pressure regulating and metering systems.
This worksheet describes measures which, for example, establish conformity with the requirements of the ordinances, standards and DVGW regulations with regard to acceptance documentation on the basis of an individual assessment.
It does not apply to gas pressure regulating and metering systems for which no acceptance documentation was required at the time of installation in accordance with the DVGW regulations valid at that time.
The alternative measures described in this worksheet for incomplete acceptance documentation do not replace the acceptance documentation required by the currently valid regulations for newly constructed or significantly modified systems.
Other areas of law, such as building law, may result in further documentation requirements that do not fall within the scope of the DVGW regulations. Their possible mandatory storage is not the subject of this DVGW Code of Practice.</t>
  </si>
  <si>
    <t>G 458 (A)</t>
  </si>
  <si>
    <t>Nachträgliche Druckerhöhung von Rohrleitungen aus Stahl</t>
  </si>
  <si>
    <t>2016-03</t>
  </si>
  <si>
    <t>2026-03</t>
  </si>
  <si>
    <t>G 458-1 (A)</t>
  </si>
  <si>
    <t>Subsequent Increase of Operating Pressure of Gas Pipelines made of Steel &gt; 16 bar</t>
  </si>
  <si>
    <t>This Technical Rule G 458-1 applies to the subsequent pressure increase of gas pipelines made of steel pipes with welded joints to a design pressure (DP) above the previous design pressure, which serve to supply the general public with gas and which are operated with gases in accordance with DVGW Code of Practice G 260, 2nd and 5th gas family (hydrogen).
To increase the previous maximum permissible operating pressure MOP of a gas system, it may be necessary to increase the pressure above the previous design pressure.
The application applies to pipes whose intended design pressure is more than 16 bar. This technical rule can be applied analogously to pipes made of other materials and steel pipes with detachable connections.
For the subsequent pressure increase of gas pipes for gases that do not comply with the provisions of DVGW Code of Practice G 260, this Technical Code can be applied mutatis mutandis, taking into account the specific properties of the gases and any other existing provisions.</t>
  </si>
  <si>
    <t>G 459-2 (A)</t>
  </si>
  <si>
    <t>Gas Pressure Regulating Installations with a Maximum Upstream Operating Pressure of 5 bar and a Maximum Design Flow Rate of 200 m&lt;sup&gt;3&lt;/sup&gt;/h under normal Conditions on Service Lines; Functional Requirements</t>
  </si>
  <si>
    <t>This technical rule applies to the planning, construction, testing, commissioning, operation and maintenance of gas pressure regulators within the scope of DVGW Code of Practice G 459-1 with inlet pressures up to 5 bar, whereby the design flow rate is a maximum of 200 m/h in the standard state, and which are used to supply residential, office and social buildings as well as mixed-use buildings and buildings of public, cultural and commercial facilities, insofar as they are comparable to domestic use, and which are operated with gases from the public gas supply, office and social buildings as well as mixed-use buildings and buildings of public, cultural and commercial facilities, insofar as they are comparable to domestic use, and which are operated with gases from the public gas supply whose properties comply with DVGW Code of Practice G 260, with the exception of liquefied gas. Industrial production plants are excluded. This Code of Practice is a more detailed technical rule within the scope of DIN EN 12279. If the inlet pressure of the gas pressure control is &gt; 5 bar or the design flow rate is &gt; 200 m/h in the standard state, or for applications that are not comparable with domestic use, DVGW Code of Practice G 491 applies. DVGW Code of Practice G 495 also applies to the maintenance of gas pressure regulators in operation. Gas pressure regulators within the scope of DVGW Code of Practice G 459-1 are part of the gas network operator's operating facilities in accordance with the Low Pressure Connection Ordinance (NDAV). DVGW Code of Practice G 600 must also be observed. The requirements of this worksheet also apply if the gas pressure controls are located in the area of the customer system. This Code of Practice does not apply to gas pressure regulators that were put into operation before the publication of this Code of Practice.</t>
  </si>
  <si>
    <t>G 463 (A)</t>
  </si>
  <si>
    <t>High Pressure Gas Steel Pipelines for a Design Pressure of More Than 16 bar; Design and Construction</t>
  </si>
  <si>
    <t>This Code of Practice was drawn up by the project group "Revision of G 463" in the Technical Committee "Gas Transmission Pipelines". This DVGW Code of Practice is to be used in conjunction with DIN EN 1594 "Gas infrastructure - Pipelines for a maximum allowable working pressure above 16 bar - Functional requirements". DIN EN 1594 describes the general principles for the planning, construction, operation and maintenance of high-pressure gas pipelines. These general principles represent the minimum requirements on which the European experts involved in standardization have agreed, and these minimum requirements are to be filled in and implemented by detailed technical rules and/or national standards. In this DVGW Code of Practice G 463, the content and implementation for planning and installation is based on the proven safety philosophy of the German gas industry, which is based on many years of experience. DVGW Code of Practice G 466-1 applies to operation and maintenance. The requirements listed in this DVGW Code of Practice are binding and supplement or specify the functional requirements of DIN EN 1594.</t>
  </si>
  <si>
    <t>Technical Specification</t>
  </si>
  <si>
    <t>DIN IEC/TS 62282-7-1</t>
  </si>
  <si>
    <t>Fuel cell technologies - Part 7-1: Test methods - Single cell performance tests for polymer electrolyte fuel cells (PEFC) (IEC/TS 62282-7-1:2017)</t>
  </si>
  <si>
    <t>This Technical Specification covers cell assemblies, test station setup, measuring instruments and measuring methods, performance test methods, and test reports for PEFC single cells. This Technical Specification is used for evaluating: a) the performance of membrane electrode assemblies (MEAs) for PEFCs in a single cell configuration; b) materials or structures of PEFCs in a single cell configuration; or, c) the influence of impurities in fuel and/or in air on the fuel cell performance.</t>
  </si>
  <si>
    <t>G 465-1 (A)</t>
  </si>
  <si>
    <t>Inspection of gas pipework systems with operating pressures up to 16 bar</t>
  </si>
  <si>
    <t>This technical code applies to the inspection of gas pipe networks for the supply of gas to the general public and the associated energy systems on factory premises and in the area of operational gas use with a maximum permissible operating pressure of up to 16 bar, which are used to transport gases of the 2nd and 3rd gas family in accordance with DVGW Code of Practice G 260.
DVGW Code of Practice G 466-1 extends the application of this Code of Practice to the use case "above-ground inspection" of gas pipes with a maximum permissible operating pressure greater than 16 bar.</t>
  </si>
  <si>
    <t>G 465-2 (A)</t>
  </si>
  <si>
    <t>Gasleitungen für einen Auslegungsdruck bis einschließlich 16 bar - Instandsetzung; In- und Außerbetriebnahme</t>
  </si>
  <si>
    <t>This technical rule applies to repair work as well as commissioning and decommissioning work, hereinafter referred to as work, on gas pipelines of the public gas supply and the associated customer-owned systems 1), which are used to transport gases in accordance with DVGW Code of Practice G 260 (except liquefied gas in the liquid phase) and are operated at operating pressures of up to 5 bar.
In the event of faults and for work on gas pipes that are not used for the public gas supply or for gases that do not comply with the specifications of DVGW Code of Practice G 260, these Technical Regulations may be applied mutatis mutandis, taking into account the specific properties of the gases and other existing regulations.</t>
  </si>
  <si>
    <t>G 466-1 (A)</t>
  </si>
  <si>
    <t>High Pressure Gas Steel Pipelines for a Design Pressure of more than 16 bar; Operation and Maintenance</t>
  </si>
  <si>
    <t>This technical rule applies to the operation and maintenance (inspection, servicing, repair and improvement) of gas pipelines for the supply of gas to the general public and the associated energy systems on factory premises and in the area of operational gas use1) with a design pressure of more than 16 bar2) made of steel pipes that are used to transport gases of the 2nd and 5th gas family in accordance with DVGW Code of Practice G 260. The scope of application is not limited in terms of the maximum permissible operating pressure.</t>
  </si>
  <si>
    <t>G 468-2 (M)</t>
  </si>
  <si>
    <t>Qualifikationsanforderungen an Fachkräfte für die Durchführung der Gasrohrnetzüberprüfung; Schulungsplan</t>
  </si>
  <si>
    <t>This information sheet serves as a basis for training and checking the level of knowledge of the specialists (gas detectors) responsible for the practical implementation of gas pipe network inspections using gas concentration measuring devices.</t>
  </si>
  <si>
    <t>G 474 (M)</t>
  </si>
  <si>
    <t>This DVGW Code of Practice G 474 is intended for pipeline operators who operate or intend to construct pipelines for the supply of gas to the general public in the areas of influence of mining activities and for pipeline operators in whose supply area mining activities are new, active or have been terminated. It contains elaborations on responsibilities, competencies and procedures for the planning, construction, maintenance and operation of gas pipelines (gas transport pipelines, gas supply and grid connection pipelines) as well as descriptions for their technical safety and monitoring under the special conditions of impact and effects caused by mining activities.
This Code of Practice G 474 applies to pipelines for the supply of gas to the general public in which gases in accordance with DVGW G 260 (A), with the exception of liquefied gases in the liquid phase, are transported.
These gas pipelines may be located, have been located or will be located in the areas of influence of mining activities, irrespective of nominal diameters, pressure ratings and materials. They may be subject to the Energy Industry Act (EnWG) alone or additionally to the Ordinance on High-Pressure Gas Pipelines (GasH-DrLtgV). Planning, construction, operation and maintenance must be carried out in accordance with the DVGW regulations, taking into account the relevant provisions of the Federal Mining Act (BBergG).
This Code of Practice can be applied mutatis mutandis to pipelines that are not used to transport gases in accordance with DVGW Code of Practice G 260, taking into account the specific properties of the other media and therefore possibly other regulations.
Further applications could arise for other civil engineering activities (e.g. tunnel driving) and in the area of subsoils at risk of subsidence (e.g. fillings, alluvial soils, soils at risk of slipping) or other cavity structures (e.g. bunkers).</t>
  </si>
  <si>
    <t>G 485</t>
  </si>
  <si>
    <t>Digitale Schnittstelle für Gasmessgeräte (DSfG)</t>
  </si>
  <si>
    <t>2018-02</t>
  </si>
  <si>
    <t>This worksheet applies to devices in gas supply metering systems. The DSfG is not intended for use in household meters.
The main application of the DSfG is the support of billing and balancing tasks by means of local connections of the devices involved (networking). This clearly distinguishes the application from process-integrated networks, e.g. for control and regulation tasks. Such applications are not excluded by this, but rather welcomed, provided there are no technical repercussions for other participants.
The illustration of the functional relationships in gas metering systems, the classification of the DSfG and the components connected to it can be found in Appendix A, Figure A.1. The instances represent device functions that can be implemented in one or more physical devices.
The performance characteristics of the devices connected to a DSfG BUS are not the subject of this worksheet.
Other DSfG applications that may still arise can, if required, use the network as a pure transport system in which the regulations up to layer 2 (preferably up to layer 4) are complied with. Appendix A, Table A.1, provides an overview of how compatibility increases when the rules for the individual layers (1-7) of the ISO/OSI model are observed.</t>
  </si>
  <si>
    <t>DVGW G-TK-1-5</t>
  </si>
  <si>
    <t>Gas measurement and billing</t>
  </si>
  <si>
    <t>DIN ISO 19884</t>
  </si>
  <si>
    <t>Gaseous hydrogen - Cylinders and tubes for stationary storage</t>
  </si>
  <si>
    <t>This International Standard specifies the requirements for design, manufacture and testing of cylinders, tubes, and other pressure vessels of steel, stainless steel, aluminium alloys or of non-metallic construction material intended for the stationary storage of gaseous hydrogen of up to a maximum water capacity of 10000 l and a maximum allowable working pressure not exceeding 110 MPa, of seamless metallic construction (Type 1) or of composite construction (Types 2, 3 and 4) without any non-seamless load sharing metallic components, hereafter referred to as pressure vessels.For Existing design already qualified for other applications (e. g. transportable applications) follow the requirements of Annex E.This International Standard is not intended as a specification for pressure vessels used for solid, liquid hydrogen or hybrid cryogenic-high pressure hydrogen storage applications.</t>
  </si>
  <si>
    <t>ISO/TC 197/WG 15 and ISO/TC 58 CEN /TC 23</t>
  </si>
  <si>
    <t>Cylinders and tubes for stationary storage</t>
  </si>
  <si>
    <t xml:space="preserve">NA 032-03-06 AA </t>
  </si>
  <si>
    <t>G 491 (A)</t>
  </si>
  <si>
    <t>Gas Pressure Regulating Stations for Inlet Pressures up to and including 100 bar</t>
  </si>
  <si>
    <t>This technical regulation applies to the planning, manufacture, installation, testing, commissioning, operation, decommissioning and disposal of gas pressure regulating stations for a design pressure of up to and including 100 bar1) in gas transportation and distribution systems, as well as for systems for supplying trade, industry or comparable facilities. These systems are operated with gases in accordance with DVGW worksheets G 260 and G 262 or DIN EN 16726 and DIN EN 16723-1 with the exception of liquefied gas2) (3rd gas family). DVGW Code of Practice G 495 also applies to the operation and maintenance of gas pressure regulating stations in operation, also in combination with systems for measuring gas quantities. This Code of Practice is a more detailed technical rule within the scope of DIN EN 12186.</t>
  </si>
  <si>
    <t> DVGW-G-TK-1-4 </t>
  </si>
  <si>
    <t>G 492-2 (A)</t>
  </si>
  <si>
    <t>Gasbeschaffenheitsmessanlagen für einen Betriebsdruck bis einschließlich 100 bar; Planung, Fertigung, Errichtung, Prüfung, Inbetriebnahme, Betrieb und Instandhaltung</t>
  </si>
  <si>
    <t>2024-09</t>
  </si>
  <si>
    <t>This worksheet was drawn up by the "Gas quality" project group in the "Gas metering and billing" technical committee. It serves as a basis for the planning, construction and operation of systems for gas quality measurement. This edition takes into account the most important, in particular metrological innovations of the last 10 years. Furthermore, changes in the cited regulations and legal provisions have also made this fundamental revision necessary.</t>
  </si>
  <si>
    <t>G 493-1 (A)</t>
  </si>
  <si>
    <t>Qualification Criteria for Planners and Manufacturers of Gas Stations</t>
  </si>
  <si>
    <t>2012-09</t>
  </si>
  <si>
    <t>This worksheet specifies the personnel and material requirements for companies that plan or manufacture gas systems and install them ready for operation.</t>
  </si>
  <si>
    <t>G 493-2 (A)</t>
  </si>
  <si>
    <t>Qualification criteria for companies for the maintenance of gas plants and systems</t>
  </si>
  <si>
    <t>2019-11</t>
  </si>
  <si>
    <t>This Code of Practice G 493-2 serves as the basis for the certification of specialist companies that maintain gas systems in accordance with DVGW G 495 (A) as well as biogas feed-in and feed-back systems in accordance with DVGW G 265-2 (M) and hydrogen feed-in systems in accordance with DVGW G 265-3 (M).
It is intended to enable the safe maintenance of gas systems in accordance with the requirements of the above-mentioned DVGW code of practice documents, irrespective of the ownership structure and organizational form of the companies.
This DVGW Code of Practice specifies the qualification criteria for companies for the maintenance of gas supply systems. Only companies that meet the requirements of this Code of Practice for their area of responsibility can be certified.</t>
  </si>
  <si>
    <t>G 494 (M)</t>
  </si>
  <si>
    <t>Noise control measures at equipment and plants for gas pressure regulation and gas measurement</t>
  </si>
  <si>
    <t>G 495 (A)</t>
  </si>
  <si>
    <t>Gas plants and systems - Operation and maintenance</t>
  </si>
  <si>
    <t>This worksheet was developed by the Gas Systems - Operation and Maintenance project group in the Technical Committee for Systems Engineering. It serves as a basis for the operation and maintenance of gas systems. Maintenance is of central importance for ensuring the availability and operational safety of gas systems. The simultaneous requirement to consider maintenance from an economic point of view in particular means that the field of maintenance in particular continues to develop in a constant optimization process. Since the introduction of condition-based maintenance with the July 2006 edition of DVGW Code of Practice G 495, companies now have experience that proves the successful application of this maintenance strategy. Further considerations and findings from operational experience have led to it now being accepted. Condition-based maintenance still places increased demands on the qualifications of the operating personnel and the long-term documentation of the system condition and the associated operating parameters, but offers the opportunity to further exploit the existing utilization potential without reducing the safety, reliability and availability of the system. The special requirements for the introduction and application of condition-based maintenance have already been pointed out and described in detail in the 2006 edition. With the publication of this edition of DVGW Code of Practice G 495, further information on practical implementation is provided and the application of condition-based maintenance is consistently deepened and expanded. The Code of Practice thus makes a significant contribution to the long-term, safe, reliable, efficient and environmentally friendly supply of energy. This worksheet replaces DVGW worksheet G 495, July 2006 edition.</t>
  </si>
  <si>
    <t>G 496 (A)</t>
  </si>
  <si>
    <t>Piping in Compressor and Expansion Stations</t>
  </si>
  <si>
    <t>This technical rule applies to the planning, manufacture, installation and maintenance of pipelines for gases in accordance with DVGW Code of Practice G 260 in systems in accordance with DVGW Codes of Practice G 487 and G 497, in accordance with the examples listed in DIN EN 12583 Section 1. In addition to the requirements from these regulations, connecting pipes, including their integration into the gas transport pipeline, can also be part of the system, provided they are located on the station site or in the immediate vicinity of the station and are functionally part of the system. Pipelines within the meaning of this technical rule are all pipelines and component groups in accordance with DIN 30690-1 between or at direct connections of working machines and compressors, apparatus, containers, fittings, control and safety devices as well as measuring and other functional devices. This technical rule specifies the requirements to be observed in accordance with the Ordinance on High-Pressure Gas Pipelines (GasHDrLtgV) Section 3 (1) to prevent hazards that may arise for employees or third parties from pipelines in compressor and expansion systems. For pipelines in compressor and expansion systems that are subject to mining law (including compressor systems in underground gas storage facilities), this technical rule applies mutatis mutandis.</t>
  </si>
  <si>
    <t>G 497 (A)</t>
  </si>
  <si>
    <t>Compressor stations</t>
  </si>
  <si>
    <t>2025-02</t>
  </si>
  <si>
    <t>G 213 (A)</t>
  </si>
  <si>
    <t>Anlagen zur Herstellung von Brenngasgemischen</t>
  </si>
  <si>
    <t>2013-10</t>
  </si>
  <si>
    <t>This technical rule applies to the planning, construction and operation of gas mixing systems in gas transmission and distribution networks in which fuel gases are produced by mixing different gases in accordance with DVGW Code of Practice G 260. The fuel gases can consist of two or more of the following components: Natural gases, liquefied gases, biogases according to EnWG, associated gases, hydrogen, carbon dioxide, air or nitrogen.</t>
  </si>
  <si>
    <t>G 499 (A)</t>
  </si>
  <si>
    <t>Pre-heating of natural gas in gas plants and systems</t>
  </si>
  <si>
    <t>This DVGW Code of Practice applies to the planning, manufacture, installation, testing, commissioning and operation of natural gas preheating systems that are installed for process engineering reasons to compensate for the cooling effect that occurs when the natural gas pressure is reduced. These systems are used to preheat gases of the 2nd gas family in accordance with DVGW Code of Practice G 260. If natural gas preheating is required, the natural gas preheating systems required for this are part of the gas pressure regulating system in accordance with DVGW Code of Practice G 491 or the gas expansion system in accordance with DVGW Code of Practice G 487.</t>
  </si>
  <si>
    <t>G 614-1 (A)</t>
  </si>
  <si>
    <t>Above ground gas pipework on premises behind point of delivery - Planning, installation, testing and commissioning</t>
  </si>
  <si>
    <t>This Technical Code applies to the planning, construction, testing and commissioning of exposed gas pipelines on factory premises downstream of the transfer point to the last shut-off device upstream of the gas utilization facility, in which gases are conveyed in accordance with DVGW Code of Practice G 260 of the 2nd gas family. This worksheet specifies the requirements for exposed gas pipes as a supplement to the applicable technical regulations (e.g. G 462, G 463, G 459-1, G 600).</t>
  </si>
  <si>
    <t>G 614-2 (A)</t>
  </si>
  <si>
    <t>Above ground gas pipework on premises behind point of delivery - Operation and maintenance</t>
  </si>
  <si>
    <t>This Technical Code applies to the operation and maintenance of exposed gas pipes on factory premises downstream of the transfer point to the last shut-off device upstream of the consumption system/gas utilization facility in which gases are conveyed in accordance with DVGW Code of Practice G 260 of the 2nd gas family. This worksheet specifies the requirements for exposed gas pipes as a supplement to the applicable technical regulations (e.g. G 465-1, G 465-3, G 466-1, G 600). Note: Currently only applies up to 20 % H2.</t>
  </si>
  <si>
    <t>G 220 (A)</t>
  </si>
  <si>
    <t>Power-to-Gas Process Plants — Engineering, Manufacturing, Construction, Commissioning and Operation</t>
  </si>
  <si>
    <t>G 220 can be applied to power-to-gas energy systems that feed hydrogen into hydrogen networks. The DVGW Code of Practice also applies mutatis mutandis to power-to-gas energy systems that supply industry and commerce or feed into their own networks or pursue other H2/SNG end applications. This Code of Practice applies to the planning, manufacture, construction, testing, commissioning and operation of power-to-gas energy systems for the generation of gases in accordance with the German Energy Industry Act, which are fed into public gas supply networks with gases and/or gas mixtures in accordance with DVGW Code of Practice G 260 via feed-in systems in accordance with DVGW Code of Practice G 265-3. It can be applied mutatis mutandis to power-to-gas energy plants that feed hydrogen into hydrogen networks. It also applies mutatis mutandis to power-to-gas energy plants that supply industry and commerce or feed into their own networks or pursue other H2/SNG end applications. Synthetically produced methane (SNG) in accordance with this Code of Practice, which meets the material requirements of DVGW Code of Practice G 260, can also be fed in via systems in accordance with DVGW Code of Practice G 265-1. The limit of the scope of application of this worksheet can mark the transition to a feed-in plant, to H2/SNG end applications, to media supply or further utilization paths (e.g. oxygen or heat extraction). This limit can be synonymous with the application of further technical regulations, operator and ownership limits. It is therefore recommended that the transition or the limits of the area of application for gases and liquids be marked by shut-off valves, whereby the respective limit should be in the direction of flow downstream of the shut-off device.</t>
  </si>
  <si>
    <t>DVGW-G-GTK 0.1</t>
  </si>
  <si>
    <t xml:space="preserve">x
</t>
  </si>
  <si>
    <t>G 221 (M)</t>
  </si>
  <si>
    <t>Guideline for the Application of the DVGW Codes of Practice to the Pipline Bound Supply of the General Public with Hydrogen-containing Fuel Gases and Hydrogen</t>
  </si>
  <si>
    <t>This Code of Practice is an overarching regulatory document for gas infrastructure operated with hydrogen-containing methane-rich gases (2nd gas family) or hydrogen (5th gas family). It supplements the existing DVGW technical regulations with the aim of being able to continue operating existing gas infrastructures largely with the established technologies and protective measures and offers transitional solutions for the construction of new gas infrastructures as well as the conversion and operation of existing gas infrastructures with hydrogen. In addition, the Code of Practice ensures the short-term applicability of the DVGW regulations to hydrogen networks that fall under the legal framework of the Energy Industry Act (EnWG) and is to be applied together with the existing DVGW regulations. It supplements the individual subject-specific regulatory documents where the requirements contained therein do not yet cover the particular hazards posed by hydrogen-containing methane-rich gases (2nd gas family) or hydrogen (5th gas family). DVGW regulations that include the hydrogen-specific hazards in their scope of application take precedence over the application of this Code of Practice. This Code of Practice provides supplementary information and recommendations for the planning, manufacture, construction, testing, commissioning, conversion and operation of energy systems that are operated to supply the general public with hydrogen-containing methane-rich gases (2nd gas family) or hydrogen (5th gas family) in accordance with DVGW Code of Practice G 260. The Code of Practice can also be applied mutatis mutandis to gas infrastructures that are operated with gases whose gas compositions and properties deviate from the limits permitted by DVGW Code of Practice G 260.</t>
  </si>
  <si>
    <t xml:space="preserve">Steering Committees  Gas supply </t>
  </si>
  <si>
    <t>G 640-1 (A)</t>
  </si>
  <si>
    <t>Installation of fully packaged combined Head and Power (CHP) Units</t>
  </si>
  <si>
    <t>This worksheet applies to the planning, construction, modification and maintenance of ready-to-connect CHP units up to 2 MW (total line) in buildings that are operated with gases in accordance with DVGW worksheet G 260. It describes the procedural and safety-related particularities that must be observed when installing CHP units. Unless otherwise specified here, DVGW Code of Practice G 600 (DVGW-TRGI) or the TRF apply. For other fuel gases, for example those in accordance with DVGW Code of Practice G 262, this Code of Practice can also be applied mutatis mutandis, taking into account the specific properties of these gases. Due to their chemical composition, other gases, such as landfill, sewage and biogases, place special demands on the components in contact with the gas, such as the gas motor, and the gas connection due to corrosive accompanying substances or impurities, for example. DVGW data sheet G 641 also applies to the installation of CHP units outdoors.</t>
  </si>
  <si>
    <t>DVGW G-TK 2-3</t>
  </si>
  <si>
    <t>G-TK 2-3</t>
  </si>
  <si>
    <t>G 648 (A)</t>
  </si>
  <si>
    <t>Qualifikation Requirements for DVGW-TRGI-Experts</t>
  </si>
  <si>
    <t>This worksheet specifies qualification requirements for DVGW-TRGI experts for the assessment of gas installations for gases and hydrogen.</t>
  </si>
  <si>
    <t>G 655 (M)</t>
  </si>
  <si>
    <t>Guideline H2-Readiness Gas Utilisation</t>
  </si>
  <si>
    <t>This Code of Practice lists the requirements to be complied with in addition to the requirements of DVGW Code of Practice G 600 (domestic and commercial gas pipelines including their components and gas applications) and G 614-1 (pipeline systems on factory premises/industry including their components) and DVGW Code of Practice G 711 (natural gas filling stations) when operating with hydrogen-rich natural gas up to 20% H2 or hydrogen by volume.</t>
  </si>
  <si>
    <t>G 676 (A)</t>
  </si>
  <si>
    <t>Qualification Criteria for Maintenance Companies - Requirements and Testing</t>
  </si>
  <si>
    <t>The worksheet describes the formal, personnel and technical requirements and tests for specialist companies that carry out maintenance work on gas and hydrogen systems. The qualification requirements and tests defined in the worksheet are the basis for certification as a maintenance company by a recognized certification body.</t>
  </si>
  <si>
    <t>DVGW G-TK-2-2</t>
  </si>
  <si>
    <t>Domestic, commercial and industrial gas applications</t>
  </si>
  <si>
    <t>G 685-1</t>
  </si>
  <si>
    <t>Gas Billing - Fundamentals of Energy Determination</t>
  </si>
  <si>
    <t>DVGW Code of Practice G 685 specifies the requirements for metering and regulates the procedures for energy metering and billing of gases at all entry and exit points where there is commercial or official traffic or where measurements are taken in the public interest. The gases must meet the requirements of DVGW worksheets G 260 "Gas quality" or G 262 "Use of gases from renewable sources in the public gas supply".
It applies to all market participants involved in gas billing, e.g. metering point operators, network operators, transport customers and suppliers.
This worksheet sets out requirements, procedures and conditions relating to the
calorific value determination
Energy determination on the basis of meter readings or load profiles
Determination of compressibility figures
Procedure for missing, disturbed or implausible measured values
Traceability of calculations
Calculation of differential values
determined.
If the requirements of this worksheet are deviated from, the respective procedure must be approved by the responsible verification authority. The verification authorities check compliance with this worksheet as part of the monitoring of gas billing.
The regulations are also applicable to other fuel gases, unless there are specific deviating regulations (e.g. TR-G15).</t>
  </si>
  <si>
    <t>G 685-2 (A)</t>
  </si>
  <si>
    <t>Gas Billing - Calorific Value</t>
  </si>
  <si>
    <t>Natural gas is a natural product with a fluctuating energy content and is increasingly being supplemented by regeneratively produced gases. The calorific value describes the energy content that is released as heat during the combustion of a cubic meter of gas under defined conditions. This part of DVGW Code of Practice G 685 describes how to determine the feed-in and billing calorific values.
This part is aimed at network operators who are responsible for determining the billing calorific values for the billing period.</t>
  </si>
  <si>
    <t>DVGW Gas measurement and billing</t>
  </si>
  <si>
    <t>G-AG-1-5-8-2</t>
  </si>
  <si>
    <t>G 685-3</t>
  </si>
  <si>
    <t>Gas Billing - Volume of Gas at Standard Condition</t>
  </si>
  <si>
    <t>This document describes the specific requirements for determining the volume in the standard state.
For the purposes of this worksheet, the volume in the standardized state is determined using the following measuring devices that comply with calibration law:
Gas meters that measure and display the volume in operating state Vb.
Temperature converting (TC) gas meters that measure and display the volume converted to the temperature T = 288.15 K ≙ 15 °C, but do not convert the pressure.
Measuring devices that measure and display the volume in the standard state pn = 1013.25 mbar, Tn = 273.15 K ≙ 0 °C. This also includes gas meters according to a) in conjunction with a volume corrector, which converts the measured volume to the volume in the standard state.
A measuring point operator who uses measuring devices that deviate from this must, in agreement with the competent verification authority and in consultation with the PTB, define a procedure for determining the volume in the standardized state or the energy. If necessary, the procedure must be published.</t>
  </si>
  <si>
    <t>G 685-4</t>
  </si>
  <si>
    <t>Gas Billing - Part 4: Energy Determination based on Meter Reading</t>
  </si>
  <si>
    <t>This document describes the specific requirements for determining energy at metering locations with metering devices that comply with calibration law, whereby billing is based on meter readings.</t>
  </si>
  <si>
    <t>G 685-5</t>
  </si>
  <si>
    <t>Gas Billing - Energy Determination based on Series of Consecutive Hourly Values</t>
  </si>
  <si>
    <t>This part of the Code of Practice applies to metering locations with metering devices that comply with calibration law, which are equipped with a load recording device that complies with calibration law and whose energy is not determined in accordance with Part 4 "Meter reading-based energy determination" of DVGW Code of Practice 685. This also includes metering locations between neighboring network operators, between network operators and gas storage operators as well as feed-ins from production plants into the gas network. For the sake of simplicity, the term metering point operator is used for the operator of all the metering systems listed above.</t>
  </si>
  <si>
    <t>G 685-6 (A)</t>
  </si>
  <si>
    <t>Gas Billing - Natural Gas Compressibility Factor</t>
  </si>
  <si>
    <t>This Technical Rule applies to custody transfer metering stations in which gases as defined in DVGW Code of Practice G 260 are measured and which are equipped with state correctors. It regulates the calculation of real gas factors and compressibility numbers using the SGERG-88, SGERG-mod-H2 and AGA8-92DC methods as well as the parameter selection of the volume corrector. This worksheet considers natural gas-hydrogen mixtures up to a mass fraction x(H2) = 0.3 as well as gas mixtures with the base gas hydrogen (x(H2) ≥ 0.98).
Deviations from this technical rule require the approval of the responsible verification authority.
For other gases or gas mixtures or if the limits specified in the rule are exceeded, this Technical Rule shall be applied accordingly. The procedure must be agreed with the responsible verification authority and the Physikalisch-Technische Bundesanstalt (PTB).</t>
  </si>
  <si>
    <t>G-AG-1-5-3-1</t>
  </si>
  <si>
    <t>G 685-7 (A)</t>
  </si>
  <si>
    <t>Gas Billing - Difference Value Formation</t>
  </si>
  <si>
    <t>The determination of energy as the basis for billing processes is usually carried out using metering devices that comply with calibration law at a metering location.
In some cases, the energy is determined as a total, for example by measuring several metering locations in parallel. Summation is permissible because it does not lead to additional uncertainty in the determination of energy.
This is not the case if the difference between two energies is to be billed. Such a situation arises when gas is initially metered via one or more input metering(s) and part of this quantity is supplied to one customer via one or more output metering(s), while the remaining quantity is supplied to another customer without metering.</t>
  </si>
  <si>
    <t>G-AG-1-5-8-7</t>
  </si>
  <si>
    <t>G 685-8</t>
  </si>
  <si>
    <t>Gas billing - Billing of the 5th Gas Family Hydrogen according to DVGW G 260 (A)</t>
  </si>
  <si>
    <t>2024-08</t>
  </si>
  <si>
    <t>Determination of billing-relevant variables for gas family 5 in accordance with DVGW worksheet G 260</t>
  </si>
  <si>
    <t>G 693 (A)</t>
  </si>
  <si>
    <t>Determination of uncertainties of natural gas quantities, calorific values and CO2 emission factors for the CO emissions trading</t>
  </si>
  <si>
    <t>This worksheet was developed by the "CO2 Emissions Trading" project group in the "Gas Measurement and Billing" Technical Committee. The aim of the complete, consistent, reliable and transparent monitoring of greenhouse gas emissions is to ensure that installation operators in emissions trading report their CO2 emissions in accordance with the legal requirements.
Users of this worksheet are required to first familiarize themselves with the legal requirements for monitoring and reporting, in particular the TEHG, the Monitoring Ordinance and, in particular, the relevant DEHSt guidelines for the preparation of monitoring plans.
This worksheet was revised in cooperation with the Physikalisch-Technische Bundesanstalt (PTB) and in collaboration with the German Emissions Trading Authority (DEHSt) in order to provide operators of natural gas combustion plants subject to emissions trading with guidance on their obligations in the context of emissions monitoring and reporting. The requirements for the monitoring and reporting of greenhouse gas emissions are described in the DEHSt guidelines for the preparation of monitoring plans and emission reports for stationary installations in the 3rd trading period (2013-2020).
Procedures for determining uncertainties are presented in a practice-oriented approach. This is intended to assist the plant operators concerned with a systematic uncertainty analysis.</t>
  </si>
  <si>
    <t>Gas Information Nr 29</t>
  </si>
  <si>
    <t>Erläuterungen zum Begriff "H2-ready" für Gasversorgungsnetze und Gasanwendungen nach DVGW-Regelwerk</t>
  </si>
  <si>
    <t>This DVGW Information GAS No. 29 provides an overview of the requirements that must be met for the use of hydrogen in systems for pipeline-based supply to the general public and the gas applications connected to them so that they can be designated as "H2-ready".
The relevant technical and organizational requirements as well as requirements for the qualification of persons and companies are defined in the DVGW regulations and the associated technical standards.
This DVGW Information GAS No. 29 provides information on the regulations and sources of knowledge available at the time of publication, but does not specify any requirements.</t>
  </si>
  <si>
    <t>G-LK-1</t>
  </si>
  <si>
    <t>Gas-Information Nr. 10</t>
  </si>
  <si>
    <t>Gasanlagen auf Werksgelände und im Bereich betrieblicher Gasanwendung; Hinweise auf das anzuwendende DVGW-Regelwerk</t>
  </si>
  <si>
    <t>2024-00</t>
  </si>
  <si>
    <t>This DVGW information provides operators of a gas installation on company premises with brief information on the main tasks arising from the applicable DVGW regulations for the planning, construction, modification, operation and maintenance of gas installations and gas applications, such as gas appliances and thermoprocessing systems. It also refers to other special features that must be observed in addition to the DVGW regulations for the operational use of gas. Statutory and official regulations and directives remain unaffected.
The current revision of DVGW Information Gas No. 10 takes into account the further development of the legal framework and the DVGW regulations towards renewable gases and climate-neutral/climate-friendly industrial applications.
In this information, the term gas refers to natural gas, natural gas-hydrogen mixtures, hydrogen, synthetically produced methane and biomethane in accordance with the requirements of G 260.</t>
  </si>
  <si>
    <t>Gas-Information Nr. 15</t>
  </si>
  <si>
    <t>Leitfaden Dokumentation</t>
  </si>
  <si>
    <t>This guideline applies to the incoming goods inspections of household diaphragm gas meters. This guideline serves as a recommendation for the content and structure of the technical documentation to be prepared by the system manufacturer for gas pressure regulating and metering systems in accordance with DVGW Code of Practice G 491 and G492. It is intended to ensure that the users of the system documentation, in particular the inspectors at the installation site, experts or specialists and the system operator, are provided with all the documents required by DVGW regulations in a complete and well-organized manner.</t>
  </si>
  <si>
    <t>Gas-Information Nr. 17</t>
  </si>
  <si>
    <t>Blitzschutz</t>
  </si>
  <si>
    <t>2024-05</t>
  </si>
  <si>
    <t>DVGW Information GAS No. 17 serves as a guideline for operators to assess and specify lightning protection measures for gas supply systems. This is intended to enable the operator to determine the requirements for lightning protection systems on a system-specific basis and to implement the resulting lightning protection measures.
This DVGW Information GAS No. 17 provides information on the implementation of lightning protection requirements in accordance with DIN EN 62305 (VDE 0185-305) for systems in gas and hydrogen transportation and distribution systems as well as for systems supplying trade, industry or comparable facilities. Lightning protection measures serve to protect people and to protect structures and technical equipment against the effects of lightning.</t>
  </si>
  <si>
    <t>Gas-Information Nr. 20</t>
  </si>
  <si>
    <t>Umsetzung der Homogenbereiche nach DIN 18300 im Erdbau für die Vergabe und Abwicklung von Bauaufträgen im Leitungstiefbau - Anwendungsbeispiel</t>
  </si>
  <si>
    <t>In the case of civil engineering work for supply lines, as with other earthworks, the terms of VOB/C, ATV DIN 18300 Earthworks and the soil classes contained therein are generally used when tendering the work. This also applies to companies that do not belong to the public sector and are therefore free to apply the VOB. With the revision of DIN 18300 from 2015 (hereinafter referred to as the "new DIN 18300"), the clearly defined soil classes have been replaced by homogeneous areas that can be defined flexibly.</t>
  </si>
  <si>
    <t>DVGW-G-TK-1-3</t>
  </si>
  <si>
    <t>Gas-Information Nr. 25</t>
  </si>
  <si>
    <t>Odorization of hydrogen and hydrogen-rich gases</t>
  </si>
  <si>
    <t xml:space="preserve">This DVGW information provides guidance on how to odorize hydrogen and hydrogen-rich gases reliably and safely.   </t>
  </si>
  <si>
    <t>Gas-Information Nr. 26</t>
  </si>
  <si>
    <t>Genehmigungsrechtlicher Leitfaden für Power-to-Gas-Anlagen - Errichtung und Betrieb</t>
  </si>
  <si>
    <t>This guide applies to power-to-gas (PtG) plants that are operated commercially. It provides planners, operators and licensing authorities with an overview and in-depth insights into licensing requirements.</t>
  </si>
  <si>
    <t>DVGW G-GTK 0.1</t>
  </si>
  <si>
    <t>Gas-Information Nr. 27</t>
  </si>
  <si>
    <t>This guideline applies to the construction, commissioning and operation of commercial power-to-gas (PtG) plants. It is primarily aimed at operators of such plants with the aim of demonstrating the possible application of currently existing technical regulations and legal requirements that are not explicitly adapted to PtG plants and must therefore be interpreted accordingly. In addition, the guide describes the relevant tasks and obligations of an operator that he must fulfill if he is also considered the manufacturer of the entire system.</t>
  </si>
  <si>
    <t xml:space="preserve">Erneuerbare Gase </t>
  </si>
  <si>
    <t>Gas-Information Nr. 7</t>
  </si>
  <si>
    <t>Technische Spezifikation für DSfG-Realisierungen</t>
  </si>
  <si>
    <t>2015-05</t>
  </si>
  <si>
    <t>This "Technical Specification for DSfG Realizations" supplements DVGW Code of Practice G 485 to such an extent that it enables the development of circuits and operating programs (hardware and software) for DSfG-capable gas measuring devices and additional equipment.</t>
  </si>
  <si>
    <t>GW 1200 (A)</t>
  </si>
  <si>
    <t>Grundsätze und Organisation des Entstörungsmanagements für Gasnetzbetreiber und Wasserversorgungsunternehmen</t>
  </si>
  <si>
    <t>The Code of Practice applies to gas network operators and water supply companies for the prevention of hazards in the event of faults or damage to their infrastructures.
This Code of Practice also applies to gas network operators who operate systems that serve to supply the general public with gases in accordance with DVGW Code of Practice G 260, with the exception of liquefied gases in the liquid phase, and to water supply companies that operate extraction, transportation and distribution systems that serve to supply the general public with drinking water in accordance with AVBWasserV. The worksheet applies mutatis mutandis to process water.</t>
  </si>
  <si>
    <t>GW 129 (A)</t>
  </si>
  <si>
    <t>Safety of Works in the Area of Networks - Operatives, Supervisors and Disposers: Requirements and Qualification</t>
  </si>
  <si>
    <t>The worksheet applies to the qualification (training and testing) of contractors, supervisors and those preparing work with regard to the risks posed by network installations during work.</t>
  </si>
  <si>
    <t>GW 302-1 (A)</t>
  </si>
  <si>
    <t>Grabenlose Bauweisen – Teil 1: Unternehmen zur Rehabilitation und Neulegung von Rohrleitungen – Anforderungen und Prüfungen</t>
  </si>
  <si>
    <t>Worksheet specifies company-related requirements, verifications and checks such as staffing levels, personnel requirements and qualifications and operational management systems.</t>
  </si>
  <si>
    <t>DVGW W-LK-2</t>
  </si>
  <si>
    <t>DIN/DVGW-Gemeinschaftsarbeitsausschuss "Wassertransport und -verteilung"</t>
  </si>
  <si>
    <t>GW 350 (A)</t>
  </si>
  <si>
    <t>Schweißverbindungen an Rohrleitungen aus Stahl in der Gas- und Wasserversorgung; Herstellung, Prüfung und Bewertung</t>
  </si>
  <si>
    <t>DVGW Code of Practice GW 350 Draft applies in conjunction with DIN EN 12732 for the manufacture, testing and evaluation of weld seams on steel pipelines and systems which serve to supply the general public with gas within the meaning of the Energy Industry Act or which are part of the associated energy systems on factory premises and in the area of operational gas use and which are to be operated with the gases of the 2nd and 5th gas family in accordance with DVGW Code of Practice G 260. It also applies to pipelines in operation.</t>
  </si>
  <si>
    <t>DVGW G-TK-1-7</t>
  </si>
  <si>
    <t>Materials and welding technology</t>
  </si>
  <si>
    <t>Welding Joints of Steel Pipelines for Gas and Water Supply - Manufacturing, Testing and Evaluation</t>
  </si>
  <si>
    <t>This technical rule applies in conjunction with DIN EN 12732 for the manufacture, testing and evaluation of welds on steel pipelines and systems which serve to supply the general public with gas within the meaning of the Energy Industry Act or which are part of the associated energy systems on factory premises and in the area of operational gas use and which are to be operated with the gases of the 2nd gas family in accordance with DVGW Code of Practice G 260 or DVGW Code of Practice G 262.</t>
  </si>
  <si>
    <t>G 265-3 (A)</t>
  </si>
  <si>
    <t>Anlagen für die Einspeisung von Wasserstoff in Gas- und Wasserstoffnetze; Planung, Fertigung, Errichtung, Prüfung, Inbetriebnahme und Betrieb</t>
  </si>
  <si>
    <t>DVGW Code of Practice G 265-3 applies to the planning, manufacture, construction, testing, commissioning and operation of systems for feeding hydrogen into networks for the pipeline-based supply of gas and hydrogen to the general public, which are operated with gases in accordance with DVGW Code of Practice G 260, including the necessary connections and auxiliary equipment. This DVGW Code of Practice supplements DVGW Code of Practice G 265-1 with the specific safety requirements for the systems referred to in paragraph 1, which must be observed with regard to the material properties of hydrogen and hydrogen-enriched gas. When applying DVGW Code of Practice G 462, G 463 and G 472 for pipes within the feed-in system and connecting pipes, it supplements hydrogen-specific requirements. When applying DVGW worksheets G 491 and G 492 to pressure control and measuring systems as part of the feed-in system, it also supplements the hydrogen-specific requirements. It also describes the metrological handling of hydrogen in the course of the feed-in.</t>
  </si>
  <si>
    <t>https://www.dvgw.de/der-dvgw/organisation/fachgremien/gasanwendung https://www.dvgw-regelwerk.de/#technische-regel/dvgw-g-260/a83267</t>
  </si>
  <si>
    <t>IEC 60079-14</t>
  </si>
  <si>
    <t>Explosive atmospheres - Part 14: Electrical installations design, selection and erection (IEC 60079-14:2013); German version EN 60079-14:2014</t>
  </si>
  <si>
    <t>This part of the IEC 60079 series contains the specific requirements for the design, selection, erection and initial inspection of electrical installations in, or associated with, explosive atmospheres.</t>
  </si>
  <si>
    <t>prepared by SC 31J "Classification of hazardous areas and installation requirements" of IEC/TC 31 "Equipment for explosive atmospheres"</t>
  </si>
  <si>
    <t>nationale Arbeitsgremium K 235 „Errichten elektrischer Anlagen in explosionsgefährdeten Bereichen“ der DKE Deutsche Kommission Elektrotechnik Elektronik</t>
  </si>
  <si>
    <t>IEC 60079-17</t>
  </si>
  <si>
    <t>Explosive atmospheres - Part 17: Electrical installations inspection and maintenance (IEC 60079-17:2013); German version EN 60079-17:2014</t>
  </si>
  <si>
    <t>This part of the IEC 60079 series applies to users and covers factors directly related to the inspection and maintenance of electrical installations within hazardous areas only, where the hazard may be caused by flammable gases, vapours, mists, dusts, fibres or flyings.</t>
  </si>
  <si>
    <t>IEC 60079-19</t>
  </si>
  <si>
    <t>This part of IEC 60079
- gives instructions, principally of a technical nature, on the repair, overhaul, reclamation and modification of equipment designed for use in explosive atmospheres;
- can be applicable to maintenance, when repair and overhaul cannot be disassociated from maintenance,
- does not give advice on cable entry systems which may require a renewal when the equipment is re-installed;
- is not applicable to type of protection “m”
- assumes that good engineering practices are adopted throughout.</t>
  </si>
  <si>
    <t>IEC 60092-502</t>
  </si>
  <si>
    <t>Electrical installations in ships - Part 502: Tankers - Special features</t>
  </si>
  <si>
    <t>1999-02</t>
  </si>
  <si>
    <t>This standard introduces the zonal concept for hazardous area classification and permits the
use of earthed distribution systems.</t>
  </si>
  <si>
    <t>IEC 60092-506</t>
  </si>
  <si>
    <t>Electrical installations in ships - Part 506: Special features - Ships carrying specific dangerous goods and materials hazardous only in bulk</t>
  </si>
  <si>
    <t>2003-06</t>
  </si>
  <si>
    <t>This part of IEC 60092 summarizes the present IMO electrical requirements and gives in a single publication details of suitable measures regarding the explosion protection of electrical equipment, where such cargoes might cause risk of fire or explosion.</t>
  </si>
  <si>
    <t>IEC 61892-7</t>
  </si>
  <si>
    <t>Mobile and fixed offshore units - Electrical installations - Part 7: Hazardous areas</t>
  </si>
  <si>
    <t>IEC 61892-7:2019 provides requirements for hazardous area classification and selection of electrical equipment and installation in hazardous areas in mobile and fixed offshore units, including pipeline, pumping or 'pigging' stations, compressor stations and single buoy moorings, used in the offshore petroleum industry for drilling, production, accommodation, processing, storage and offloading purposes.</t>
  </si>
  <si>
    <t>IEC 62282-2-100</t>
  </si>
  <si>
    <t>IEC 62282-2-100:2020 provides safety related requirements for construction, operation under normal and abnormal conditions and the testing of fuel cell modules. This document deals with conditions that can yield hazards to persons and cause damage outside the fuel cell modules.</t>
  </si>
  <si>
    <t>IEC 62282-3-100</t>
  </si>
  <si>
    <t>Fuel cell technologies - Part 3-100: Stationary fuel cell power systems - Safety (IEC 62282-3-100:2019); German version EN IEC 62282-3-100:2020</t>
  </si>
  <si>
    <t>IEC 62282-3-300</t>
  </si>
  <si>
    <t>IEC 62282-3-300:2012 provides minimum safety requirements for the installation of indoor and outdoor stationary fuel cell power systems in compliance with IEC 62282-3-100 and applies to the installation of the following systems:
- intended for electrical connection to mains directly or with a readily accessible, manually operable switch or circuit-breaker;
- intended for a stand-alone power distribution system;
- intended to provide AC or DC power;
- with or without the ability to recover useful heat.</t>
  </si>
  <si>
    <t>TC 105</t>
  </si>
  <si>
    <t>Fuel Cell Technologies</t>
  </si>
  <si>
    <t>IEC 62351-14</t>
  </si>
  <si>
    <t>Power systems management and associated information exchange – Data and communications security – Part 
14: Cyber security event logging</t>
  </si>
  <si>
    <t>The purpose of this standard is to address a harmonized and standardized cyber security event logging specification across power system for achieving interoperability in a heterogeneous environment.</t>
  </si>
  <si>
    <t>IEC 62443-2-1</t>
  </si>
  <si>
    <t>Security for industrial automation and control systems - Part 2-1: Security program requirements for IACS asset owners</t>
  </si>
  <si>
    <t>IEC 62443-2-1 specifies asset owner security program (SP) requirements for an industrial automation and control system (IACS). This document uses the broad definition and scope of what constitutes an IACS as described in IEC 62443-1-1. In the context of this document, asset owner also includes the operator of the IACS.</t>
  </si>
  <si>
    <t>Security for industrial automation and control systems - Part 2-2: IACS Security Program Ratings</t>
  </si>
  <si>
    <t>This standard is part of the ISA/IEC-63443 series and specifies a methodology for the evaluation of the protection of Industrial Automation and Control Systems (IACS) in operation by combining the evaluation of organizational and technical measures in a single values called security program ratings (SPR).</t>
  </si>
  <si>
    <t>IEC 62933-5-1</t>
  </si>
  <si>
    <t>Electrical energy storage (EES) systems
Part 5-1: Safety considerations for grid-integrated EES systems – General specification</t>
  </si>
  <si>
    <t>This part of IEC 62933, which is a Technical Specification, specifies safety considerations (e.g. hazards identification, risk assessment, risk mitigation) applicable to EES systems integrated with the electrical grid.
This document provides criteria to foster the safe application and use of electric energy storage systems of any type or size intended for grid-integrated applications.</t>
  </si>
  <si>
    <t>IEC 62933-5-2</t>
  </si>
  <si>
    <t>Electrical energy storage (EES) systems - Part 5-2: Safety requirements for grid-integrated EES systems - Electrochemical-based systems</t>
  </si>
  <si>
    <t>This part of IEC 62933 primarily describes safety aspects of people and, where appropriate, safety matters related to the built environment and animals for grid connected energy storage systems where an electrochemical storage subsystem is used.</t>
  </si>
  <si>
    <t>DKE/UK 261.1</t>
  </si>
  <si>
    <t>Elektrische Energiespeichersysteme</t>
  </si>
  <si>
    <t>https://www.dke.de/de/ueber-uns/dke-organisation-auftrag/dke-fachbereiche/dke-gremium?id=3002829&amp;type=dke%7Cgremium</t>
  </si>
  <si>
    <t>Technical report</t>
  </si>
  <si>
    <t>IEC/TR 62351-13</t>
  </si>
  <si>
    <t>Power systems management and associated information exchange – Data and 
communications security –  
Part 13: Guidelines on security topics to be covered in standards and 
specifications (IEC/TR 62351-13:2016)</t>
  </si>
  <si>
    <t>IEC TR 62351-13:2016(E) provides guidelines on what security topics could or should be covered in standards and specifications (IEC or otherwise) that are to be used in the power industry, and the audience is therefore the developers of standards and specifications.</t>
  </si>
  <si>
    <t>IEC/TR 62351-90-1</t>
  </si>
  <si>
    <t>Power systems management and associated information exchange – Data and 
communications security –  
Part 90-1: Guidelines for handling role-based access control in power systems (IEC/TR 62351-90-1:2018)</t>
  </si>
  <si>
    <t>IEC TR 62351-90-1:2018(E) addresses the handling of access control of users and automated agents to data objects in power systems by means of role-based access control (RBAC) as defined in IEC TS 62351-8.</t>
  </si>
  <si>
    <t>IEC/TR 62351-90-2</t>
  </si>
  <si>
    <t>Power systems management and associated information exchange – Data and 
communications security –  
Part 90-2: Deep packet inspection of encrypted communications (IEC/TR 62351-90-2:2018)</t>
  </si>
  <si>
    <t>2018-09</t>
  </si>
  <si>
    <t>IEC TR 62351-90-2:2018, which is a technical report, addresses the need to perform Deep Packet Inspection (DPI) on communication channels secured by IEC 62351. The main focus is the illustration of the state-of-the art of DPI techniques that can be applied to the various kinds of channels, highlighting the possible security risks and implementation costs.</t>
  </si>
  <si>
    <t>CAN/CSA-IEC/TR 62443-2-3</t>
  </si>
  <si>
    <t>Security for industrial automation and control systems - Part 2-3: Patch management in the IASC environment (IEC/TR 62443-2-3:2015)</t>
  </si>
  <si>
    <t>IEC TR 62443-2-3:2015(E) describes requirements for asset owners and industrial automation and control system (IACS) product suppliers that have established and are now maintaining an IACS patch management program.</t>
  </si>
  <si>
    <t>IEC/TR 62443-3-1</t>
  </si>
  <si>
    <t>Industrial communikation networks - Network and system security - Part 3-1: Security technologies for industrial automation and control systems (IEC/TS 62443-3-1:2009)</t>
  </si>
  <si>
    <t>2009-07</t>
  </si>
  <si>
    <t>IEC/TR 62443-3-1:2009(E) provides a current assessment of various cybersecurity tools, mitigation counter-measures, and technologies that may effectively apply to the modern electronically based IACSs regulating and monitoring numerous industries and critical infrastructures.</t>
  </si>
  <si>
    <t>IEC/TS 60079-46</t>
  </si>
  <si>
    <t>Explosive atmospheres - Part 46: Equipment assemblies (IEC TS 60079-46:2017)</t>
  </si>
  <si>
    <t>This part of IEC 60079, which is a technical specification, specifies requirements for the design, construction, assembly, testing, inspection, marking, documenting and assessment of equipment assemblies for use in explosive atmospheres under the responsibility of the manufacturer of the equipment assembly.</t>
  </si>
  <si>
    <t>IEC/TS 62351-100-4</t>
  </si>
  <si>
    <t xml:space="preserve">Power systems management and associated information exchange – Data and communication security –  
Part 100-4: Cybersecurity conformance testing for IEC 62351-4 </t>
  </si>
  <si>
    <t>IEC/TS 62351-100-4:2023, which is a technical specification, describes test procedures for interoperability conformance testing of data and communication security for power system automation and protection systems which implement MMS, IEC 61850-8-1 (MMS), IEC 61850-8-2 (XMPP) or any other protocol implementing IEC 62351-4:2018/AMD1:2020. The tests described in this document cover only E2E security testing and do not evaluate A-security profile implementation.</t>
  </si>
  <si>
    <t>IEC/TS 62351-100-6</t>
  </si>
  <si>
    <t>Power systems management and associated information exchange – Data and 
communication security  
Part 100-6: Cybersecurity conformance testing for IEC 61850-8-1 and  
IEC 61850-9-2 (IEC/TS 62351-100-6:2022)</t>
  </si>
  <si>
    <t>IEC TS 62351-100-6:2022 (E), which is a technical specification, is part of the IEC 62351 suite of standards, which describes test cases for interoperability conformance testing of data and communication security for Substation Automation Systems [SAS] and telecontrol systems which implement IEC TS 62351-6. The tests described in this part do not evaluate the security of the implementation.</t>
  </si>
  <si>
    <t>IEC/TS 62443-1-1</t>
  </si>
  <si>
    <t>Industrial communikation networks - Network and system security - Part 1-1: Terminoloy, concepts and models (IEC/TS 62443-1-1:2009)</t>
  </si>
  <si>
    <t>IEC/TS 62443-1-1:2009(E) is a technical specification which defines the terminology, concepts and models for Industrial Automation and Control Systems (IACS) security. It establishes the basis for the remaining standards in the IEC 62443 series.</t>
  </si>
  <si>
    <t>IEC/TS 62443-1-5</t>
  </si>
  <si>
    <t>Security for industrial automation and control systems - Part 1-5: Scheme für IEC 62443 cyber security profiles</t>
  </si>
  <si>
    <t>IEC TS 62443-1-5:2023 specifies a scheme for defining (selecting, writing, drafting, creating) IEC 62443 security profiles.This scheme and its specified requirements apply to IEC 62443 security profiles which are planned to be published as part of the upcoming IEC 62443 dedicated security profiles sub-series.IEC 62443 security profiles can support interested parties (e.g. during conformity assessment activities) to achieve comparability of assessed IEC 62443 requirements.</t>
  </si>
  <si>
    <t>IEC/TS 62933-5-1</t>
  </si>
  <si>
    <t xml:space="preserve">Electrical energy storage (EES) systems - Part 5-1: Safety considerations for grid-integrated EES systems - General specification </t>
  </si>
  <si>
    <t>This part of IEC 62933, which is a Technical Specification, specifies safety considerations (e. g. hazards identification, risk assessment, risk mitigation) applicable to EES systems integrated with the electrical grid. This document provides criteria to foster the safe application and use of electric energy storage systems of any type or size intended for grid-integrated applications.</t>
  </si>
  <si>
    <t>IEC/TS 63208</t>
  </si>
  <si>
    <t>Low-voltage switchgear and controlgear - Security aspects</t>
  </si>
  <si>
    <t>IEC TS 63208:2020 applies to the security related main functions of switchgear and controlgear during the whole lifecycle of the equipment. It is applicable to wired and wireless data communication means and the physical accessibility to the equipment, within its limits of environmental conditions.
This document is intended to develop awareness about security aspects and provides recommendations and requirements on the appropriate countermeasures against vulnerability to threats.</t>
  </si>
  <si>
    <t>IEC/SC/121A</t>
  </si>
  <si>
    <t>Low-voltage switchgear and controlgear - Switchgear and 
controlgear and their assemblies for low voltage</t>
  </si>
  <si>
    <t>DKE/K 431</t>
  </si>
  <si>
    <t>Niederspannungsschaltgeräte und -kombinationen</t>
  </si>
  <si>
    <t>IGC Doc 103/08/E</t>
  </si>
  <si>
    <t>Transporting gas cylinders or cryogenic receptacles in "enclosed vehicles"</t>
  </si>
  <si>
    <t>2003-01</t>
  </si>
  <si>
    <t>Accidents that occur when industrial gases are improperly transported in cars, service vehicles, etc. are often reported at the meetings of the EIGA Safety Advisory Group. The Safety Advisory Group is aware that customers occasionally need to transport gas cylinders in a closed vehicle such as a car, van etc. This document is published to give some basic recommendations on how such transports can be carried out safely in a sensible way. The recommended and safest method of transporting gases is as follows: On a gas supplier's truck, driven by a well-trained driver who is familiar with the properties of the gases and how to transport the product safely. In addition, in the event of an emergency, all of the gas company's resources are immediately available. Alternatively, the customer can collect gases with a suitable vehicle with an open loading space.</t>
  </si>
  <si>
    <t>IGC Doc 114/03/E</t>
  </si>
  <si>
    <t>Operation of static cryogenic vessels</t>
  </si>
  <si>
    <t>This publication describes the operation and required inspections of static vacuum insulated cryogenic vessels at    user premises, designed for a maximum allowable working pressure (MAWP) of more than 0.5  bar. This  is  in  accordance  with  the  definition  of  pressure  equipment  in  the  Pressure  Equipment  Directive [2].It may also be used as a guideline for vessels designed for a maximum allowable working pressure of less than 0.5 bar.It covers installations of vessels with an individual water capacity up to 125 000 litres.For  installations  in  excess  of  125  000  litres,  this  publication can also  be  used  as  guidance.  In  this  situation local regulations can require different safety distances.Subjects covered in this publication include:•general information on cryogenic equipment;•layout and design features for installation;•putting into service / commissioning (documents, installation, checking);•maintenance and repair, taking out of service;•inspections (daily, filling and periodic); and•training of personnel. The cryogenic vessels described  in  this  publication are  used  for  the  storage  of  for  liquid  oxygen,  nitrogen argon and helium. The principles are also applicable for other cryogenic gases including carbon dioxide, nitrous oxide and flammable gases. Toxic gas service is excluded from this publication. This publication does not address the vessels used in the production of cryogenic gases or vessels used for transport, which are covered by the Transportable Pressure Equipment Directive (TPED) or transport of dangerous goods regulations [7]. This publication applies to new installations and may be used as guidance for existing installations.For liquid hydrogen installations see EIGA Doc 06 Safety in Storage, Handling and Distribution of Liquid Hydrogenand for cryogenic ethylene see EIGA Doc 208 Safety in Storage, Handling and Distribution of    Cryogenic Ethylene[8, 9]. This publication does not address equipment connected to the vessel, such as vaporisers, gas mixers and applications equipment</t>
  </si>
  <si>
    <t>IGC Doc 121/14</t>
  </si>
  <si>
    <t>Hydrogen pipeline systems</t>
  </si>
  <si>
    <t>The scope of this document is for metallic transmission and distribution piping systems carrying pure hydrogen and hydrogen mixtures, as shown in Diagram 1 of Appendix A. It is limited to gaseous products: &lt;ul&gt;&lt;li&gt; with a temperature range between -40°C (-40°F) and 175°C (347°F), &lt;/li&gt; &lt;li&gt;total pressures from 1 MPa (150 psig) up to 21 MPa (3000 psig) or for stainless steels only partial H2 pressure higher than 0,2 MPa &lt;/li&gt;&lt;li&gt; concentration criteria defined in Appendix G&lt;/li&gt;&lt;/ul&gt;</t>
  </si>
  <si>
    <t>IGC Doc 15/06/E</t>
  </si>
  <si>
    <t>Gaseous hydrogen stations</t>
  </si>
  <si>
    <t>2013-02</t>
  </si>
  <si>
    <t xml:space="preserve">The Code covers gaseous hydrogen, compression, purification, filling into containers and storage installations at consumer sites. </t>
  </si>
  <si>
    <t>IGC Doc 24/02</t>
  </si>
  <si>
    <t>Vacuum insulated cryogenic storage tank systems pressure protection devices</t>
  </si>
  <si>
    <t>This  publication  provides  guidance  for  pressure  protection  devices  for  static  cryogenic  vacuum  insulated storage tanks. It  may  also  be  used  as  a  guide  for  non-vacuum  insulated  storage  tanks,  for  example  for  the  carbon  dioxide   and   other   cryogenic   liquids   including   helium.   Specific   operating   conditions   such   as   temperatures and material compatibility shall be considered.Flat bottom tanks used for bulk storage of cryogenic gases at air separation plants are excluded from this publication.NOTE For protection against overfilling of storage tank see EIGA Doc 151 Prevention of Excessive Pressure During Filling of Cryogenic Vessels. [4]</t>
  </si>
  <si>
    <t>IGC Doc 41/89/E</t>
  </si>
  <si>
    <t>Guidelines for transport of vacuum insulated tank containers by sea</t>
  </si>
  <si>
    <t>This document provides guidance for the safe sea transport of portable tanks and multiple element
gas containers (MEGCs) containing gases of Class 2 that are either compressed, liquefied or
refrigerated.
The document addresses product characteristics, general safety aspects, preparation for shipment,
stowage onboard ship, transport of containers and emergency response.
Normally during sea transport a skilled operator does not accompany these containers and this
document has been written for the guidance of parties involved in their preparation and subsequent
transportation by sea. Compliance with these guidelines will, under normal conditions, help ensure
their safe transport.</t>
  </si>
  <si>
    <t>IGC Doc 59/98/E</t>
  </si>
  <si>
    <t>Prevention of excessive pressure in cryogenic tanks during filling</t>
  </si>
  <si>
    <t xml:space="preserve">This publication is  intended  to  provide  guidance  to  the  filler/owner  of  either  transportable  or  static  cryogenic  tanks,  detailing  the  systems  and  procedures  that  can  be  used  to  prevent  them  being  over  pressurized during filling (i.e., causing a catastrophic failure by excessive pressure). Vessels for which the  upper  pressure  limit  (UPL)  cannot  be  exceeded  by  the  maximum  allowable  pump  feed  pressure  (MAPFP) do not require any additional protection. It  is  intended  to  address  the  issue  of  receiving  vessels  greater  than  1000  L  (264 gal)  water  capacity  for liquid argon, nitrogen, oxygen, natural gas, helium, hydrogen, or ethylene. This publication should also  be  used  for  receiving  vessels  under  1000  L  (264  gal)  that  are  not  designed  for  transport  when  full.  This  publication  can  also  be  used  as  guidance  for  other  products  and  other  transfer  systems.  It  does not consider the hazardous nature of any product release, only the prevention of a failure of the tank due to pressure. Protective  measures  that  prevent  the  overpressurization of  receiving  vessels  in  service  (e.g.,  by  failure  of  the  vacuum,  pressure  raising,  flame  engulfment,  etc.)  are  detailed  in  other  codes  and  standards, and are not considered further here.  </t>
  </si>
  <si>
    <t>IGC Doc 6/02/E</t>
  </si>
  <si>
    <t>2016-07</t>
  </si>
  <si>
    <t xml:space="preserve">A liquid hydrogen storage installation on a user's premises is defined for the purpose of this code of
practice (COP) as the installed liquid storage tank. This COP applies to the layout, design and
operation of such fixed storages and the transportation of liquid hydrogen in bulk form by tankers or
tank containers, by road, sea and rail, to fixed storages at user's premises. Portable containers, such
as pallet tanks and liquid cylinders, are excluded from the scope of this document. </t>
  </si>
  <si>
    <t xml:space="preserve">IGC Doc 7/03 </t>
  </si>
  <si>
    <t>Metering of cryogenic liquids</t>
  </si>
  <si>
    <t>The aim of this document is to formulate, according to present knowledge and experience, the conditions under which cryogenic liquids can be satisfactorily metered during transfer, e.g. from the supplier's delivery tanker to the customer's equipment. The products concerned are the cryogenic gases, oxygen, nitrogen, argon and the non cryogenic gas carbon dioxide according to the recommendations of OIML (1) (2). For other liquefied gases the principles of the recommendations of this document may be used but also the recommendations of OIML (2) have to be taken into account. The document includes recommendations for approval procedures and verification tests of flow-meters and measuring Systems. The recommendations are taking into account the proposal for a European Directive (3). (Some European countries do not yet have regulations controlling the metering of cryogenic liquids.) However, in the formulation of this recommendation the knowledge and experience of the European gas industry have been applied to ensure that the document is soundly based and incorporates the best available technology. In addition, account has been taken of the many practical difficulties which arise in metering due to the particular properties of these liquids. In this way the recommendations have been designed to ensure the correct functioning and accuracy of flow meters used for cryogenic liquid metering. Installation features and methods of operation are both highly significant factors in accurate metering of cryogenic liquids. These are dealt with in some detail in the document. In order to make it a document of continuing usefulness, at least in the short term, account has also been taken of such known meter operating principles as are likely to be introduced in the foreseeable future.</t>
  </si>
  <si>
    <t>IGC Doc 77/01/E</t>
  </si>
  <si>
    <t>Protection of cryogenic transportable tanks against excessive pressure during filling</t>
  </si>
  <si>
    <t>This document deals with the exceptional case in which a transport tank could be overpressurized during filling. The scope covers transport tanks for cryogenic fluids with a water content of more than 1000 liters. For smaller cryogenic tanks (cryogenic tanks according to ADR) it is recommended to follow the principles of this document as a guideline.</t>
  </si>
  <si>
    <t>IGC Doc 93/03/E</t>
  </si>
  <si>
    <t>Safety features of portable cryogenic liquid containers for industrial and medical gases</t>
  </si>
  <si>
    <t>The  scope  of  this  Safety  Info  is  the  external  safety  features  of  portable  cryogenic  containers  within  the  range  of  above  0.5  bar(g)pressure  and  a  net  liquid  capacity  no  greater  than  1,000  litres,  but  excluding  “Home Care” portable cryogenic containers.</t>
  </si>
  <si>
    <t>IGEM TD1 Edition 6</t>
  </si>
  <si>
    <t>IGEM/TD/1 Edition 6 Supplement 2 - High Pressure Hydrogen Pipelines</t>
  </si>
  <si>
    <t>This Supplement gives additional requirements and qualifications for the transmission of Hydrogen, including Natural Gas/Hydrogen blended mixtures (subsequently referred to as NG/H blends), and for the repurposing of Natural Gas (NG) pipelines to Hydrogen service.</t>
  </si>
  <si>
    <t xml:space="preserve">IGF Code (incl. amendments)	</t>
  </si>
  <si>
    <t xml:space="preserve">International Code of Safety for Ship Using Gases or Other Low-flashpoint Fuels 	</t>
  </si>
  <si>
    <t xml:space="preserve">2015-06	</t>
  </si>
  <si>
    <t>Requirements for construction, installation, control and monitoring of the systems involved</t>
  </si>
  <si>
    <t>IMO</t>
  </si>
  <si>
    <t>Maritime Safety Committee</t>
  </si>
  <si>
    <t>https://www.imo.org/en/MediaCentre/MeetingSummaries/Pages/MSC-Default.aspx</t>
  </si>
  <si>
    <t>IMO CCC8/WP.3 Annex 2</t>
  </si>
  <si>
    <t>Interim guidelines for ships using hydrogen as fuel</t>
  </si>
  <si>
    <t>G 406 (M)</t>
  </si>
  <si>
    <t>Requirements for New Gas Valves in H2 Applications for Gas Transmission, Gas Distribution and Gas Installations</t>
  </si>
  <si>
    <t>This data sheet applies to new fittings in H2 applications for gas transportation, gas distribution and gas installation: fittings according to DIN EN 331 and DIN 3537-1, fittings according to DIN EN 13774, fittings according to DIN EN 14141. It only applies to gases of the 5th (hydrogen) and 2nd gas family according to DVGW G 260 (A). Note: Additional measures must be taken for gases containing H2S and elevated temperatures (e.g. API 941 for temperatures above 200 °C). Note: Additional measures must be taken for gases containing H2S and elevated temperatures (e.g. API 941 for temperatures above 200 °C).</t>
  </si>
  <si>
    <t>Gasarmatura</t>
  </si>
  <si>
    <t>G-PK-1-6-5</t>
  </si>
  <si>
    <t>H2-Readiness Neuarmaturen</t>
  </si>
  <si>
    <t>G 464 (M)</t>
  </si>
  <si>
    <t>Fracture-Mechanical Assessment Concept for Steel Pipelines with a Design Pressure of more than 16 bar for the Transport of Hydrogen</t>
  </si>
  <si>
    <t>This Code of Practice G 464 applies to the fracture mechanics assessment of existing and newly constructed gas pipelines made of steel pipes with a design pressure of more than 16 bar for the transportation or distribution of gases of the fifth gas family (hydrogen) of DVGW Code of Practice G 260.</t>
  </si>
  <si>
    <t>h2-ready</t>
  </si>
  <si>
    <t>G 488 (A)</t>
  </si>
  <si>
    <t>This technical rule applies to the planning, installation and operation of gas quality measuring systems and for monitoring gas quality. The worksheet applies to gases whose quality is defined in accordance with DVGW worksheets G 260 and G 262.</t>
  </si>
  <si>
    <t>G 498 (A)</t>
  </si>
  <si>
    <t>Pressure Vessels in Pipelines and Installations for the Pipeline Bound Supply of Gas and Hydrogen to the General Public</t>
  </si>
  <si>
    <t>This DVGW Code of Practice supplements DVGW Code of Practice G 265-1 with the specific safety requirements for the systems referred to in paragraph 1, which must be observed with regard to the material properties of hydrogen and hydrogen-enriched gas. When applying DVGW Code of Practice G 462, G 463 and G 472 for pipes within the feed-in system and connecting pipes, it supplements hydrogen-specific requirements. When applying DVGW worksheets G 491 and G 492 to pressure control and measuring systems as part of the feed-in system, it also supplements the hydrogen-specific requirements. It also describes the metrological handling of hydrogen in the course of the feed-in.</t>
  </si>
  <si>
    <t>ISO 11515</t>
  </si>
  <si>
    <t>Gas cyinders-Refillable composite reinforced tubes of water capacity between 450 L and 3000 L - Design, construction and testing</t>
  </si>
  <si>
    <t>This document specifies the minimum requirements for the materials, design, construction and performance testing of:
—    Type 2 hoop-wrapped composite tubes,
—    Type 3 fully-wrapped composite tubes, and
—    Type 4 fully-wrapped composite tubes
with water capacities between 450 l and 3 000 l for storage and conveyance of compressed or liquefied gases with test pressures up to and including 1 600 bar[1] and a design life of at least 15 years.</t>
  </si>
  <si>
    <t>ISO 11954</t>
  </si>
  <si>
    <t>Fuel cell road vehicles - Maximum speed measurement</t>
  </si>
  <si>
    <t>G 620 (A)</t>
  </si>
  <si>
    <t>Gas Booster Installation with an Operating Overpressure up to 0.1 MPa (1 bbar) and an Input Power of up to 100 kW</t>
  </si>
  <si>
    <t>These technical rules apply to the planning, construction, operation and maintenance of gas pressure booster systems with an operating pressure of up to 0.1 MPa (1 bar) and a drive power of up to 100 kW for goose applications that are operated with gases in accordance with DVGW Code of Practice G 260 - with the exception of liquefied gas.</t>
  </si>
  <si>
    <t>G 621 (A)</t>
  </si>
  <si>
    <t>Gas Installations in Laboratories and Scientific Classrooms - Planning, Construction, Modification, Maintenance and Operation</t>
  </si>
  <si>
    <t>This technical rule applies to the planning, construction, modification, maintenance and operation of gas installations with operating pressures of up to 100 hPa (mbar) in classrooms and laboratories that are supplied with gases in accordance with DVGW Code of Practice G 260. It applies to piping systems installed on site by VIU and to the integration of prefabricated laboratory equipment ready for connection in accordance with DIN 30666. For gas installations in laboratories/classrooms that are to be operated with natural gas/hydrogen mixtures or hydrogen, Annex B must be observed.</t>
  </si>
  <si>
    <t>G-K 2-3</t>
  </si>
  <si>
    <t>Test Procedure</t>
  </si>
  <si>
    <t>H2.22:2022</t>
  </si>
  <si>
    <t>Certification program for hydrogen generators and their main components based on the elctrolysis of water - industrial, commercial and domestic applications of TÜV Rheinland Industrie Service GmbH.</t>
  </si>
  <si>
    <t>Modular certification program for systems and main components of a water electrolysis. Certification program based on ISO 22734:2019 in compliance with the criteria of DIN EN ISO/IEC 17065. Modular certification program for systems and main components of a water electrolysis. Certification program based on ISO 22734:2019 in compliance with the criteria of DIN EN ISO/IEC 17065.</t>
  </si>
  <si>
    <t>ISO 11119-1</t>
  </si>
  <si>
    <t>Gas cylinders - Design, construction and testing of refillable composite gas cylinders and tubes - Part 1: Hoop wrapped fibre reinforced composite gas cylinders and tubes up to 450 l</t>
  </si>
  <si>
    <t>This document specifies minimum requirements for the material, design, construction and workmanship, manufacturing processes, examination and testing at time of manufacture for:
— type 2 composite hoop wrapped cylinders or tubes with a load-sharing metal liner and composite reinforcement on the cylindrical portion only;
— water capacities up to 450 l;
— the storage and conveyance of compressed or liquefied gases;
— cylinders and tubes with composite reinforcement of carbon fibre, aramid fibre or glass fibre (or a mixture thereof) within a matrix or steel wire to provide circumferential reinforcement;
— a minimum design life of 15 years.
This document does not address the design, fitting, and performance of removable protective sleeves.
NOTE 1 References to cylinders in this document include composite tubes if appropriate.
NOTE 2 ISO 11439 applies to cylinders intended for use as fuel containers on natural gas vehicles and ISO 11623 covers periodic inspection and re-testing of composite cylinders.</t>
  </si>
  <si>
    <t>ISO/TC 58/SC 3/WG 27</t>
  </si>
  <si>
    <t>Composite cylinders</t>
  </si>
  <si>
    <t>ISO 11119-2</t>
  </si>
  <si>
    <t>Gas cylinders - Design, construction and testing of refillable composite gas cylinders and tubes - Part 2: Fully wrapped fibre reinforced composite gas cylinders and tubes up to 450 l with load-sharing metal liners</t>
  </si>
  <si>
    <t>This document specifies minimum requirements for the material, design, construction and workmanship, manufacturing processes, examination and testing at time of manufacture for:
— type 3 fully wrapped cylinders or tubes with a load-sharing metal liner and composite reinforcement on both the cylindrical portion and the dome ends;
— water capacities up to 450 l;
— storage and conveyance of compressed or liquefied gases;
— cylinders and tubes with composite reinforcement of carbon fibre, aramid fibre or glass fibre (or a mixture thereof) within a matrix;
— a minimum design life of 15 years.
This document does not address the design, fitting, and performance of removable protective sleeves.
This document does not apply to cylinders with welded liners.
NOTE 1 References to cylinders in this document include composite tubes if appropriate.
NOTE 2 ISO 11439 applies to cylinders intended for use as fuel containers on natural gas vehicles and ISO 11623 covers periodic inspection and re-testing of composite cylinders.
.</t>
  </si>
  <si>
    <t>ISO 11119-3</t>
  </si>
  <si>
    <t>Gas cylinders — Design, construction and testing of refillable composite gas cylinders and tubes — Part 3: Fully wrapped fibre reinforced composite gas cylinders and tubes up to 450 l with non-load-sharing metallic or non-metallic liners or without liners</t>
  </si>
  <si>
    <t>This document specifies minimum requirements for the material, design, construction and workmanship, manufacturing processes, examination and testing at time of manufacture for:
— type 4 composite fully wrapped cylinders or tubes with a non-load sharing liner and composite reinforcement on both the cylindrical portion and the dome ends;
— type 5 fully wrapped cylinders or tubes without liners and with a test pressure of less than 60 bar and composite reinforcement on both the cylindrical portion and the dome ends;
— water capacities up to 450 l;
— for the storage and conveyance of compressed or liquefied gases;
— cylinders and tubes with composite reinforcement of carbon fibre, aramid fibre or glass fibre (or a mixture thereof) within a matrix;
— a minimum design life of 15 years.
Cylinders and tubes manufactured and tested according to this document are not intended to contain toxic, oxidizing or corrosive gases.
This document does not address the design, fitting and performance of removable protective sleeves.
NOTE 1 References to cylinders in this document include composite tubes if appropriate.
NOTE 2 ISO 11439 applies to cylinders intended for use as fuel containers on natural gas vehicles and ISO 11623 covers periodic inspection and re-testing of composite cylinders.</t>
  </si>
  <si>
    <t>ISO 11119-4</t>
  </si>
  <si>
    <t>Gas cylinders - Refillable composite gas cylinders - Design, construction and testing - Part 4: Fully wrapped fibre reinforced composite gas cylinders up to 150 l with load-sharing welded metallic liners</t>
  </si>
  <si>
    <t>ISO 11119-4:2016 specifies requirements for composite gas cylinders with load-sharing welded liners between 0,5 l and 150 l water capacity and a maximum test pressure of 450 bar for the storage and conveyance of compressed or liquefied gases.
NOTE 1 1 bar = 105Pa = 105N/m2.
The cylinders are constructed in the form of a welded stainless steel liner or welded ferritic steel liner or welded aluminium alloy liner and overwrapped with carbon fibre or aramid fibre or glass fibre (or a mixture thereof) in a matrix to provide longitudinal and circumferential reinforcement.
The cylinders in this part of ISO 11119 are type 3 fully wrapped cylinders with a load-sharing metal liner and composite reinforcement on both the cylindrical portion and the dome ends.
Cylinders produced in accordance with this part of ISO 11119 have a minimum design life of 15 years. Cylinders with test pressure of up to 60 bar have an unlimited design life.
ISO 11119-4:2016 does not address the design, fitting, and performance of removable protective sleeves.
ISO 11119-4:2016 does not apply to cylinders with seamless liners. For seamless liners, ISO 11119‑2 applies.
NOTE 2 ISO 11623 covers periodic inspection and re-testing of composite cylinders.</t>
  </si>
  <si>
    <t>ISO 12619-1</t>
  </si>
  <si>
    <t>Road vehicles - Compressed gaseous hydrogen (CGH2) and hydrogen/natural gas blends fuel system components - Part 1: General requirements and definitions</t>
  </si>
  <si>
    <t>ISO 12619-1:2014 specifies general requirements and definitions of compressed gaseous hydrogen (CGH2) and hydrogen/natural gas blends fuel system components, intended for use on the types of motor vehicles defined in ISO 3833. It also provides general design principles and specifies requirements for instructions and markings.</t>
  </si>
  <si>
    <t>ISO/TC 22/SC 41/JWG 5</t>
  </si>
  <si>
    <t>Fuel system components and refuelling connector for vehicles propelled by blends of natural gas and hydrogen</t>
  </si>
  <si>
    <t xml:space="preserve">Vehicles using gaseous fuels
</t>
  </si>
  <si>
    <t>https://www.iso.org/committee/46706.html</t>
  </si>
  <si>
    <t>https://www.din.de/de/mitwirken/normenausschuesse/naautomobil</t>
  </si>
  <si>
    <t>ISO 12619-10</t>
  </si>
  <si>
    <t>Road vehicles - Compressed gaseous hydrogen (CGH2) and hydrogen/natural gas blends fuel system components - Part 10: Pressure relief device (PRD)</t>
  </si>
  <si>
    <t>ISO 12619-10:2017 specifies tests and requirements for the pressure relief device (PRD), a compressed gaseous hydrogen (CGH2) and hydrogen/natural gas blend fuel system component intended for use on the types of motor vehicles defined in ISO 3833.</t>
  </si>
  <si>
    <t>ISO 12619-11</t>
  </si>
  <si>
    <t>Road vehicles - Compressed gaseous hydrogen (CGH2) and hydrogen/natural gas blends fuel system components - Part 11: Excess flow valve</t>
  </si>
  <si>
    <t>ISO 12619-11:2017specifies tests and requirements for the excess flow valve, a compressed gaseous hydrogen (CGH2) and hydrogen/natural gas blend fuel system component intended for use on the types of motor vehicles defined in ISO 3833.</t>
  </si>
  <si>
    <t>ISO 12619-12</t>
  </si>
  <si>
    <t>Road vehicles - Compressed gaseous hydrogen (CGH2) and hydrogen/natural gas blends fuel system components - Part 12: Gas-tight housing and ventilation hoses</t>
  </si>
  <si>
    <t>ISO 12619-12:2017 specifies tests and requirements for the gas-tight housing and ventilation hose, a compressed gaseous hydrogen (CGH2) and hydrogen/natural gas blend fuel system component intended for use on the types of motor vehicles defined in ISO 3833.</t>
  </si>
  <si>
    <t>ISO 12619-13</t>
  </si>
  <si>
    <t>Road vehicles - Compressed gaseous hydrogen (CGH2) and hydrogen/natural gas blends fuel system components - Part 13: Rigid fuel line in stainless steel</t>
  </si>
  <si>
    <t>ISO 12619-13:2017 specifies tests and requirements for the rigid fuel line in stainless steel, a compressed gaseous hydrogen (CGH2) and hydrogen/natural gas blend fuel system component intended for use on the types of motor vehicles defined in ISO 3833.</t>
  </si>
  <si>
    <t>ISO 12619-14</t>
  </si>
  <si>
    <t>Road vehicles - Compressed gaseous hydrogen (CGH2) and hydrogen/natural gas blends fuel system components - Part 14: Flexible fuel line</t>
  </si>
  <si>
    <t>ISO 12619-14:2017 specifies tests and requirements for the flexible fuel line, a compressed gaseous hydrogen (CGH2) and hydrogen/natural gas blend fuel system component intended for use on the types of motor vehicles defined in ISO 3833.</t>
  </si>
  <si>
    <t>ISO 12619-15</t>
  </si>
  <si>
    <t>Road vehicles - Compressed gaseous hydrogen (CGH2) and hydrogen/natural gas blends fuel system components - Part 15: Filter</t>
  </si>
  <si>
    <t>ISO 12619-15:2017 specifies tests and requirements for the filter, a compressed gaseous hydrogen (CGH2) and hydrogen/natural gas blend fuel system component intended for use on the types of motor vehicles defined in ISO 3833.</t>
  </si>
  <si>
    <t>ISO 12619-16</t>
  </si>
  <si>
    <t>Road vehicles - Compressed gaseous hydrogen (CGH2) and hydrogen/natural gas blends fuel system components - Part 16: Fittings</t>
  </si>
  <si>
    <t>ISO 12619-16:2017 specifies tests and requirements for the fittings, compressed gaseous hydrogen (CGH2) and hydrogen/natural gas blend fuel system components intended for use on the types of motor vehicles defined in ISO 3833.</t>
  </si>
  <si>
    <t>ISO 12619-2</t>
  </si>
  <si>
    <t>Road vehicles - Compressed gaseous hydrogen (CGH2) and hydrogen/natural gas blends fuel system components - Part 2: Performance and general test methods</t>
  </si>
  <si>
    <t>ISO 12619-2:2014 specifies performance and general test methods for compressed gaseous hydrogen (CGH2) and hydrogen/natural gas blends fuel system components, intended for use on the types of motor vehicles defined in ISO 3833.</t>
  </si>
  <si>
    <t>ISO 12963</t>
  </si>
  <si>
    <t>Gas analysis - Comparison methods for the determination of the composition of gas mixtures based on one- and two-point calibration</t>
  </si>
  <si>
    <t>ISO 12963:2017 provides methods for:
- calibrating an instrument with one or two calibration gas mixtures,
- determining the composition of a gas sample, and
- evaluating the uncertainty of the composition of the gas sample in relation to the uncertainty of the composition of the calibration gases used and the contribution of the measurement process.</t>
  </si>
  <si>
    <t>ISO 13315-2</t>
  </si>
  <si>
    <t>Environmental management for concrete and concrete structures - Part 2: System boundary and inventory data</t>
  </si>
  <si>
    <t>ISO 13315-2:2014 provides a general framework, principles, and requirements related to the determination of system boundaries and the acquisition of inventory data necessary for conducting a life cycle assessment (LCA) of concrete, precast concrete, and concrete structures.</t>
  </si>
  <si>
    <t>ISO/TC 71/SC 8</t>
  </si>
  <si>
    <t>Environmental management for concrete and concrete structures</t>
  </si>
  <si>
    <t>NA 005-07-02 AA</t>
  </si>
  <si>
    <t>Concrete technology</t>
  </si>
  <si>
    <t>https://www.iso.org/committee/49898.html</t>
  </si>
  <si>
    <t>https://www.din.de/de/mitwirken/normenausschuesse/nabau</t>
  </si>
  <si>
    <t>ISO 13577-1</t>
  </si>
  <si>
    <t>Industrial furnaces and associated processing equipment - Safety - Part 1: General requirements</t>
  </si>
  <si>
    <t>SO 13577-1:2016 the general safety requirements common to industrial furnaces and associated processing equipment (TPE).
ISO 13577-1:2016 deals with the significant hazards, hazardous situations or hazardous events relevant to TPE, as listed in Annex A, when TPE is used as intended and also under conditions of misuse that are reasonably foreseeable by the manufacturer.</t>
  </si>
  <si>
    <t>ISO/TC 244/WG 1</t>
  </si>
  <si>
    <t>General safety requirements</t>
  </si>
  <si>
    <t>Industrial thermoprocessing</t>
  </si>
  <si>
    <t>ISO 13577-3</t>
  </si>
  <si>
    <t>Industrial furnaces and associated processing equipment - Safety - Part 3: Generation and use of protective and reactive atmosphere gases</t>
  </si>
  <si>
    <t>ISO 13577-3:2016 specifies safety requirements for generation and use of protective and reactive atmosphere gases that are part of industrial thermo-processing equipment (TPE).</t>
  </si>
  <si>
    <t>ISO/TC 244/WG 6</t>
  </si>
  <si>
    <t>Safety requirements for generation and use of protective and reactive gases</t>
  </si>
  <si>
    <t>Generation and use of atmosphere gases</t>
  </si>
  <si>
    <t>Industrial furnaces and associated processing equipment - Safety - Part 4: Protective systems</t>
  </si>
  <si>
    <t>This document specifies the requirements for protective systems used in industrial furnaces and associated processing equipment (TPE).
The functional requirements to which the protective systems apply are specified in ISO 13577-1 ISO 13577-2 and ISO 13577-3.</t>
  </si>
  <si>
    <t>ISO 12619-3</t>
  </si>
  <si>
    <t>Road vehicles - Compressed gaseous hydrogen (CGH2) and hydrogen/natural gas blends fuel system components - Part 3: Pressure regulator</t>
  </si>
  <si>
    <t>ISO 12619-3:2014 specifies tests and requirements for the pressure regulator, a compressed gaseous hydrogen (CGH2) and hydrogen/natural gas blends fuel system component intended for use on the types of motor vehicles defined in ISO 3833.</t>
  </si>
  <si>
    <t>ISO 12619-4</t>
  </si>
  <si>
    <t>Road vehicles - Compressed gaseous hydrogen (CGH2) and hydrogen/natural gas blends fuel system components - Part 4: Check valve</t>
  </si>
  <si>
    <t>ISO 12619-4:2016 specifies general requirements and definitions of compressed gaseous hydrogen (CGH2) and hydrogen/natural gas blends fuel system components, intended for use on the types of motor vehicles defined in ISO 3833. It also provides general design principles and specifies requirements for instructions and markings.</t>
  </si>
  <si>
    <t>ISO 13985 </t>
  </si>
  <si>
    <t>Liquid hydrogen - Land vehicle fuel tanks</t>
  </si>
  <si>
    <t>ISO 14167</t>
  </si>
  <si>
    <t>Gas analysis - General quality aspects and metrological traceability of calibration gas mixtures</t>
  </si>
  <si>
    <t>This document provides requirements and guidelines on the necessary quality assurance required to produce calibration gas mixtures that are demonstrably stable and comparable. It shows that this is achieved by demonstrating that the composition of the calibration gas mixture is metrologically traceable to the SI.</t>
  </si>
  <si>
    <t>ISO 14687</t>
  </si>
  <si>
    <t>Hydrogen fuel quality - Product specification</t>
  </si>
  <si>
    <t>This document specifies the minimum quality characteristics of hydrogen fuel as distributed for utilization in vehicular and stationary applications. It is applicable to hydrogen fuelling applications, which are listed in Table 1.</t>
  </si>
  <si>
    <t>ISO/TC 197/WG 27</t>
  </si>
  <si>
    <t>Hydrogen fuel quality</t>
  </si>
  <si>
    <t>ISO 16110-1</t>
  </si>
  <si>
    <t>Hydrogen generators using fuel processing technologies - Part 1: Safety</t>
  </si>
  <si>
    <t xml:space="preserve">SO 16110-1 applies to packaged, self-contained or factory matched hydrogen generation systems with a capacity of less than 400 m3/h at 0 °C and 101,325 kPa, herein referred to as hydrogen generators, that convert an input fuel to a hydrogen-rich stream of composition and conditions suitable for the type of device using the hydrogen (e.g. a fuel cell power system or a hydrogen compression, storage and delivery system). </t>
  </si>
  <si>
    <t>ISO 16110-2</t>
  </si>
  <si>
    <t>Hydrogen generators using fuel processing technologies - Part 2: Test methods for performance</t>
  </si>
  <si>
    <t>SO 16110-2 provides test procedures for determining the performance of packaged, self-contained or factory matched hydrogen generation systems with a capacity less than 400 m3/h at 0 °C and 101,325 kPa, referred to as hydrogen generators, that convert a fuel to a hydrogen‑rich stream of composition and conditions suitable for the type of device using the hydrogen (e.g. a fuel cell power system, or a hydrogen compression, storage and delivery system).</t>
  </si>
  <si>
    <t>ISO 12619-5</t>
  </si>
  <si>
    <t>Road vehicles - Compressed gaseous hydrogen (CGH2) and hydrogen/natural gas blends fuel system components - Part 5: Manual cylinder valve</t>
  </si>
  <si>
    <t>ISO 12619-5:2016 specifies general requirements and definitions of compressed gaseous hydrogen (CGH2) and hydrogen/natural gas blends fuel system components, intended for use on the types of motor vehicles defined in ISO 3833. It also provides general design principles and specifies requirements for instructions and markings.</t>
  </si>
  <si>
    <t>ISO 16573-2</t>
  </si>
  <si>
    <t>Steel - Measurement method for the evaluation of hydrogen embrittlement resistance of high strength steels - Part 2: Slow Strain Rate Test</t>
  </si>
  <si>
    <t>This document provides an evaluation method of the resistance of high-strength steels to hydrogen embrittlement (i.e. hydrogen delayed fracture) using slow strain rate test with hydrogen pre-charged specimens. The amount of hydrogen absorbed in the specimens is analysed quantitatively by thermal desorption analysis such as gas chromatography, mass spectrometry and so on. This document includes testing methods for either smooth or notched specimens. It is applicable to ferritic base steels.</t>
  </si>
  <si>
    <t>ISO 17179</t>
  </si>
  <si>
    <t>Stationary source emissions -- Determination of the mass concentration of ammonia in flue gas -- Performance characteristics of automated measuring systems</t>
  </si>
  <si>
    <t>This International Standard specifies the fundamental structure and the most important performance characteristics of automated measuring systems for ammonia (NH3) to be used on stationary source emissions, for example, combustion plants where SNCR/SCR NOx control systems (deNOx systems) are applied. The procedures to determine the performance characteristics are also specified. Furthermore, it describes methods and equipment to determine NH3 in flue gases including the sampling system and sample gas conditioning system.
This International Standard describes extractive systems, based on direct and indirect measurement methods, and in situ systems, based on direct measurement methods, in connection with a range of analysers that operate using, for example, the following principles:
— ammonia conversion to, or reaction with NO, followed by chemiluminescence (CL) NOx difference measurement for ammonia (differential NOx);
— ammonia conversion to, or reaction with NO, followed by non-dispersive ultraviolet (NDUV) spectroscopy NOx difference measurement for ammonia (differential NOx);
— Fourier transform infrared (FTIR) spectroscopy;
— non-dispersive infrared (NDIR) spectroscopy with gas filter correlation (GFC);
— tuneable laser spectroscopy (TLS).</t>
  </si>
  <si>
    <t>ISO 18172-1</t>
  </si>
  <si>
    <t>Gas cylinders - Refillable welded stainless steel cylinders - Part 1: Test pressure 60bar and below</t>
  </si>
  <si>
    <t>Design requirements for welded cylinders - Part 1: Test pressure 60 bar and below</t>
  </si>
  <si>
    <t>ISO TC58 SC3</t>
  </si>
  <si>
    <t>ISO 18172-2</t>
  </si>
  <si>
    <t>Gas cylinders - Refillable welded stainless steel cylinders - Part 1 Test pressure greater than 60 bar</t>
  </si>
  <si>
    <t>Design requirements for welded cylinders - Part 1: Test pressure greater than 60 bar</t>
  </si>
  <si>
    <t>ISO 19229</t>
  </si>
  <si>
    <t>Gas analysis - Purity analysis and the treatment of purity data</t>
  </si>
  <si>
    <t>This document establishes the requirements for the purity analysis of materials used in the preparation of calibration gas mixtures and the use of these purity data in calculating the composition of the mixture thus prepared.</t>
  </si>
  <si>
    <t>ISO 12619-6</t>
  </si>
  <si>
    <t>Road vehicles - Compressed gaseous hydrogen (CGH2) and hydrogen/natural gas blends fuel system components - Part 6: Automatic valve</t>
  </si>
  <si>
    <t>ISO 12619-6:2017 specifies tests and requirements for the automatic valve, a compressed gaseous hydrogen (CGH2) and hydrogen/natural gas blends fuel system component intended for use on the types of motor vehicles defined in ISO 3833.
It is applicable to vehicles using compressed gaseous hydrogen (CGH2) in accordance with ISO 14687‑1 or ISO 14687‑2 and hydrogen/natural gas blends using natural gas in accordance with ISO 15403‑1 and ISO/TR 15403‑2.</t>
  </si>
  <si>
    <t>ISO 12619-7</t>
  </si>
  <si>
    <t>Road vehicles - Compressed gaseous hydrogen (CGH2) and hydrogen/natural gas blends fuel system components - Part 7: Gas injector</t>
  </si>
  <si>
    <t>ISO 12619-7:2017 specifies tests and requirements for the gas injector and/or fuel rail, a compressed gaseous hydrogen (CGH2) and hydrogen/natural gas blends fuel system component intended for use on the types of motor vehicles defined in ISO 3833.
ISO 12619-7:2017 is applicable to vehicles using compressed gaseous hydrogen (CGH2) in accordance with ISO 14687‑1 or ISO 14687‑2 and hydrogen/natural gas blends using natural gas in accordance with ISO 15403‑1 and ISO/TR 15403‑2.</t>
  </si>
  <si>
    <t>ISO 12619-8</t>
  </si>
  <si>
    <t>Road vehicles - Compressed gaseous hydrogen (CGH2) and hydrogen/natural gas blends fuel system components - Part 8: Pressure indicator</t>
  </si>
  <si>
    <t>ISO 12619-8:2017 specifies tests and requirements for the pressure indicator, a compressed gaseous hydrogen (CGH2) and hydrogen/natural gas blend fuel system component intended for use on the types of motor vehicles defined in ISO 3833.
It is applicable to vehicles using CGH2 in accordance with ISO 14687-1 or ISO 14687-2 and hydrogen/natural gas blend using natural gas in accordance with ISO 15403-1 and ISO/TR 15403-2.</t>
  </si>
  <si>
    <t>ISO 12619-9</t>
  </si>
  <si>
    <t>Road vehicles - Compressed gaseous hydrogen (CGH2) and hydrogen/natural gas blends fuel system components - Part 9: Pressure relief valve (PRV)</t>
  </si>
  <si>
    <t>ISO 12619-9:2017 specifies tests and requirements for the pressure relief valve (PRV), a compressed gaseous hydrogen (CGH2) and hydrogen/natural gas blend fuel system component intended for use on the types of motor vehicles defined in ISO 3833.
It is applicable to vehicles using CGH2 in accordance with ISO 14687-1 or ISO 14687-2 and hydrogen/natural gas blend using natural gas in accordance with ISO 15403-1 and ISO/TR 15403-2.</t>
  </si>
  <si>
    <t>ISO 13984</t>
  </si>
  <si>
    <t>Liquid hydrogen — Land vehicle fuelling system interface</t>
  </si>
  <si>
    <t>1999-03</t>
  </si>
  <si>
    <t>This International Standard specifies the characteristics of liquid hydrogen refuelling and dispensing systems on land vehicles of all types in order to reduce the risk of fire and explosion during the refuelling procedure and thus to provide a reasonable level of protection from loss of life and property. This International Standard is applicable to the design and installation of liquid hydrogen (LH2) fuelling and dispensing systems.The fuelling system interface described in this International Standard is intended to be used in conjunction with fueltanks constructed in accordance with ISO 13985.NOTE Pursuant to the agreement reached during the sixth plenary meeting of ISO/TC 197, the basic allowable stressesshown in Table 1 of this International Standard have been changed</t>
  </si>
  <si>
    <t>ISO 13985</t>
  </si>
  <si>
    <t>ISO 13985:2006 specifies the construction requirements for refillable fuel tanks for liquid hydrogen used in land vehicles as well as the testing methods required to ensure that a reasonable level of protection from loss of life and property resulting from fire and explosion is provided. It is applicable to fuel tanks intended to be permanently attached to land vehicles.</t>
  </si>
  <si>
    <t>ISO 16111</t>
  </si>
  <si>
    <t>Transportable gas storage devices - Hydrogen absorbed in reversible metal hydride</t>
  </si>
  <si>
    <t>This document defines the requirements applicable to the material, design, construction, and testing of transportable hydrogen gas storage systems, referred to as "metal hydride assemblies" (MH assemblies) which utilize shells not exceeding 150 l internal volume and having a maximum developed pressure (MDP) not exceeding 25 MPa.</t>
  </si>
  <si>
    <t>ISO 19880-1</t>
  </si>
  <si>
    <t>Gaseous hydrogen - Fuelling stations - Part 1: General requirements</t>
  </si>
  <si>
    <t>This document defines the minimum design, installation, commissioning, operation, inspection and maintenance requirements, for the safety, and, where appropriate, for the performance of public and non-public fuelling stations that dispense gaseous hydrogen to light duty road vehicles (e.g. fuel cell electric vehicles).</t>
  </si>
  <si>
    <t>ISO/TC 197/WG 24</t>
  </si>
  <si>
    <t xml:space="preserve">Gaseous hydrogen – Fuelling protocols for hydrogen-fuelled vehicles
</t>
  </si>
  <si>
    <t>ISO 20421-1</t>
  </si>
  <si>
    <t>Cryogenic vessels — Large transportable vacuum-insulated vessels — Part 1: Design, fabrication, inspection and testing</t>
  </si>
  <si>
    <t xml:space="preserve">2019-06 </t>
  </si>
  <si>
    <t>This document specifies requirements for the design, fabrication, inspection and testing of large transportable vacuum-insulated cryogenic vessels of more than 450 l volume, which are permanently (fixed tanks) or not permanently (demountable tanks and portable tanks) attached to a means of transport, for one or more modes of transport.
This document applies to large transportable vacuum-insulated cryogenic vessels for fluids specified in 3.1 and does not apply to vessels designed for toxic fluids.
This document does not include the general vehicle requirements, e.g. running gear, brakes, lighting, etc.
NOTE 1 This document does not cover specific requirements for refillable liquid-hydrogen tanks that are primarily dedicated as fuel tanks in vehicles. For fuel tanks used in land vehicles, see ISO 13985.
NOTE 2 This document does not cover specific requirements for refillable liquid hydrogen and LNG tanks that are primarily dedicated as fuel tanks in vehicles. For fuel tanks used in vehicles, see ISO 13985.</t>
  </si>
  <si>
    <t>ISO 21009-1</t>
  </si>
  <si>
    <t>Cryogenic vessels - Static vacuum-insulated vessels - Part 1: Design, fabrication, inspection and tests</t>
  </si>
  <si>
    <t>2008-12</t>
  </si>
  <si>
    <t>This part of ISO 21009 specifies requirements for the design, fabrication, inspection and testing of static vacuum-insulated cryogenic vessels designed for a maximum allowable pressure of more than 0,5 bar.
This part of ISO 21009 applies to static vacuum-insulated cryogenic vessels for fluids as specified in 3.4 and does not apply to vessels designed for toxic fluids.
For static vacuum-insulated cryogenic vessels designed for a maximum allowable pressure of not more than 0,5 bar this International Standard may be used as a guide.</t>
  </si>
  <si>
    <t>ISO 21010</t>
  </si>
  <si>
    <t>Cryogenic vessels — Gas/material compatibility</t>
  </si>
  <si>
    <t xml:space="preserve">2017-12 </t>
  </si>
  <si>
    <t>This document specifies gas/material compatibility requirements (such as chemical resistance) for cryogenic vessels, but it does not cover mechanical properties (e.g. for low-temperature applications).
This document provides general guidance for compatibility with gases and detailed compatibility requirements for oxygen and oxygen-enriched atmospheres. This document also defines the testing methods for establishing oxygen compatibility of materials (metallic and non-metallic) to be used for cryogenic vessels and associated equipment.
This document focuses on materials that are normally with or could be in contact with cryogenic fluids.</t>
  </si>
  <si>
    <t>ISO 21011</t>
  </si>
  <si>
    <t>Cryogenic vessels - Valves for cryogenic service</t>
  </si>
  <si>
    <t xml:space="preserve">2008-02 </t>
  </si>
  <si>
    <t>This International Standard specifies the requirements for the design, manufacture and testing of valves for a rated temperature of −40 °C and below (cryogenic service), i.e. for operation with cryogenic fluids in addition to operation at temperatures from ambient to cryogenic.
It applies to all types of cryogenic valves, including vacuum jacketed cryogenic valves up to size DN 150.
This International Standard is not applicable to pressure relief valves covered by ISO 21013-1.</t>
  </si>
  <si>
    <t>ISO 21013-1</t>
  </si>
  <si>
    <t xml:space="preserve">Cryogenic vessels - Pressure-relief accessories for cryogenic service - Part 1: Reclosable pressure-relief valves. </t>
  </si>
  <si>
    <t xml:space="preserve">This document specifies the requirements for the design, manufacture and testing of pressure relief valves for cryogenic service, i.e. for operation with cryogenic fluids below −10 °C in addition to operation at ambient temperatures from ambient to cryogenic.
This document is applicable to valves not exceeding a size of DN 150 designed to relieve
single-phase vapours or gases. A valve can be specified, constructed and tested such that it is suitable for use with more than one gas or with mixtures of gases.
</t>
  </si>
  <si>
    <t>ISO/TC 220 Cryogenic vessels</t>
  </si>
  <si>
    <t>ISO 21029-1</t>
  </si>
  <si>
    <t>Cryogenic vessels — Transportable vacuum insulated vessels of not more than 1 000 litres volume — Part 1: Design, fabrication, inspection and tests</t>
  </si>
  <si>
    <t>ISO 21029-1:2018 specifies requirements for the design, fabrication, type test and initial inspection and test of transportable vacuum-insulated cryogenic pressure vessels of not more than 1 000 l volume. This document applies to transportable vacuum-insulated cryogenic vessels for fluids as specified in 3.1 and Table 1 and does not apply to such vessels designed for toxic fluids.
NOTE 1 This document does not cover specific requirements for refillable liquid hydrogen and LNG tanks that are primarily dedicated as fuel tanks in vehicles. For fuel tanks used in land and marine vehicles, see ISO 13985.
NOTE 2 Specific requirements for open top dewards are not covered by this document.</t>
  </si>
  <si>
    <t>ISO 21172-1</t>
  </si>
  <si>
    <t>Gas cylinders - Welded steel pressure drums up to 3000 litres capacity for the transport of gases - Design and construction - Part 1: Capacities up to 1000 litres</t>
  </si>
  <si>
    <t>ISO 21172-1:2015 specifies the minimum requirements for the material, design, fabrication, construction and workmanship, inspection, and testing at manufacture of refillable welded steel gas pressure drums, hereafter referred to as drums, of volumes 150 l to 1 000 l and up to 300 bar test pressure for compressed and liquefied gases. Only cylindrical and spherical containers are covered.</t>
  </si>
  <si>
    <t>ISO 21789</t>
  </si>
  <si>
    <t>Gas turbine applications - Safety</t>
  </si>
  <si>
    <t>This document covers the safety requirements for aero derivative and industrial gas turbine prime mover applications using liquid or gaseous fuels and the safety related control and detection systems and essential auxiliaries for all types of open cycles (simple, combined, regenerative, reheat, etc.) used in onshore and offshore applications including floating production platforms.</t>
  </si>
  <si>
    <t>ISO/TC 192/WG 10</t>
  </si>
  <si>
    <t>Gas turbine safety</t>
  </si>
  <si>
    <t>NA 060-10-20 AA</t>
  </si>
  <si>
    <t>Gas turbines</t>
  </si>
  <si>
    <t>ISO 19880-3</t>
  </si>
  <si>
    <t>Gaseous hydrogen - Fuelling stations - Part 3: Valves</t>
  </si>
  <si>
    <t>This document provides the requirements and test methods for the safety performance of high pressure gas valves that are used in gaseous hydrogen stations of up to the H70 designation.</t>
  </si>
  <si>
    <t>ISO 23273</t>
  </si>
  <si>
    <t>Fuel cell road vehicles - Safety specifications - Protection against hydrogen hazards for vehicles fuelled with compressed hydrogen</t>
  </si>
  <si>
    <t>SO 23273:2013 specifies the essential requirements for fuel cell vehicles (FCV) with respect to the protection of persons and the environment inside and outside the vehicle against hydrogen-related hazards.
It applies only to such FCV where compressed hydrogen is used as fuel for the fuel cell system.</t>
  </si>
  <si>
    <t>ISO/TC 22/SC 37</t>
  </si>
  <si>
    <t>Electrically propelled vehicles</t>
  </si>
  <si>
    <t>NA 052-00-37 AA</t>
  </si>
  <si>
    <t>Electrically propelled road vehicles</t>
  </si>
  <si>
    <t>ISO 23550</t>
  </si>
  <si>
    <t>Safety and control devices for gas and/or oil burners and appliances - General requirements</t>
  </si>
  <si>
    <t>ISO 23550:2018 specifies safety, construction, performance and testing requirements for controls for gas burners and gas burning appliances for use with natural gas, manufactured gas or liquefied petroleum gas (LPG).</t>
  </si>
  <si>
    <t>ISO/TC 161/WG 3</t>
  </si>
  <si>
    <t>Controls</t>
  </si>
  <si>
    <t>https://www.iso.org/committee/53436.html</t>
  </si>
  <si>
    <t>ISO 23551-1</t>
  </si>
  <si>
    <t>Safety and control devices for gas burners and gas-burning appliances - Particular requirements - Part 1: Automatic and semi-automatic valves</t>
  </si>
  <si>
    <t>ISO 23551-1:2012 specifies safety, constructional and performance requirements and testing of automatic and semi-automatic shut-off valves for gas burners, gas appliances and appliances of similar use.</t>
  </si>
  <si>
    <t>ISO 23551-10</t>
  </si>
  <si>
    <t>Safety and control devices for gas burners and gas-burning appliances - Particular requirements - Part 10: Vent valves</t>
  </si>
  <si>
    <t>ISO 23551-10:2016 specifies the safety, design, construction and performance requirements and testing for automatic vent valves (hereafter referred to as "valves") for use with gas burners, gas appliances burning one or more gaseous fuels.
It is applicable to valves with declared maximum inlet pressures up to and including 500 kPa (5 bar) of nominal connection sizes up to and including DN 100 (4").</t>
  </si>
  <si>
    <t>ISO 23551-2</t>
  </si>
  <si>
    <t>Safety and control devices for gas burners and gas-burning appliances - Particular requirements - Part 2: Pressure regulators</t>
  </si>
  <si>
    <t>This document specifies safety, construction, performance and testing requirements for pressure regulators and pneumatic gas/air ratio pressure regulators intended for use with gas burners and gas-burning appliances.
This document applies to pressure regulators and pneumatic gas/air ratio pressure regulators of nominal connection size up to and including DN 250 at inlet pressures up to and including 500 kPa, for use with natural gas, manufactured gas or liquefied petroleum gas (LPG). It is not applicable to corrosive and waste gases.</t>
  </si>
  <si>
    <t>ISO/TC 161/WG 4</t>
  </si>
  <si>
    <t>Multifunctional Controls</t>
  </si>
  <si>
    <t>ISO 23551-4</t>
  </si>
  <si>
    <t>Safety and control devices for gas burners and gas-burning appliances - Particular requirements - Part 4: Valve-proving systems for automatic shut-off valves</t>
  </si>
  <si>
    <t>ISO 23551-4:2018 specifies safety, constructional and performance requirements of valve-proving systems (VPS), intended for use with gas burners and gas-burning appliances. It also describes the test procedures for checking compliance with these requirements and provides information necessary for the purchaser and user.</t>
  </si>
  <si>
    <t>Joint working committee NHRS/DKE: Electrical safety and control devices for heating appliances and heat generating systems (Mirror committee CEN/TC 58/WG 12, CEN/TC 58/WG 14)</t>
  </si>
  <si>
    <t>ISO 23551-5</t>
  </si>
  <si>
    <t>Safety and control devices for gas burners and gas-burning appliances - Particular requirements - Part 5: Manual gas valves</t>
  </si>
  <si>
    <t>ISO 23551-5:2014 specifies safety, constructional and performance requirements for manual gas valves intended for use with gas burners and gas-burning appliances, hereafter referred to as ?valves', unless otherwise specified.</t>
  </si>
  <si>
    <t>ISO/TC 161</t>
  </si>
  <si>
    <t>Controls and protective devices for gaseous and liquid fuels</t>
  </si>
  <si>
    <t>ISO 23551-6</t>
  </si>
  <si>
    <t>Safety and control devices for gas burners and gas-burning appliances - Particular requirements - Part 6: Thermoelectric flame supervision controls</t>
  </si>
  <si>
    <t>This document specifies safety, constructional, and performance and testing requirements for thermoelectric flame supervision controls, energized by a thermocouple, intended for use with gas burners and gas-burning appliances, hereafter referred to as “controls”.
This document applies to thermoelectric flame supervision controls for gas burners and gas-burning appliances of nominal connection size up to, and including DN 50, that can be used and tested independently of these appliances.</t>
  </si>
  <si>
    <t>ISO 23551-8</t>
  </si>
  <si>
    <t>Safety and control devices for gas burners and gas-burning appliances - Particular requirements - Part 8: Multifunctional controls</t>
  </si>
  <si>
    <t>This document specifies safety, construction, performance and testing requirements of multifunctional controls (MFC) intended for use with gas burners, gas appliances and appliances of similar use.
This document applies to an MFC with declared maximum inlet pressures up to and including 50 kPa (500 mbar) of nominal connection sizes up to and including DN 150 for use on burners or in appliances using gases such as natural gas, manufactured gas or liquefied petroleum gas (LPG). It is not applicable to corrosive and waste gases.</t>
  </si>
  <si>
    <t>ISO 23551-9</t>
  </si>
  <si>
    <t>Safety and control devices for gas burners and gas-burning appliances - Particular requirements - Part 9: Mechanical gas thermostats</t>
  </si>
  <si>
    <t>This document specifies safety, construction, performance and testing requirements for mechanical gas thermostat intended for use with gas burners and gas burning appliances hereafter referred to as “thermostats”.
This document applies to mechanical gas thermostats of nominal connection sizes up to and including DN 50 with declared maximum inlet pressures up to and including 50 kPa, for use with natural gas, manufactured gas or liquefied petroleum gas (LPG). It is not applicable to corrosive and waste gases.</t>
  </si>
  <si>
    <t>ISO 23802</t>
  </si>
  <si>
    <t>Gas cylinders-Seamless tubes, composite tubes and large tubes permanently nounted in a frame - Periodic inspection and testing</t>
  </si>
  <si>
    <t>This document provides requirements to and recommendations for the periodic inspection and testing of permanently mounted tubes from 150 L to 3000 L and large tubes from 3000 L to 15000 L including frames and associated equipment of This document provides requirements to and recommendations for the periodic inspection and testing of permanently mounted tubes from 150 L to 3000 L and large tubes from 3000 L to 15000 L including frames and associated equipment of the following designs: • Composite design with seamless metallic liners, • Composite design with non-loadsharing liners, • Seamless steel design.</t>
  </si>
  <si>
    <t>ISO/TC 58 / SC4/WG19</t>
  </si>
  <si>
    <t>ISO 23828</t>
  </si>
  <si>
    <t>Fuel cell road vehicles - Energy consumption measurement - Vehicles fuelled with compressed hydrogen</t>
  </si>
  <si>
    <t>This document specifies the procedures for measuring the energy consumption and driving range of fuel cell passenger cars and light-duty trucks that use compressed hydrogen.</t>
  </si>
  <si>
    <t>ISO/TC 22/SC 37/WG 2</t>
  </si>
  <si>
    <t>Performance and energy consumption</t>
  </si>
  <si>
    <t>NA 052-00-37-02 AK</t>
  </si>
  <si>
    <t>Performance and consumption measurement</t>
  </si>
  <si>
    <t>ISO/DIS 24078</t>
  </si>
  <si>
    <t>Hydrogen in energy systems — Vocabulary</t>
  </si>
  <si>
    <t>ISO/TC 197 - Hydrogen technologies</t>
  </si>
  <si>
    <t>ISO 26142</t>
  </si>
  <si>
    <t>Hydrogen detection apparatus — Stationary applications</t>
  </si>
  <si>
    <t>2010-06</t>
  </si>
  <si>
    <t>ISO 26142:2010 defines the performance requirements and test methods of hydrogen detection apparatus that is designed to measure and monitor hydrogen concentrations in stationary applications. The provisions in ISO 26142:2010 cover the hydrogen detection apparatus used to achieve the single and/or multilevel safety operations, such as nitrogen purging or ventilation and/or system shut-off corresponding to the hydrogen concentration. The requirements applicable to the overall safety system, as well as the installation requirements of such apparatus, are excluded. ISO 26142:2010 sets out only the requirements applicable to a product standard for hydrogen detection apparatus, such as precision, response time, stability, measuring range, selectivity and poisoning.</t>
  </si>
  <si>
    <t>ISO 27913</t>
  </si>
  <si>
    <t>Carbon dioxide capture, transportation and geological storage - Pipeline transportation systems</t>
  </si>
  <si>
    <t>ISO 27913:2016 specifies additional requirements and recommendations not covered in existing pipeline standards for the transportation of CO2 streams from the capture site to the storage facility where it is primarily stored in a geological formation or used for other purposes (e.g. for EOR or CO2 use).</t>
  </si>
  <si>
    <t>ISO/TC 265</t>
  </si>
  <si>
    <t>Carbon dioxide capture, transportation, and geological storage</t>
  </si>
  <si>
    <t>NA 119-01-04 GA</t>
  </si>
  <si>
    <t>Carbon dioxide Capture, Transport, Usage and Storage</t>
  </si>
  <si>
    <t>https://www.iso.org/committee/648607.html</t>
  </si>
  <si>
    <t>https://www.din.de/de/mitwirken/normenausschuesse/naw</t>
  </si>
  <si>
    <t>ISO 27914</t>
  </si>
  <si>
    <t>Carbon dioxide capture, transportation and geological storage - Geological storage</t>
  </si>
  <si>
    <t>ISO 27914:2017 establishes requirements and recommendations for the geological storage of CO2 streams, the purpose of which is to promote commercial, safe, long-term containment of carbon dioxide in a way that minimizes risk to the environment, natural resources, and human health.</t>
  </si>
  <si>
    <t>ISO/TC 265/WG 3</t>
  </si>
  <si>
    <t>Storage</t>
  </si>
  <si>
    <t>ISO 27916</t>
  </si>
  <si>
    <t>Carbon dioxide capture, transportation and geological storage - Carbon dioxide storage using enhanced oil recovery (CO&lt;sub&gt;2&lt;/sub&gt;-EOR)</t>
  </si>
  <si>
    <t>This document applies to carbon dioxide (CO2) that is injected in enhanced recovery operations for oil and other hydrocarbons (CO2-EOR) for which quantification of CO2 that is safely stored long-term in association with the CO2-EOR project is sought. Recognizing that some CO2-EOR projects use non-anthropogenic CO2 in combination with anthropogenic CO2, the document also shows how allocation ratios could be utilized for optional calculations of the anthropogenic portion of the associated stored CO2.</t>
  </si>
  <si>
    <t>ISO 27919-1</t>
  </si>
  <si>
    <t>Carbon dioxide capture - Part 1: Performance evaluation methods for post-combustion CO&lt;sub&gt;2&lt;/sub&gt; capture integrated with a power plant</t>
  </si>
  <si>
    <t>This document specifies methods for measuring, evaluating and reporting the performance of post-combustion CO2 capture (PCC) integrated with a power plant, and which separates CO2 from the power plant flue gas in preparation for subsequent transportation and geological storage. In particular, it provides a common methodology to calculate specific key performance indicators for the PCC plant, requiring the definition of the boundaries of a typical system and the measurements needed to determine the KPIs.</t>
  </si>
  <si>
    <t>ISO/TC 265/WG 1</t>
  </si>
  <si>
    <t>Capture</t>
  </si>
  <si>
    <t>ISO 4276</t>
  </si>
  <si>
    <t>Anhydrous ammonia for industrial use -- Evaluation of residue on evaporation -- Gravimetric method</t>
  </si>
  <si>
    <t>1978-04</t>
  </si>
  <si>
    <t>Applicable to products having a residue of equal to or more than 0.02 % (m/m). For products obtained in modern plants this evaluation is not usually required. Indicates to the risk in handling with this product. Analysis by evaporation, at ambient temperature, of a test portion and weighing of the residue. Titration of the ammonia contained in the residue with standard volumetric sulphuric acid solution in the presence of an indicator. Subtraction of this mass from that of the redidue. A typical apparatus for the test is shown in a figure.</t>
  </si>
  <si>
    <t xml:space="preserve">ISO/TC 47 </t>
  </si>
  <si>
    <t>Chemistry</t>
  </si>
  <si>
    <t>https://www.iso.org/committee/48858.html</t>
  </si>
  <si>
    <t>ISO 5145</t>
  </si>
  <si>
    <t>Gas cylinders - Cylinder valve outlets for gases and gas mixtures - Selection and dimensioning</t>
  </si>
  <si>
    <t>ISO 5145:2017 establishes practical criteria for determining valve outlet connections for gas cylinders.
It applies to the selection of gas cylinder valve outlet connections and specifies the dimensions for a number of them.</t>
  </si>
  <si>
    <t>ISO/TC 58/SC 2</t>
  </si>
  <si>
    <t>Transportable gas cylinders and equipment</t>
  </si>
  <si>
    <t>ISO 6145-2</t>
  </si>
  <si>
    <t>Gas analysis - Preparation of calibration gas mixtures using dynamic methods - Part 2: Piston pumps</t>
  </si>
  <si>
    <t>2014-07</t>
  </si>
  <si>
    <t>ISO 6145 comprises a series of International Standards dealing with various dynamic methods used for the preparation of calibration gas mixtures. ISO 6145-2:2014 describes a method and preparation system using piston pumps. The mixture composition and its associated uncertainty are based on calibration of the piston pumps by dimensional measurements.</t>
  </si>
  <si>
    <t>ISO 6192</t>
  </si>
  <si>
    <t>Light olefins for industrial use -- Determination of ammonia -- Photometric method</t>
  </si>
  <si>
    <t>1981-05</t>
  </si>
  <si>
    <t>Covers a method applicable to products having ammonia contents greater than 0,25 mg/kg. Consists in absorbing the ammonia from a gaseous sample in sulphiric acid medium with the formation of ammonium sulphate and passing a current of nitrogen into the absorption liquid to remove hydrogen sulphide which would interfere. This is followed by formation in an alkaline medium of the indophenol complex by reaction of the ammonium ions with phenol and hypochlorite ions in the presence of sodium pentacyanonitrosoferrate(III) as catalyst, and photomeric measurement of the blue coloration obtained at a wavelength of about 625 nm.</t>
  </si>
  <si>
    <t>ISO 6957</t>
  </si>
  <si>
    <t>Copper alloys -- Ammonia test for stress corrosion resistance</t>
  </si>
  <si>
    <t>1988-09</t>
  </si>
  <si>
    <t>This International Standard specifies a test, using an ammoniacal atmosphere, for the detection of applied or residual stresses in copper alloy products which can cause failure of the material in service or storage through stress corrosion cracking. The method can also be used for testing assemblies and partial assemblies (of limited size).
This method is relatively simple to carry out and its severity can be regulated by changing the pH value of the solution producing the ammoniacal atmosphere.
The appropriate pH-value for the test shall be specified in the product specification or agreed upon with respect to the alloy and its application.
In annex A, recommendations are given for the choice of pH-values to be used for some frequently occurring applications.</t>
  </si>
  <si>
    <t xml:space="preserve">ISO/TC 26 </t>
  </si>
  <si>
    <t>https://www.iso.org/committee/47228.html</t>
  </si>
  <si>
    <t>ISO 7103</t>
  </si>
  <si>
    <t>Liquefied anhydrous ammonia for industrial use -- Sampling -- Taking a laboratory sample</t>
  </si>
  <si>
    <t>1982-12</t>
  </si>
  <si>
    <t>This International Standard specifies the apparatus and the procedure to be used for taking a reprensentative laboratory sample* of liquefied anhydrous ammonia for industrial use, from a container (barrel, cylinder, tank, etc.). (…) * In this specific case, the laboratory sample is the same as the test sample.</t>
  </si>
  <si>
    <t>ISO 7104</t>
  </si>
  <si>
    <t>Liquefied anhydrous ammonia for industrial use -- Determination of water content -- Gas chromatographic method</t>
  </si>
  <si>
    <t>1985-08</t>
  </si>
  <si>
    <t>The water present in a sample is tranformed into acetylene by reaction with calcium carbide. The acetylene formed is determined by gas chromatography using an external standard consisting of a standard gas mixture with an inert gas, containing a known amount of acetylene. The method is applicable to products having water contents between 5 mg/kg and 3000 mg/kg.</t>
  </si>
  <si>
    <t>ISO 7105</t>
  </si>
  <si>
    <t>Liquefied anhydrous ammonia for industrial use -- Determination of water content -- Karl Fischer method</t>
  </si>
  <si>
    <t>1985-06</t>
  </si>
  <si>
    <t>This International Standard specifies the Karl Fischer direct electrometric method for the determination of the water content of liquefied anhydrous ammonia for industrial use.
The method is applicable to products having water contents equal to or greater than 50 mg/kg.
NOTE — For water contents greater than 1 000 mg/kg, it is preferable to dilute the evaporation residue with anhydrous methanol in accordance with ISO 4276 and titrate an aliquot portion of the diluted solution.</t>
  </si>
  <si>
    <t>ISO 7106</t>
  </si>
  <si>
    <t>Liquefied anhydrous ammonia for industrial use -- Determination of oil content -- Gravimetric and infra-red spectrometric methods</t>
  </si>
  <si>
    <t>This International Standard specifies two methods for the determination of the oil content non volatile at about 105 °C, of liquefied anhydrous ammonia for industrial use, namely:
— a gravimetric method;
— an infra-red spectrometric method.
The gravimetric method is applicable to products having an oil content equal to or greater than 10 mg/kg.
The infra-red spectrometric method, being more sensitive, is applicable to products having an oil content greater than 1 mg/kg.</t>
  </si>
  <si>
    <t>ISO 7108</t>
  </si>
  <si>
    <t xml:space="preserve">	Ammonia solution for industrial use -- Determination of ammonia content -- Titrimetric method</t>
  </si>
  <si>
    <t>A test portion is introduced into a solution of boric acid and the solution obtained is titrated with a standard volumetric solution of sulfuric acid in the presence of methyl red as indicator. The method is applicable to solutions containing not more than 35 % (m/m) of ammonia.</t>
  </si>
  <si>
    <t>ISO 7109</t>
  </si>
  <si>
    <t xml:space="preserve">	Ammonia solution for industrial use -- Determination of residue after evaporation at 105 degrees C -- Gravimetric method</t>
  </si>
  <si>
    <t>This International Standard specifies a gravimetric method for the determination of the residue after evaporation of ammonia solution for industrial use.
The method is applicable to solutions containing not more than 35 % (m/m) of ammonia.</t>
  </si>
  <si>
    <t>ISO 8713</t>
  </si>
  <si>
    <t>Electrically propelled road vehicles - vocabulary </t>
  </si>
  <si>
    <t>2023-12 </t>
  </si>
  <si>
    <t>This document establishes a vocabulary of terms and the related definitions used in ISO/TC 22/SC 37 standards.</t>
  </si>
  <si>
    <t>ISO 9328-1</t>
  </si>
  <si>
    <t>Steel flat products for pressure purposes - Technical delivery conditions - Part 1: General requirements</t>
  </si>
  <si>
    <t>ISO 9328-1:2018 specifies the general technical delivery conditions for steel flat products (plate/sheet and strip) used principally for the construction of pressure equipment.
The general technical delivery requirements of ISO 404 also apply to products supplied in accordance with this document.</t>
  </si>
  <si>
    <t>ISO/TC 17/SC 10</t>
  </si>
  <si>
    <t>Steel for pressure purposes</t>
  </si>
  <si>
    <t>https://www.iso.org/committee/46232.html</t>
  </si>
  <si>
    <t>ISO 9328-2</t>
  </si>
  <si>
    <t>Steel flat products for pressure purposes - Technical delivery conditions - Part 2: Non-alloy and alloy steels with specified elevated temperature properties</t>
  </si>
  <si>
    <t>ISO 9328-2:2018 specifies the technical delivery conditions for plates and strip for pressure equipment made of non-alloy and alloy steels as specified in Tables A.1 and B.1. The requirements and definitions of ISO 9328‑1 also apply to this document.</t>
  </si>
  <si>
    <t>ISO 9328-3</t>
  </si>
  <si>
    <t>Steel flat products for pressure purposes - Technical delivery conditions - Part 3: Weldable fine grain steels, normalized</t>
  </si>
  <si>
    <t>ISO 9328-3:2018 specifies the requirements for flat products for pressure equipment made of weldable fine grain steels as specified in Tables A.1 and B.1. The requirements and definitions of ISO 9328‑1 also apply to this document.</t>
  </si>
  <si>
    <t>ISO 9328-4</t>
  </si>
  <si>
    <t>Steel flat products for pressure purposes - Technical delivery conditions - Part 4: Nickel-alloy steels with specified low temperature properties</t>
  </si>
  <si>
    <t>ISO 9328-4:2018 specifies the technical delivery conditions for plates and strip for pressure equipment made of nickel-alloy steels as specified in Tables A.1 and B.1.
The requirements and definitions of ISO 9328‑1 also apply to this document.</t>
  </si>
  <si>
    <t>ISO 9328-5</t>
  </si>
  <si>
    <t>Steel flat products for pressure purposes - Technical delivery conditions - Part 5: Weldable fine grain steels, thermomechanically rolled</t>
  </si>
  <si>
    <t>ISO 9328-5:2018 specifies the requirements for flat products for pressure equipment, made of thermomechanically rolled weldable fine grain steels as specified in Tables A.1 and B.1. The steels are not suitable for hot forming.</t>
  </si>
  <si>
    <t>ISO 9328-6</t>
  </si>
  <si>
    <t>Steel flat products for pressure purposes - Technical delivery conditions - Part 6: Weldable fine grain steels, quenched and tempered</t>
  </si>
  <si>
    <t>ISO 9328-6:2018 specifies the requirements for flat products for pressure equipment made of quenched and tempered weldable fine grain steels as specified in Tables A.1 and B.1. The requirements and definitions of ISO 9328‑1 also apply to this document.</t>
  </si>
  <si>
    <t>ISO 9328-7</t>
  </si>
  <si>
    <t>Steel flat products for pressure purposes - Technical delivery conditions - Part 7: Stainless steels</t>
  </si>
  <si>
    <t>ISO 9328-7:2018 specifies requirements for flat products for pressure purposes made of stainless steels, including austenitic creep-resisting steels, in thicknesses as specified in Tables 7 to 10.
The requirements and definitions of ISO 9328‑1 also apply to this document.</t>
  </si>
  <si>
    <t>https://www.iso.org/committee/53686.html</t>
  </si>
  <si>
    <t>ISO 19880-5</t>
  </si>
  <si>
    <t>Gaseous hydrogen - Fuelling stations - Part 5: Dispenser hoses and hose assemblies</t>
  </si>
  <si>
    <t>This document specifies the requirements for wire or textile reinforced hoses and hose assemblies suitable for dispensing hydrogen up to 70 MPa nominal working pressure, in the operating temperature range of −40 °C to 65 °C.
This document contains safety requirements for material, design, manufacture and testing of gaseous hydrogen hose and hose assemblies for hydrogen fuelling stations.</t>
  </si>
  <si>
    <t>ISO/TC 197/WG 22</t>
  </si>
  <si>
    <t>Gaseous hydrogen fueling station hoses</t>
  </si>
  <si>
    <t>ISO 19880-8</t>
  </si>
  <si>
    <t>Gaseous hydrogen - Fuelling stations - Part 8: Fuel quality control</t>
  </si>
  <si>
    <t>2019-10</t>
  </si>
  <si>
    <t>This document specifies the protocol for ensuring the quality of the gaseous hydrogen at hydrogen distribution facilities and hydrogen fuelling stations for proton exchange membrane (PEM) fuel cells for road vehicles.</t>
  </si>
  <si>
    <t>ISO/TC 197/WG 28</t>
  </si>
  <si>
    <t>Hydrogen quality control</t>
  </si>
  <si>
    <t>ISO/AWI 17268-3</t>
  </si>
  <si>
    <t>Gaseous hydrogen land vehicle refuelling connection devices — Part 3: Cryo-compressed hydrogen gas</t>
  </si>
  <si>
    <t>This document defines the design, safety and operation characteristics of cryo-compressed hydrogen land vehicle (CcHLV) refuelling connectors. CcHLV refuelling connectors consist of the following components, as applicable: • — receptacle and protective cap (mounted on vehicle); • — nozzle; • — communication hardware. This document is applicable to refuelling connectors which have nominal working pressures or hydrogen service levels up to 40 MPa. This document is not applicable to refuelling connectors dispensing blends of hydrogen with natural gas, gaseous or liquid hydrogen.</t>
  </si>
  <si>
    <t xml:space="preserve">Ship and marine technology — Hi-manganese austenitic steel — Specification of high manganese austenitic steel castings for cryogenic temperature	</t>
  </si>
  <si>
    <t>2025-00</t>
  </si>
  <si>
    <t>This document specifies minimum requirements for high manganese austenitic steel castings for valves, flanges and other pressure-containing components for cryogenic temperature. The specification of high manganese austenitic steel castings can be applicable to all pressure retaining components and any non-pressure retaining component. The selection of high manganese austenitic steel castings for a specific service including any necessary additional material requirements remains the responsibility of the end user.</t>
  </si>
  <si>
    <t>ISO/TC 8/SC 4/WG 11</t>
  </si>
  <si>
    <t>Marine equipment with Hi-Mn steel for cryogenic temperature</t>
  </si>
  <si>
    <t>NA 132-02-13 AA</t>
  </si>
  <si>
    <t>Pipelines and piping components for gaseous media</t>
  </si>
  <si>
    <t>https://www.iso.org/committee/45776.html</t>
  </si>
  <si>
    <t xml:space="preserve">Ship and marine technology — Hi-manganese austenitic steel — Specification of high manganese austenitic steel forgings for cryogenic temperature	</t>
  </si>
  <si>
    <t>This document specifies minimum requirements for high manganese austenitic steel forgings for valves, flanges, fittings and other pressure-containing components for cryogenic temperature. The specification of high manganese austenitic steel forgings can be applicable to all pressure retaining components and any non-pressure retaining component. The selection of high manganese austenitic steel forgings for a specific service including any necessary additional material requirements remains the responsibility of the end user.</t>
  </si>
  <si>
    <t xml:space="preserve">Ship and marine technology — Hi-manganese austenitic steel — Specification of high manganese austenitic steel welded fittings for cryogenic temperature	</t>
  </si>
  <si>
    <t>This specification covers wrought high manganese austenitic steel welded fittings for pressure piping cryogenic temperature. The specification of high manganese austenitic steel welded fittings can be applicable to all pressure retaining components and any non-pressure retaining component for hull systems and onshore projects.</t>
  </si>
  <si>
    <t>Ship and marine technology — Hi-manganese austenitic steel — Longitudinally welded high manganese austenitic steel tubes for cryogenic temperature</t>
  </si>
  <si>
    <t>This document will describe the specification for high manganese austenitic steel in forms of tube for cryogenic service. This document does not purport to address all the safety concerns, if any, associated with its use. It is the responsibility of the user of this standard to establish appropriate safety and health practices and determine the applicability of regulatory limitations prior to use.</t>
  </si>
  <si>
    <t xml:space="preserve">Ship and marine technology — Hi-manganese austenitic steel — High manganese austenitic steel for cryogenic temperature	</t>
  </si>
  <si>
    <t>This document will describe the specification for high manganese austenitic steel in forms of hot rolled sheet/plate and strip for cryogenic service. This document does not purport to address all the safety concerns, if any, associated with its use. It is the responsibility of the user of this standard to establish appropriate safety and health practices and determine the applicability of regulatory limitations prior to use.</t>
  </si>
  <si>
    <t>ISO 19881</t>
  </si>
  <si>
    <t>Gaseous hydrogen - Land vehicle fuel containers</t>
  </si>
  <si>
    <t>This document contains requirements for the material, design, manufacture, marking and testing of serially produced, refillable containers intended only for the storage of compressed hydrogen gas for land vehicle operation. These containers a) are permanently attached to the vehicle, b) have a capacity of up to 1 000 l water capacity, and ) have a nominal working pressure that does not exceed 70 MPa. The purpose of this document is to promote the implementation of hydrogen powered land vehicles through the creation of performance based testing requirements for compressed hydrogen fuel containers. The successful commercialization of hydrogen land vehicle technologies requires standards pertaining to fueling stations, vehicle fuel system components and the global homologation of standards requirements for technologies with the same end use. This will allow manufacturers to achieve economies of scale in production through the ability to manufacture one product for global use.This document is based on the CSA Standard ANSI/HGV 2-2014.</t>
  </si>
  <si>
    <t>ISO/TC 197/WG 18</t>
  </si>
  <si>
    <t>Gaseous hydrogen land vehicle fuel tanks and TPRDs</t>
  </si>
  <si>
    <t>ISO 19882</t>
  </si>
  <si>
    <t>Gaseous hydrogen - Thermally activated pressure relief devices for compressed hydrogen vehicle fuel containers</t>
  </si>
  <si>
    <t>This document establishes minimum requirements for pressure relief devices intended for use on hydrogen fuelled vehicle fuel containers that comply with ISO 19881, IEC 62282-4-101, ANSI HGV 2, CSA B51 Part 2, EC79/EU406, SAE J2579, or the UN GTR No. 13. It is limited to thermally activated pressure relief devices installed on fuel containers used with fuel cell grade hydrogen or  hydrogen according to ISO 14687 for internal combustion engine land vehicles. The purpose of this document is to promote the implementation of hydrogen powered land vehicles through the creation of performance based testing requirements for thermally activated pressure relief devices for compressed hydrogen fuel containers. The successful commercialization of hydrogen land vehicle technologies requires standards pertaining to fueling stations, vehicle fuel system components and the global homologation of standards requirements for technologies with the same end use. This will allow manufacturers to achieve economies of scale in production through the ability to manufacture one product for global use.This document is based on the CSA Standard ANSI/CSA HPRD 1-2013</t>
  </si>
  <si>
    <t>ISO 19885-2</t>
  </si>
  <si>
    <t>Gaseous hydrogen — Fuelling protocols for hydrogen-fuelled vehicles — Part 2: Definition of communications between the vehicle and dispenser control systems</t>
  </si>
  <si>
    <t>Gaseous hydrogen – Fuelling protocols for hydrogen-fuelled vehicles</t>
  </si>
  <si>
    <t>ISO 19885-3</t>
  </si>
  <si>
    <t>Gaseous hydrogen — Fuelling protocols for hydrogen-fuelled vehicles — Part 3: High flow hydrogen fuelling protocols for heavy duty road vehicles</t>
  </si>
  <si>
    <t>2024-11</t>
  </si>
  <si>
    <t>ISO 22734</t>
  </si>
  <si>
    <t>Hydrogen generators using water electrolysis - Industrial, commercial, and residential applications</t>
  </si>
  <si>
    <t>This standard defines the construction, safety, and performance requirements od hydrogen gas generation appliances, using electrochemical reactions to electrolyse water to produce hydrogen,  of the following types : group of aqueous bases;  group of aqueous acids;  solid polymeric materials with acidic function group additions, such as acid proton exchange membrane (PEM); solid polymeric materials with basic function group additions, such as anion exchange membrane (AEM). In a hydrogen generator electrochemical cell, electricity causes dissociation of water into hydrogen and oxygen molecules. An electric current is passed between two electrodes separated by a conductive electrolyte or “ion transport medium”, producing hydrogen at the negative electrode (cathode) and oxygen at the positive electrode (anode). As water is H2O, twice the volume of hydrogen is produced compared with oxygen.Hydrogen gas produced using electrolysis technology can be utilized immediately or stored for later use.The cell(s), and electrical, gas processing, ventilation, cooling, monitoring equipment and controls are contained within an enclosure. Gas compression, feed water conditioning, and auxiliary equipment may also be included.This document is intended to be used for certification purposes</t>
  </si>
  <si>
    <t>ISO/AWI 13984</t>
  </si>
  <si>
    <t>Liquid Hydrogen Land Vehicle Fueling Protocol</t>
  </si>
  <si>
    <t xml:space="preserve">This Standard specifies the characteristics of liquid hydrogen refuelling and dispensing systems on land vehicles of all types in order to reduce the risk of fire and explosion during the refuelling procedure and thus to provide a reasonable level of protection from loss of life and property. It is applicable to the design and installation of liquid hydrogen (LH2) fuelling and dispensing systems. </t>
  </si>
  <si>
    <t>ISO/AWI TR 19884-2</t>
  </si>
  <si>
    <t>Gaseous Hydrogen - Cylinders and tubes for stationary storage — Part 2: Material test data of class A materials (steels and aluminum alloys) compatible to hydrogen service</t>
  </si>
  <si>
    <t>noch nocht vorhanden</t>
  </si>
  <si>
    <t>ISO/AWI TR 19884-3</t>
  </si>
  <si>
    <t>Gaseous Hydrogen - Cylinders and tubes for stationary storage — Part 3: Pressure cycle test data to demonstrate shallow pressure cycle estimation methods</t>
  </si>
  <si>
    <t>ISO/DIS 14687</t>
  </si>
  <si>
    <t>2023-11</t>
  </si>
  <si>
    <t xml:space="preserve">his document specifies the minimum quality characteristics of hydrogen fuel as distributed for utilization in vehicular and stationary applications. </t>
  </si>
  <si>
    <t>fuel composition</t>
  </si>
  <si>
    <t>ISO/CD 17268-1</t>
  </si>
  <si>
    <t>Gaseous hydrogen land vehicle refuelling connection devices — Part 1: Flow capacities up to and including 120 g/s</t>
  </si>
  <si>
    <t>This document defines the design, safety and operation characteristics of gaseous hydrogen land vehicle (GHLV) refuelling connectors. GHLV refuelling connectors consist of the following components, as applicable: — receptacle and protective cap (mounted on vehicle); — nozzle; — communication hardware. It is applicable to refuelling connectors which have nominal working pressures or hydrogen service levels up to 70 MPa.</t>
  </si>
  <si>
    <t>ISO/AWI 13985</t>
  </si>
  <si>
    <t>ISO 13985:2006 specifies the construction requirements for refillable fuel tanks for liquid hydrogen used in land vehicles as well as the testing methods required to ensure that a reasonable level of protection from loss of life and property resulting from fire and explosion is provided.
It is applicable to fuel tanks intended to be permanently attached to land vehicles.</t>
  </si>
  <si>
    <t>ISO/DIS 19880-5</t>
  </si>
  <si>
    <t>This document describes the safety requirements and test methods for the components and systems that enable the transfer of compressed hydrogen to a hydrogen vehicle as addressed in ISO 19880-1 by a hydrogen dispenser with dispensing pressures up to the H70 pressure class.</t>
  </si>
  <si>
    <t>ISO/AWI 19881</t>
  </si>
  <si>
    <t>This document contains requirements for the material, design, manufacture, marking and testing of serially produced, refillable containers intended only for the storage of compressed hydrogen gas for land vehicle operation. These containers a) are permanently attached to the vehicle, b) have a capacity of up to 1 000 l water capacity, and ) have a nominal working pressure that does not exceed 70 MPa.</t>
  </si>
  <si>
    <t>ISO/AWI 19882</t>
  </si>
  <si>
    <t xml:space="preserve">This document establishes minimum requirements for pressure relief devices intended for use on hydrogen fuelled vehicle fuel containers that comply with ISO 19881, IEC 62282-4-101, ANSI HGV 2, CSA B51 Part 2, EC79/EU406, SAE J2579, or the UN GTR No. 13. It is limited to thermally activated pressure relief devices installed on fuel containers used with fuel cell grade hydrogen or  hydrogen according to ISO 14687 for internal combustion engine land vehicles. </t>
  </si>
  <si>
    <t>Metallic materials - Tensile testing - Method for evaluating changes of properties in a high-pressure gaseous environment using a hollow test piece</t>
  </si>
  <si>
    <t>This document specifies the geometries and finishing procedures of the inner surface of hollow test piece of metallic materials filled with a high-pressure gaseous environment. The document specifies tensile testing procedures to evaluate the effect of high-pressure gaseous environments by comparing the tests results as well.</t>
  </si>
  <si>
    <t>ISO/TC 164/SC 1/WG 9</t>
  </si>
  <si>
    <t>Tensile testing, method in high-pressure hydrogen environment</t>
  </si>
  <si>
    <t>ISO/DIS 11326</t>
  </si>
  <si>
    <t>Ships and marine technology — Test procedures for liquid hydrogen storage tank of hydrogen ships</t>
  </si>
  <si>
    <t>ISO/TC 8/SC 3/WG 19</t>
  </si>
  <si>
    <t>Alternative fuels machinery systems and components</t>
  </si>
  <si>
    <t>ISO/DIS 19885-1</t>
  </si>
  <si>
    <t>Gaseous hydrogen — Fuelling protocols for hydrogen-fuelled vehicles — Part 1: Design and development process for fuelling protocols</t>
  </si>
  <si>
    <t>ISO/AWI 19885-2</t>
  </si>
  <si>
    <t>A multipart set of documents is envisioned as part of the 19885 series, Gaseous hydrogen -- Fuelling protocols for hydrogen-fuelled vehicles. The 19885 documents will address the general design and development process for the definition and verification of fuelling protocols and the implementation of the protocols for dispensing fuel to hydrogen vehicles rated up to 70 MPa nominal working pressure (NWP). This NP proposes the following project: 19885-2: Gaseous hydrogen – Fuelling protocols for hydrogen fuelled vehicles – Part 2: Definition of communications between the vehicle and dispenser control systems Focus is on the communication system needed to implement the fueling protocols defined in ISO 19885 series to fuel hydrogen vehicles. Approach: • To be written in the context anticipated use as the document proceeds industry application, • Coordinate with 19885-3 to establish the communications to utilize versatile high-flow hydrogen fuelling protocol(s) for 35 or 70 MPa NWP compressed gaseous hydrogen-powered heavy-duty road vehicles (10-200 kg hydrogen capacity). • Specific systems to be given as examples but applying the communication protocol will not be limited to a particular system. The definition of communications systems in ISO 19885-2 is intended to address the different communications UCDC levels referenced in hydrogen fuelling protocol(s) standards ISO 19885-1 and 19885-3.</t>
  </si>
  <si>
    <t>Safety and control devices for gas burners and gas-burning appliances - Particular requirements - Part 12: Multifunctional controls with integral overpressure protection safety function for use with butane gas cartridge used in portable gas appliances</t>
  </si>
  <si>
    <t>Industrial furnaces and associated processing equipment - Safety - Part 2: Combustion and fuel handling systems</t>
  </si>
  <si>
    <t>ISO/TC 244/WG 2</t>
  </si>
  <si>
    <t>Safety requirements for combustion and fuel handling systems</t>
  </si>
  <si>
    <t>Combustion and fuel handling systems</t>
  </si>
  <si>
    <t>Ships and marine technology — Design and testing of marine transfer arms for liquefied hydrogen</t>
  </si>
  <si>
    <t>ISO/TC 8/SC 2/WG 12</t>
  </si>
  <si>
    <t>Marine liquefied hydrogen transfer arms</t>
  </si>
  <si>
    <t>NA 132-01-05 AA</t>
  </si>
  <si>
    <t>Heaving, towing, anchoring</t>
  </si>
  <si>
    <t>ISO/IEC 27005</t>
  </si>
  <si>
    <t>Information security, cybersecurity and privacy protection - Guidance on managing information security risks</t>
  </si>
  <si>
    <t>This document provides guidance to assist organizations to:
—    fulfil the requirements of ISO/IEC 27001 concerning actions to address information security risks;
—    perform information security risk management activities, specifically information security risk assessment and treatment.
This document is applicable to all organizations, regardless of type, size or sector.</t>
  </si>
  <si>
    <t>ISO/IEC JTC 1/SC 27</t>
  </si>
  <si>
    <t>Information security, cybersecurity and privacy protection</t>
  </si>
  <si>
    <t>ISO/IEC 27019</t>
  </si>
  <si>
    <t>Information technology - Security techniques - Information security controls for the energy utility industry</t>
  </si>
  <si>
    <t>ISO/IEC 27019 provides guidance based on ISO/IEC 27002:2013 applied to process control systems used by the energy utility industry for controlling and monitoring the production or generation, transmission, storage and distribution of electric power, gas, oil and heat, and for the control of associated supporting processes.</t>
  </si>
  <si>
    <t>ISO/PWI 17268-2</t>
  </si>
  <si>
    <t>Gaseous hydrogen land vehicle refuelling connection devices — Part 2: Flow capacities greater than 120 g/s</t>
  </si>
  <si>
    <t>This document defines the design, safety and operation characteristics of gaseous hydrogen land vehicle (GHLV) refuelling connectors having flow capacities greater than 120 g/s. GHLV refuelling connectors consist of the following components, as applicable: — receptacle and protective cap (mounted on vehicle); — nozzle; — communication hardware. This document is applicable to refuelling connectors which have nominal working pressures or hydrogen service levels up to 70 MPa. This document is not applicable to refuelling connectors dispensing blends of hydrogen with natural gas.</t>
  </si>
  <si>
    <t>ISO/TR 11954</t>
  </si>
  <si>
    <t>This document specifies test methods for the measurement of performance, such as acceleration, maximum speed and hill climbing ability, of fuel cell hybrid electric vehicles (FCHEV) as passenger cars and light duty trucks with a maximum authorized total mass of 3 500 kg and fuelled with compressed hydrogen.</t>
  </si>
  <si>
    <t>Basic considerations for the safety of hydrogen systems</t>
  </si>
  <si>
    <t>ISO/TR 15916:2015 provides guidelines for the use of hydrogen in its gaseous and liquid forms as well as its storage in either of these or other forms (hydrides). It identifies the basic safety concerns, hazards and risks, and describes the properties of hydrogen that are relevant to safety. Detailed safety requirements associated with specific hydrogen applications are treated in separate International Standards.</t>
  </si>
  <si>
    <t>ISO/TC 197/WG 29</t>
  </si>
  <si>
    <t>ISO/TR 27912</t>
  </si>
  <si>
    <t>Carbon dioxide capture - Carbon dioxide capture systems, technologies and processes</t>
  </si>
  <si>
    <t>ISO/TR 27912:2016 describes the principles and information necessary to clarify the CO2 capture system and provide stakeholders with the guidance and knowledge necessary for the development of a series of standards for CO2 capture. This Technical Report also covers technologies, equipment and processes specific to CO2 capture from the viewpoints of the international standardization for the implementation of CCS.
The purpose of this Technical Report is to provide guidance for the development of an ISO document related to CO2 capture as part of a CCS chain. This Technical Report covers CO2 capture systems applicable to CO2 emission sources and their respective boundaries, as well as capture technologies, equipment and processes. In addition, it can be used for the development of International Standards under TC 265.</t>
  </si>
  <si>
    <t xml:space="preserve">NA 119-01-04 GA </t>
  </si>
  <si>
    <t>ISO/TR 27915</t>
  </si>
  <si>
    <t>Carbon dioxide capture, transportation and geological storage - Quantification and verification</t>
  </si>
  <si>
    <t>ISO/TR 27915:2017 presents a review of publicly available literature identifying materially relevant issues and options relating to "good practices" for quantifying and verifying GHG emissions and reductions at the project level. Its scope covers all components of the CCS chain (e.g. capture, transport, storage) and includes a lifecycle assessment approach to estimating project level emissions and emission reductions from project assessment, construction and operations, through to completion and post-closure activities. This document considers the following at the project level:
- a variety of Q&amp;V related boundaries applicable to all components of a CCS project;
- the composition of the CO2 stream, including its purity, and requirements for measuring and verifying the physical and chemical state of the CO2 stream in CCS projects;
- identification and quantification of GHG emissions and reductions across integrated CCS components;
- monitoring objectives, methodologies, and sampling strategies, including locations, periods, and frequencies;
- GHG data collection and reporting;
- verifying GHG expectations with agreed verification criteria;
- life cycle assessment (LCA) of CCS projects.</t>
  </si>
  <si>
    <t>ISO/TR 27921</t>
  </si>
  <si>
    <t>Carbon dioxide capture, transportation, and geological storage - Cross Cutting Issues - CO2 stream composition</t>
  </si>
  <si>
    <t>The primary aim of this document is to describe the main compositional characteristics of the CO2 stream downstream of the capture unit, taking into account common purification options. Accordingly, this document will characterize the different types of impurities and present examples of concentrations determined in recent capture pilot projects as well as through literature review. It identifies ranges of concentrations, giving priority to in situ measurements when available.
The second aim of this document is to identify potential impacts of impurities on all components of the CCS chain, from surface installations (including transport) to the storage complex. For example, impurities can have a significant effect on the phase behaviour of CO2 streams in relation to their concentration. Chemical effects also include the corrosion of metals. The composition of the CO2 stream can also influence the injectivity and the storage capacity, due to physical effects (such as density or viscosity changes) and geochemical reactions in the reservoir. In case of a leakage, toxic and ecotoxic effects of impurities contained in the leaking CO2 stream could also impact the environment surrounding the storage complex.</t>
  </si>
  <si>
    <t>ISO/TC 265/WG 5</t>
  </si>
  <si>
    <t>Cross Cutting Issues</t>
  </si>
  <si>
    <t>ISO/TR 27922</t>
  </si>
  <si>
    <t>Carbon dioxide capture - Overview of carbon dioxide capture technologies in the cement industry</t>
  </si>
  <si>
    <t>This document provides an overview of technologies that are under development to capture carbon dioxide (CO2) that is generated during cement manufacture.
This document is intended to inform users about the different technologies, including the characteristics, the maturity and the boundaries of these technologies.
This document is applicable to organizations involved in the cement industry and other stakeholders (e.g. policy makers). This document addresses technologies for CO2 capture that have potential applications in the cement industry. This document does not address CO2 transport, CO2 storage or CO2 utilization.</t>
  </si>
  <si>
    <t>ISO/TS 16922</t>
  </si>
  <si>
    <t>Natural gas - Odorization</t>
  </si>
  <si>
    <t>This document gives the specifications and guidelines for the methods to be used in the odorization of natural gas and other methane rich gases delivered through natural gas networks to gas applications under a safety point of view. This document also specifies the principles for the odorization technique (including handling and storage of odorants) and the control of odorization of natural gas and other methane rich gases.</t>
  </si>
  <si>
    <t>ISO/TC 193/WG 5</t>
  </si>
  <si>
    <t>Odorization</t>
  </si>
  <si>
    <t>ISO/TS 17519</t>
  </si>
  <si>
    <t>Gas cylinders - Refillable permanently mounted composite tubes for transportation</t>
  </si>
  <si>
    <t>This document provides a specification for the design, manufacture, and initial inspection and testing of composite tubes permanently mounted in a transport frame for worldwide usage. Current standards, such as ISO 11515 and ISO 11119, do not address the interaction between the tubes and the transport frame. (document contains data regarding hydrogen permeation)</t>
  </si>
  <si>
    <t>ISO/TC 58/SC 3/WG 35</t>
  </si>
  <si>
    <t>Permanently mounted composite tubes</t>
  </si>
  <si>
    <t>ISO/TS 19870</t>
  </si>
  <si>
    <t>Methodology for Determining the Greenhouse Gas Emissions Associated with the Production, Conditioning and Transport of Hydrogen to Consumption Gate</t>
  </si>
  <si>
    <t>ISO/TS 19870:2023 is a technical specification on methodologies for determining the greenhouse gas (GHG) emissions associated with the production, conditioning, and transport of hydrogen. It provides a comprehensive framework for assessing the carbon footprint of hydrogen technologies, from well to delivery gate, covering all stages of the life-cycle analysis.</t>
  </si>
  <si>
    <t>ISO/TS 19883</t>
  </si>
  <si>
    <t>Safety of pressure swing adsorption systems for hydrogen separation and purification</t>
  </si>
  <si>
    <t>This document addresses tubes of larger volume than previous standards.</t>
  </si>
  <si>
    <t>ISO/AWI 19885-3</t>
  </si>
  <si>
    <t>noch nicht vorhanden</t>
  </si>
  <si>
    <t>ISO/WD TS 19870</t>
  </si>
  <si>
    <t>The scope of this proposal is to establish a methodology and analytical framework to determine the GHG emissions related to a unit of produced hydrogen up to the consumption gate. This NP proposes a Technical Specification consisting of the following 3 Parts (see attached Outline for details): • Part 1: Hydrogen production • Part 2: Hydrogen conditioning • Part 3: Hydrogen transportation</t>
  </si>
  <si>
    <t> ISO/TC 197/SC 1 </t>
  </si>
  <si>
    <t>Hydrogen at scale and horizontal energy systems</t>
  </si>
  <si>
    <t>keine Nummer vorhanden</t>
  </si>
  <si>
    <t>Migrating to Post-quantum cryptography</t>
  </si>
  <si>
    <t>In cryptographic research, a new field of work has developed in parallel with the progress made in the development of
quantum technologies, a new field of work has developed: post-quantum cryptography (also known as quantum safe cryptography).
cryptography). Post-quantum cryptography is concerned with the development and investigation of cryptographic
cryptographic procedures that cannot be broken even with quantum computers. These
These quantum computer-resistant methods are based on mathematical problems for the solution of which today
neither efficient classical algorithms nor efficient quantum algorithms are known today.</t>
  </si>
  <si>
    <t>BSI</t>
  </si>
  <si>
    <t>british standards institute</t>
  </si>
  <si>
    <t>Datasheet</t>
  </si>
  <si>
    <t>The database may be used for the purpose of occupational health and safety or to obtain information on the hazards posed by chemical substances. Commercial use of the data as well as partial or complete transfer to other information systems is not permitted.  There are no objections to the citation of data to a limited extent with reference to the source "GESTIS substance database".</t>
  </si>
  <si>
    <t>https://gestis.dguv.de/data?name=007010</t>
  </si>
  <si>
    <t>Code of Practice</t>
  </si>
  <si>
    <t>Minimum Ambient Precooling (MAP) Hydrogen Refueling Protocol for 35MPa Heavy
Duty Vehicles (20-42.5 kg)</t>
  </si>
  <si>
    <t>This document describes a look-up table based fueling protocol approach for 35 MPa
compressed hydrogen gas (CHG) heavy duty vehicles with a hydrogen tank system size
of 20 to 42.5 kg, e.g. busses and trucks.
https://cleanenergypartnership.de/wp-content/uploads/2022/11/2022-11-09_MGR_MAP-Fueling-Protocol-for-35-MPa-Heavy-Duty-Vehicles-20-42.5kg_Wenger-Engineering_Rev1.41-min.pdf</t>
  </si>
  <si>
    <t xml:space="preserve">ISO/DIS 22734-1 </t>
  </si>
  <si>
    <t>Hydrogen generators using water electrolysis — Industrial, commercial, and residential applications — Part 1: General requirements, test protocols and safety requirements</t>
  </si>
  <si>
    <t>MB DRGA 514</t>
  </si>
  <si>
    <t>Requirements for hydrogen fueling stations</t>
  </si>
  <si>
    <t>2009-04</t>
  </si>
  <si>
    <t>ISO/CD 19880-2</t>
  </si>
  <si>
    <t>Gaseous hydrogen — Fuelling stations — Part 2: Dispensers and dispensing systems</t>
  </si>
  <si>
    <t>Information PTB</t>
  </si>
  <si>
    <t>Mitteilung 2008 Band 1</t>
  </si>
  <si>
    <t>MSC.1/Circ.1647</t>
  </si>
  <si>
    <t xml:space="preserve">Interim guidelines for the safety of ships using fuel cell power installations	</t>
  </si>
  <si>
    <t xml:space="preserve">	for ships using fuel cell power installations, provide safe and reliable delivery of electrical and/or 
thermal energy </t>
  </si>
  <si>
    <t xml:space="preserve">MSC.420(97)	</t>
  </si>
  <si>
    <t xml:space="preserve">Interim recommendations for Carriage of Liquefied Hydrogen in Bulk	</t>
  </si>
  <si>
    <t>Material and temperature requirements</t>
  </si>
  <si>
    <t>NACE MR 0175 and 01-77 Part 1</t>
  </si>
  <si>
    <t>NACE “MR-01-75” And NACE “TM-01-77” Standards: Part I – Field Observations And Metallurgical Factors</t>
  </si>
  <si>
    <t>2022-05</t>
  </si>
  <si>
    <t>This is Part I of a two-part series intended to provide background and a rational justification or supporting rationale for requirements leading to the development and publication of NACE(1) MR 0175 and ISO(2) 15156. Part I focuses on some of the metallurgical and processing requirements; specifically, Rockwell C 22 scale (HRC) limit, the various acceptable heat treatments and the 1wt% Ni limit for carbon and low alloy steels to minimize the threat of sulfide stress cracking (SSC) in H2S containing environments. Part II describes the testing and rationale behind the use of accelerated laboratory test procedures and their development to differentiate metallurgical behavior in sour environments.</t>
  </si>
  <si>
    <t>NACE MR 0175 and 01-77 Part 2</t>
  </si>
  <si>
    <t>NACE “MR-01-75” And NACE “TM-01-77” Standards: Part II – Accelerated Material Qualification Testing In Sour Environments At Near Atmospheric Pressure</t>
  </si>
  <si>
    <t>This paper is Part II of a two-part series intended to narrate the history, some of which has been forgotten over time, leading up to the publication of the first Material Requirement (MR-01-75) standard prepared by NACE and its subsequent auxiliary standards. Previously, Part I1 described the field observations and discussed the metallurgical factors that were being investigated by the historical NACE T-1B and 1F committees to support the development a “harmonized” sour service materials standard. In Part II, we focus on the rationale behind the use of accelerated laboratory test procedures and their development to differentiate metallurgical behavior in sour environments.</t>
  </si>
  <si>
    <t>NASA TM-2016-218602</t>
  </si>
  <si>
    <t>Hydrogen Embrittlement – Technical Memorandum </t>
  </si>
  <si>
    <t>This Technical Memorandum was originally prepared as an Annex on the topic of Hydrogen Embrittlement for the AIAA Guide to Safety of Hydrogen and Hydrogen Systems (G-095-2004), then in revision [1]. The Guide establishes a uniform NASA process for hydrogen system design, materials selection operation, storage and transportation, and represents a broad collection of aerospace acumen. In the years since the Guide’s initial publication the understanding of fracture growth, an important mechanism involved with hydrogen embrittlement, increased greatly, bringing a need for the addition of substantial new material. This revision proved too long for an annex to the Guide, and was deemed better suited as a separate publication. While this Technical Memorandum does stand as a separate document, its purpose can be enhanced if used as a companion to the Guide.</t>
  </si>
  <si>
    <t>NFPA 2</t>
  </si>
  <si>
    <t>Hydrogen Technologies Code</t>
  </si>
  <si>
    <t>This code provides fundamental safeguards for the generation, installation, storage, piping, use, and handling of hydrogen in compressed gas (GH2) form or cryogenic liquid (LH2) form. </t>
  </si>
  <si>
    <t>NIST Special Publication 800-207</t>
  </si>
  <si>
    <t>Zero Trust Architecture</t>
  </si>
  <si>
    <t>Zero trust (ZT) is the term for an evolving set of cybersecurity paradigms that move defenses 
from static, network-based perimeters to focus on users, assets, and resources. A zero trust 
architecture (ZTA) uses zero trust principles to plan industrial and enterprise infrastructure and 
workflows. Zero trust assumes there is no implicit trust granted to assets or user accounts based 
solely on their physical or network location (i.e., local area networks versus the internet) or based 
on asset ownership (enterprise or personally owned). Authentication and authorization (both 
subject and device) are discrete functions performed before a session to an enterprise resource is 
established. Zero trust is a response to enterprise network trends that include remote users, bring 
your own device (BYOD), and cloud-based assets that are not located within an enterpriseowned network boundary. Zero trust focuses on protecting resources (assets, services, 
workflows, network accounts, etc.), not network segments, as the network location is no longer 
seen as the prime component to the security posture of the resource. This document contains an 
abstract definition of zero trust architecture (ZTA) and gives general deployment models and use 
cases where zero trust could improve an enterprise’s overall information technology security 
posture.</t>
  </si>
  <si>
    <t>OIML R 139</t>
  </si>
  <si>
    <t>Compressed gaseous fuel measuring systems for vehicles</t>
  </si>
  <si>
    <t>International Recommendations (OIML R), which are model regulations defining the metrological characteristics required for certain measuring instruments and specifying the methods and instruments for checking their conformity. The OIML member states implement these recommendations as far as possible;</t>
  </si>
  <si>
    <t>TC 8/SC 7 </t>
  </si>
  <si>
    <t>Gas metering</t>
  </si>
  <si>
    <t>OIML R 139-2</t>
  </si>
  <si>
    <t xml:space="preserve"> Compressed gaseous fuel measuring systems for vehicles - Part 2: Metrological controls and performance tests</t>
  </si>
  <si>
    <t>In general (depending on national or regional legislation), legal metrological control can consist of type
approval, initial and subsequent verification, and metrological supervision.
This Part gives general guidelines for each of these steps.</t>
  </si>
  <si>
    <t>OIML</t>
  </si>
  <si>
    <t>International Organization of Legal Metrology</t>
  </si>
  <si>
    <t>https://www.oiml.org/en/</t>
  </si>
  <si>
    <t>OIML R 139-3</t>
  </si>
  <si>
    <t>Compressed gaseous fuel measuring systems for vehicles - Part 3: Test report format</t>
  </si>
  <si>
    <t>Describes a standardized format for recording the results of the various tests and examinations, described in R 139-2:2014, to which a type of a compressed gaseous fuel measuring system for vehicles shall be submitted with a view to its approval based on this OIML Recommendation.</t>
  </si>
  <si>
    <t>ISO/CD 19880-6</t>
  </si>
  <si>
    <t>Gaseous hydrogen — Fueling stations — Part 6: Fittings</t>
  </si>
  <si>
    <t>Dieser Normentwurf befasst sich mit der Beschaffenheit und Auslegung von Rohrverbindungsstücken in Wasserstofftankstellen</t>
  </si>
  <si>
    <t>PP 09/09</t>
  </si>
  <si>
    <t>The PED –Periodic Inspection and Reassessment of Static Cryogenic Vessels for use in the EU</t>
  </si>
  <si>
    <t>The conditions for the periodic inspections are very different from member state to member state of the EU
ØNo mutual recognition of the periodic inspection performed in another country
The PP gave the future action to be considered at the European level.</t>
  </si>
  <si>
    <t>PTB Technical Rule</t>
  </si>
  <si>
    <t>PTB G 9</t>
  </si>
  <si>
    <t>Messgeräte für Gas - Eichung und Inbetriebnahme von Mengenumwertern und Wirkdruckgaszählern mit Zustandserfassung</t>
  </si>
  <si>
    <t>2009-11</t>
  </si>
  <si>
    <t>PTB-A 50.1</t>
  </si>
  <si>
    <t>Schnittstellen an Messgeräten und Zusatzeinrichtungen</t>
  </si>
  <si>
    <t>1989-12</t>
  </si>
  <si>
    <t>The PTB requirements for interfaces for approval for national verification and for the issue of a
for issuing a certificate of conformity correspond to the recognized rules of technology. These
requirements were adopted by the General Assembly of the Physikalisch-Technische Bundesanstalt (PTB)
for Verification in 1989. As of January 1, 1991, they will be used as the basis for approval testing.
are taken as a basis.</t>
  </si>
  <si>
    <t>PTB-A 50.7</t>
  </si>
  <si>
    <t>Anforderungen an elektronische und software-gesteuerte Messgeräte und Zusatzeinrichtungen für Elektrizität, Gas, Wasser und Wärme</t>
  </si>
  <si>
    <t>2002-04</t>
  </si>
  <si>
    <t>The PTB requirements (PTB-A) for the authorization for national verification, operation and use of
use of electronic and software-controlled auxiliary equipment for electricity, gas, water and heat,
gas, water and heat correspond to the recognized rules of technology. They are also to be applied to legal-for-trade measuring instruments unless other requirements exist.</t>
  </si>
  <si>
    <t>PTB-A 7.4</t>
  </si>
  <si>
    <t>Messgeräte für Gas - Mengenumwerter</t>
  </si>
  <si>
    <t>2010-11</t>
  </si>
  <si>
    <t>The PTB requirements (PTB-A) for volume correctors for approval for national verification
correspond to the recognized rules of technology. These requirements were adopted by the General Assembly of the Physikalisch-Technische Bundesanstalt (PTB) on metrology and verification in 2010
and replace the previous PTB-A 7.4, March 1996 edition.</t>
  </si>
  <si>
    <t>PTB-A 7.61</t>
  </si>
  <si>
    <t>Messgeräte für Gas; Brennwertmessgeräte</t>
  </si>
  <si>
    <t>The PTB requirements (PTB-A) for calorimeters for the approval for national
national verification correspond to the recognized rules of technology. These requirements were adopted by the
General Assembly for Verification in 1997 and replace the previous PTB-A 7.61,
April 1988 edition and the 1st amendment of March 1996.</t>
  </si>
  <si>
    <t>PTB-A 7.62</t>
  </si>
  <si>
    <t>Messgeräte für Gas; Brennwertmessgeräte, Anforderungen an den Gebrauchsort</t>
  </si>
  <si>
    <t>These PTB requirements (PTB-A) for the place of use apply to the operation of calibrated calorimeters.
calorimeters. They were adopted by the General Assembly for Verification in 1997
and replace the PTB requirements 7.62 of December 1990.</t>
  </si>
  <si>
    <t>PTB-A 7.63</t>
  </si>
  <si>
    <t>Messgeräte für Gas; Anforderungen an Kalibriergase für Brennwert- und Gasbeschaffenheitsmessgeräte</t>
  </si>
  <si>
    <t>2011-05</t>
  </si>
  <si>
    <t>The PTB requirements (PTB-A) for calibration gases for calorimeters and gas quality meters
apply to the operation of custody transfer calorimeters and gas quality measuring instruments and the associated
associated activities (verification, calibration, adjustment, determination of correction values,
maintenance and testing). They were adopted by the General Assembly for Verification in November 2010
and corrected in May 2011 and replace the previous PTB-A 7.63 of January 1998.</t>
  </si>
  <si>
    <t>PTB-A 7.63, Anhang</t>
  </si>
  <si>
    <t>Gasgemische nach PTB-Anforderung 7.63</t>
  </si>
  <si>
    <t>Publikation VDI Praxis</t>
  </si>
  <si>
    <t>Leitfaden Qualifizierung in der Instandhaltung</t>
  </si>
  <si>
    <t>Der Leitfaden Qualifizierung in der Instandhaltung bietet erstmals eine praktische Anleitung zur Umsetzung der europäisch harmonisierten DIN EN 15628:2014-10 ?„Instandhaltung – Qualifikation des Instandhaltungspersonals“ in der industriellen Praxis.</t>
  </si>
  <si>
    <t>SAE J2578</t>
  </si>
  <si>
    <t>Recommended Practice for General Fuel Cell Vehicle Safety</t>
  </si>
  <si>
    <t>This SAE Recommended Practice identifies and defines requirements relating to the safe integration of the fuel cell system, the hydrogen fuel storage and handling systems (as defined and specified in SAE J2579) and high voltage electrical systems into the overall Fuel Cell Vehicle. The document may also be applied to hydrogen vehicles with internal combustion engines. This document relates to the overall design, construction, operation and maintenance of fuel cell vehicles. 1.1 Purpose The purpose of this document is to provide mechanical and electrical system safety guidelines, safety criteria and methodologies that should be considered when designing fuel cell vehicles for use on public roads. 1.2 Field of Application This document is applicable to fuel cell vehicles designed for use on public roads.</t>
  </si>
  <si>
    <t>SAE</t>
  </si>
  <si>
    <t xml:space="preserve">Fuel Cell Standards Committee </t>
  </si>
  <si>
    <t>https://standardsworks.sae.org/standards-committees/fuel-cell-standards-committee</t>
  </si>
  <si>
    <t>SAE J2579</t>
  </si>
  <si>
    <t>Standard for Fuel Systems in Fuel Cell and Other Hydrogen Vehicles</t>
  </si>
  <si>
    <t>The purpose of this document is to define design, construction, operational, and maintenance requirements for hydrogen fuel storage and handling systems in on-road vehicles.</t>
  </si>
  <si>
    <t>ISO/DIS 19880-8</t>
  </si>
  <si>
    <t>SAE J2601 /1</t>
  </si>
  <si>
    <t>Fueling Protocols for Light Duty Gaseous Hydrogen Surface Vehicles</t>
  </si>
  <si>
    <t>SAE J2601 establishes the protocol and process limits for hydrogen fueling of vehicles with total volume capacities greater than or equal to 49.7 L. These process limits (including the fuel delivery temperature, the maximum fuel flow rate, the rate of pressure increase, and the ending pressure) are affected by factors such as ambient temperature, fuel delivery temperature, and initial pressure in the vehicle's compressed hydrogen storage system. SAE J2601 establishes standard fueling protocols based on either a look-up table approach utilizing a fixed pressure ramp rate, or a formula-based approach utilizing a dynamic pressure ramp rate continuously calculated throughout the fill. Both protocols allow for fueling with communications or without communications. The table-based protocol provides a fixed end-of-fill pressure target, whereas the formula-based protocol calculates the end-of-fill pressure target continuously. For fueling with communications, this standard is to be used in conjunction with SAE J2799.</t>
  </si>
  <si>
    <t>Society of Automotive Engineers, Inc.</t>
  </si>
  <si>
    <t>SAE J2601/2</t>
  </si>
  <si>
    <t>Fueling Protocol for Gaseous Hydrogen Powered Heavy Duty Vehicles</t>
  </si>
  <si>
    <t>The purpose of this document is to provide performance requirements for hydrogen dispensing systems used for fueling 35 MPa heavy duty hydrogen transit buses and vehicles (other pressures are optional). This document establishes the boundary conditions for safe heavy duty hydrogen surface vehicle fueling, such as safety limits and performance requirements for gaseous hydrogen fuel dispensers used to fuel hydrogen transit buses. For fueling light-duty vehicles SAE J2601 should be used. SAE J2601-2 is a performance based protocol document that also provides guidance to fueling system builders, manufacturers of gaseous hydrogen powered heavy duty transit buses, and operators of the hydrogen powered vehicle fleet(s). This fueling protocol is suitable for heavy duty vehicles with a combined vehicle CHSS capacity larger than 10 kilograms aiming to support all practical capacities of transit buses. It is non-prescriptive in how to achieve a full fill or 100% state of charge (SOC) in the vehicle tank storage system. This document is an independent document from SAE J2601 Fueling Protocols for Light Duty Gaseous Hydrogen Surface Vehicles and should be used separately. The fueling limits shown in this document are harmonized with the fueling assumptions used for on-board fuel systems, as provided by gaseous hydrogen transit bus manufacturers.</t>
  </si>
  <si>
    <t>SAE J2601/3</t>
  </si>
  <si>
    <t>Fueling Protocol for Gaseous Hydrogen Powered Industrial Trucks</t>
  </si>
  <si>
    <t>This document establishes safety limits and performance requirements for gaseous hydrogen fuel dispensers used to fuel Hydrogen Powered Industrial Trucks (HPITs). It also describes several example fueling methods for gaseous hydrogen dispensers serving HPIT vehicles. SAE J2601-3 offers performance based fueling methods and provides guidance to fueling system builders as well as suppliers of hydrogen powered industrial trucks and operators of the hydrogen powered vehicle fleet(s). This fueling protocol for HPITs can support a wide range of hydrogen fuel cell hybrid electric vehicles including fork lifts, tractors, pallet jacks, on and off road utility, and specialty vehicles of all types. The mechanical connector geometry for H25 and H35 connectors are defined in SAE J2600 Compressed Hydrogen Surface Vehicle Refueling Connection Devices. Multiple fueling methods are described in this document and include: 1 Fill to Service Pressure with fixed area flow-limiting device 2 Fill to Target Pressure with fixed area flow-limiting device 3 Fill to Target Pressure with variable area flow-limiting device These three dispensing methods are detailed in Section 6 and include a schematic of control components for vehicle fueling. These methods allow for market differentiation with varied target fill pressures relative to 100% SOC. These methods are examples of how dispensers may function but are not intended to limit options for new dispenser technologies or fueling methods, provided they meet the performance based requirements. This document is suitable for all vehicle tank fueling systems above 18 L water volume and may be used for fueling of all types of Hydrogen Powered Industrial Trucks (HPIT's), and Battery Replacement modules (BRM's). The fueling limits shown in Section 5 are harmonized with the fueling assumptions used for on-board fuel systems that comply with CSA HPIT-1.</t>
  </si>
  <si>
    <t>SAE J2719</t>
  </si>
  <si>
    <t>Hydrogen Fuel Quality for Fuel Cell Vehicles</t>
  </si>
  <si>
    <t>This standard provides background information and a hydrogen fuel quality standard for commercial proton exchange membrane (PEM) fuel cell vehicles. This report also provides background information on how this standard was developed by the Hydrogen Quality Task Force (HQTF) of the Interface Working Group (IWG) of the SAE Fuel Cell Standards Committee.</t>
  </si>
  <si>
    <t>SAE J2799</t>
  </si>
  <si>
    <t>Hydrogen Surface Vehicle to Station Communications Hardware and Software</t>
  </si>
  <si>
    <t>This standard specifies the communications hardware and software requirements for fueling hydrogen surface vehicles (HSV), such as fuel cell vehicles, but may also be used where appropriate, with heavy-duty vehicles (e. g., busses) and industrial trucks (e. g., forklifts) with compressed hydrogen storage. It contains a description of the communications hardware and communications protocol that may be used to refuel the HSV. The intent of this standard is to enable harmonized development and implementation of the hydrogen fueling interfaces.</t>
  </si>
  <si>
    <t>SAE J3089</t>
  </si>
  <si>
    <t>Characterization of On-Board Vehicular Hydrogen Sensors</t>
  </si>
  <si>
    <t>This SAE Technical Information Report (TIR) provides test methods for evaluating hydrogen sensors when the hydrogen system integrator and/or vehicle manufacturer elect to use such devices on board their hydrogen vehicles, including hydrogen fuel cell electric vehicles (FCEV).</t>
  </si>
  <si>
    <t>SAE J1766</t>
  </si>
  <si>
    <t>Recommended Practice for Electric, Fuel Cell and Hybrid Electric Vehicle Crash Integrity Testing</t>
  </si>
  <si>
    <t>Electric, Fuel Cell and Hybrid vehicles may contain many types of high voltage systems. Adequate barriers between occupants and the high voltage systems are necessary to provide protection from potentially harmful electric current and materials within the high voltage system that can cause injury to occupants of the vehicle during and after a crash. This SAE Recommended Practice is applicable to Electric, Fuel Cell and Hybrid vehicle designs that are comprised of at least one vehicle propulsion voltage bus with a nominal operating voltage greater than 60 and less than 1,500 VDC, or greater than 30 and less than 1,000 VAC. This Recommended Practice addresses post-crash electrical safety, retention of electrical propulsion components and electrolyte spillage.</t>
  </si>
  <si>
    <t>SAE J2572</t>
  </si>
  <si>
    <t>Recommended Practice for Measuring Fuel Consumption and Range of Fuel Cell and Hybrid Fuel Cell Vehicles Fuelled by Compressed Gaseous Hydrogen</t>
  </si>
  <si>
    <t>This SAE Recommended Practice establishes uniform procedures for testing fuel cell and hybrid fuel cell electric vehicles, excluding low speed vehicles, designed primarily for operation on the public streets, roads and highways. The procedure addresses those vehicles under test using compressed hydrogen gas supplied by an off-board source or stored and supplied as a compressed gas onboard. This practice provides standard tests that will allow for determination of fuel consumption and range based on the US Federal Emission Test Procedures, using the Urban Dynamometer Driving Schedule (UDDS) and the Highway Fuel Economy Driving Schedule (HFEDS). Chassis dynamometer test procedures are specified in this document to eliminate the test-to-test variations inherent with track testing, and to adhere to standard industry practice for fuel consumption and range testing. Communication between vehicle manufacturer and the governing authority is essential when starting official manufacturer in-house and official government confirmatory testing that incorporates this practice.</t>
  </si>
  <si>
    <t>SAE J2574</t>
  </si>
  <si>
    <t>Fuel Cell Vehicle Terminology</t>
  </si>
  <si>
    <t>2011-09</t>
  </si>
  <si>
    <t>This SAE Information Report contains definitions for hydrogen fuel cell powered vehicle terminology. The purpose of this document is to provide a record of commonly used terminology established by the technical community involved in writing practices and information reports for hydrogen fuel cell powered vehicles.</t>
  </si>
  <si>
    <t>SAE J2594</t>
  </si>
  <si>
    <t>Recommended Practice to Design for Recycling Proton Exchange Membrane (PEM) Fuel Cell Systems</t>
  </si>
  <si>
    <t>While there are various types of Fuel Cell architectures being developed, the focus of this document is on Proton Exchange Membrane (PEM) fuel cell stacks and ancillary components for automotive propulsion applications. Within the boundaries of this document are the: Fuel Supply and Storage, Fuel Processor, Fuel Cell Stack, and Balance of Plant, as shown in Figure 1.</t>
  </si>
  <si>
    <t>SAE J2615</t>
  </si>
  <si>
    <t>Testing Performance of Fuel Cell Systems for Automotive Applications</t>
  </si>
  <si>
    <t>This document has been declared "Stabilized" and will no longer be subjected to periodic reviews for currency. Users are responsible for verifying references and continued suitability of technical requirements. Newer technology may exist. This recommended practice is intended to provide a framework for performance testing of fuel cell systems (FCS's) designed for automotive applications with direct current (DC) output. The procedures described allow for measurement of performance relative to claims by manufacturers of such systems with regard to the following performance criteria: power; efficiency; transient response; start and stop performance; physical description; environmental limits; operational requirements; and integration. Since this recommended practice is based on the principal of performance measurement relative to a claim, the testing parties should take care to include any qualifying or unique circumstances leading to the test results reported in order to achieve full disclosure. For example, efficiency as defined in section 3.1.9 allows for the inclusion of thermal output benefit. If a test result is reported which takes advantage of this allowance this stipulation should be noted with the efficiency figure and the useful purpose of the thermal output (e.g. cabin heating) should be made clear.</t>
  </si>
  <si>
    <t>SAE J2616</t>
  </si>
  <si>
    <t>Testing Performance of the Fuel Processor Subsystem of an Automotive Fuel Cell System</t>
  </si>
  <si>
    <t>2011-08</t>
  </si>
  <si>
    <t>This recommended practice is intended to serve as a design verification procedure and not a product qualification procedure. It may be used to verify design specifications or vendor claims. Test procedures, methods and definitions for the performance of the fuel processor subsystem (FPS) of a fuel cell system (FCS) are provided. Fuel processor subsystems (FPS) include all components required in the conversion of input fuel and oxidizer into a hydrogen-rich product gas stream suitable for use in fuel cells. Performance of the fuel processor subsystem includes evaluating system energy inputs and useful outputs to determine fuel conversion efficiency and where applicable the overall thermal effectiveness. Each of these performance characterizations will be determined to an uncertainty of less than ±?2% of the value. The method allows for the evaluation of fuel processor subsystems for two general cases. ???Compare fuel processors with different designs (e.g., catalytic partial oxidation reforming, autothermal reforming or steam reforming) on a common basis where no specific fuel cell system design has been identified. 2.)?Assess the performance of a specific fuel processor in the context of a specific fuel cell system design. This document applies to all fuel processor subsystems for transportation applications regardless of fuel processor type, fuel cell type, electrical power output, thermal output, or system application (propulsion or auxiliary power unit (APU)). For example, the fuel processor subsystems associated with proton exchange, molten carbonate and solid oxide fuel cells can differ due to the requirements of the fuel cells themselves. Performance of the fuel processor subsystem, and preprocessor if applicable, is evaluated. A stand alone fuel processor "system" or even the primary reactor (e.g., autothermal, partial oxidation or steam reforming reactor) of a fuel processor subsystem that would normally be integrated into a fuel cell system can be evaluated. The fuel processor together with the preprocessor (if required) converts the fuel (gasoline or other liquid hydrocarbon) to a reformate gas consisting largely of H2, CO, CO2, H2O and N2 (if air is used). After the fuel processor subsystem, reformate gas typically contains only trace levels of carbon bearing components higher than C1. The FPS would be evaluated in a test facility that is designed to evaluate a stand-alone component rather than a portion of the reformer such as a specific catalyst or a particular vessel design. Any fuel(s) mutually agreed to by the test parties can be used such as 1) straight run gasoline (EPA Fuel- CARB reformulated gasoline Tier II, 30 ppm sulfur), or 2) methanol or 3) hydrocarbon fuel such as isooctane, naptha, diesel, liquefied natural gas (LNG) or LPG (propane), etc. The procedures provide a point-in-time evaluation of the performance of the fuel processor subsystem. Steady state and transient (start-up and load-following) performance are included. Methods and procedures for conducting and reporting fuel processor testing, including instrumentation to be used, testing techniques, and methods for calculating and reporting results are provided. The boundary limits for fuel and oxidant input, secondary energy input and net energy output are defined. Procedures for measuring temperature, pressure, input fuel flow and composition, electrical power and thermal output at the boundaries are provided. Procedures for determination of the FPS performance measures such as fuel processor efficiency and cold gas efficiency at a rated load or any other steady state condition are provided. Methods to correct results from the test conditions to reference conditions are provided. SI units are used throughout the recommended practice document.</t>
  </si>
  <si>
    <t>SAE J2617</t>
  </si>
  <si>
    <t>Recommended Practice for Testing Performance of PEM Fuel Cell Stack Sub-system for Automotive Applications</t>
  </si>
  <si>
    <t>This recommended practice is intended to serve as a procedure to verify the functional performance, design specifications or vendor claims of any PEM (Proton Exchange Membrane) type fuel cell stack sub-system for automotive applications. In this document, definitions, specifications, and methods for the functional performance characterization of the fuel cell stack sub-system are provided. The functional performance characterization includes evaluating electrical outputs and controlling fluid inputs and outputs based on the test boundary defined in this document.</t>
  </si>
  <si>
    <t>SAE J2760</t>
  </si>
  <si>
    <t>Pressure Terminology Used in Fuel Cells and Other Hydrogen Vehicle Applications</t>
  </si>
  <si>
    <t>2011-06</t>
  </si>
  <si>
    <t>SAE J2579 is being developed by the SAE Fuel Cell Vehicle (FCV) Standards Committee to provide recommended practices for Fuel Systems in Fuel Cell and Other Hydrogen Vehicles. As part of this work, definitions for pressurized systems and containers were developed. The purpose of this document is to disseminate these definitions prior to the release of SAE J2579 such that other technical groups are aware of the information.</t>
  </si>
  <si>
    <t>SAE J2990</t>
  </si>
  <si>
    <t>Gaseous Hydrogen and Fuel Cell Vehicle First and Second Responder Recommended Practice </t>
  </si>
  <si>
    <t>SAE/USCAR-5-5</t>
  </si>
  <si>
    <t>Avoidance of Hydrogen Embrittlement of Steel</t>
  </si>
  <si>
    <t>This standard outlines the conditions that enhance the risk of hydrogen embrittlement of steel and define the relief procedures required to minimize the risk of hydrogen embrittlement. It is intended to control the process.</t>
  </si>
  <si>
    <t>SAE/USCAR-7-2</t>
  </si>
  <si>
    <t>Deembrittlement verification test</t>
  </si>
  <si>
    <t>This standard outlines test methods and practices which can detect embrittlement of steel parts. It is a process control or referee verification test. The risk of embrittlement of steel is minimized by using best practices in the finishing/coating process. One such practice is described in SAE/USCAR-5, Avoidance of Hydrogen Embrittlement of Steel.</t>
  </si>
  <si>
    <t>Sandia Report SAND2012-7321</t>
  </si>
  <si>
    <t>Technical Reference for Hydrogen Compatibility of Materials </t>
  </si>
  <si>
    <t xml:space="preserve">The Technical Reference for Hydrogen Compatibility of Materials summarizes materials data related to hydrogen-assisted fracture (also called hydrogen embrittlement) in gaseous hydrogen environments, with emphasis on hydrogen permeation and structural properties. The Technical Reference generally does not provide specific recommendations for materials selection as the suitability of a given material depends on service conditions, in particular the mechanical and environmental conditions associated with a particular component, as well as the details of the materials microstructure. In substance, the Technical Reference is a collection of stand-alone documents organized by materials class, which have been compiled into this composite report. </t>
  </si>
  <si>
    <t>SEP 1970</t>
  </si>
  <si>
    <t>Test of the resistance of Advanced High Strength Steels (AHSS) for automotive applications against production related hydrogen induced brittle fracture</t>
  </si>
  <si>
    <t>Testing the resistance of Advanced High Strength Steels (AHSS) for automotive engineering against production-related hydrogen-induced brittle fractures</t>
  </si>
  <si>
    <t>TB. 11/114</t>
  </si>
  <si>
    <t>Recommendations for the prevention of Brittle Failure of the
Outer Jacket of Vacuum Insulated Cryogenic Storage tanks</t>
  </si>
  <si>
    <t>Risks to consider :
ØHidden failure due to differential thermal expansions within piping
ØBrittle fracture due to imingment of cryogenic fluids onto the outer jacket</t>
  </si>
  <si>
    <t>TRB 610</t>
  </si>
  <si>
    <t>Druckbehälter - Aufstellung von Druckbehältern zum Lagern von Gasen</t>
  </si>
  <si>
    <t>1995-11</t>
  </si>
  <si>
    <t xml:space="preserve"> 1.1 This TRB applies to the installation of pressure vessels for the storage of gases - hereinafter referred to as storage vessels - in addition to TRB 600.
Issues relating to manufacture, equipment and operation as well as other system components, e.g. filling systems, are regulated in the relevant TRB. Individual requirements that do not relate to installation are then specified in this TRB as long as the corresponding requirements are not contained in the other TRB.
1.2 Insofar as other provisions apply to special pressure vessels in accordance with Annex II to § 12 DruckbehV (now BetrSichV), these are contained in TRB 801, in particular in numbers 25, 26, 27.
1.3 According to Annex I, section 1.2, sentence 3 of the DruckbehV (now BetrSichV), the provisions of construction supervision law for the installation of storage tanks for gases remain unaffected.</t>
  </si>
  <si>
    <t>BMAS</t>
  </si>
  <si>
    <t>https://www.bmas.de/DE/Service/Publikationen/publikationen.html</t>
  </si>
  <si>
    <t>TRB 801 Anlage Nr. 25</t>
  </si>
  <si>
    <t>1991-12</t>
  </si>
  <si>
    <t>1.1 This appendix applies to liquefied gas storage tank systems.
1.2 00a If the requirements of this Annex to TRB 801 No. 25 are not met for "liquefied gas storage tank systems", the same level of safety must be ensured by other means.
1.3 This annex does not apply to
    Storage tanks in which liquefied gas is stored cryogenically or
    pipelines with an operating overpressure of &lt; 0.1 bar.
1.4 For the construction and operation of liquid gas storage tank systems, see also UVV "Compressors" (VBG 16), UVV "Gases" (VBG 61) and Technical Rules for Pipelines.</t>
  </si>
  <si>
    <t>TRB 851</t>
  </si>
  <si>
    <t>1997-02</t>
  </si>
  <si>
    <t>This TRB applies to the installation of filling systems within the meaning of § 3 Para. 6 No. 1 DruckbehV (now BetrSichV).</t>
  </si>
  <si>
    <t>N/A</t>
  </si>
  <si>
    <t>TRB 852</t>
  </si>
  <si>
    <t>This TRB applies to the operation of filling systems within the meaning of § 3 Para. 6 No. 1 DruckbehV (now BetrSichV).</t>
  </si>
  <si>
    <t>TRBS 3146</t>
  </si>
  <si>
    <t>(1) This Technical Regulation applies to stationary pressurized systems for the storage of gases and hydrogen cyanide (HCN), including erection, installation, filling, emptying, maintenance, shutdown and dismantling,
emptying, maintenance, shutdown and dismantling.
(2) This Technical Regulation does not apply to
1. the transportable pressurized gas containers from which the stationary pressurized systems are filled
are filled,
2. stationary pressurized systems that fall within the scope of
TRBS 3151 /TRGS 751 "Prevention of fire, explosion and pressure hazards at filling stations and filling systems for filling land vehicles".
(3) Reference is made to other technical regulations on risk assessment (e.g. TRBS 1111,
TRGS 400 and TRGS 407) and on protective measures (e.g. TRGS 500 and
TRBS 3145 / TRGS 745) are referred to.
(4) For the risk assessment and the definition of fire protection measures, please refer to
fire protection measures, reference is made to TRGS 800 "Fire protection measures". For the
risk assessment and measures relating to hazardous explosive atmospheres, please refer to
atmosphere, please refer to
- TRGS 720 "Hazardous explosive atmospheres - General,
- TRGS 721 "Hazardous explosive atmospheres - Assessment of explosion hazards",
- TRGS 722 "Prevention or restriction of hazardous explosive atmospheres",
- TRBS 2152 Part 3 "Hazardous explosive atmospheres - Prevention of the ignition of
ignition of hazardous explosive atmospheres", TRBS 2152 Part 4 "Hazardous explosive atmospheres - Measures of constructive explosion protection which limit the effects of an explosion to a harmless level" and TRBS 2152 Part 3 "Hazardous explosive atmospheres - Prevention of ignition of hazardous explosive atmospheres".
level" and
- TRGS 727 "Avoidance of ignition hazards due to electrostatic charges".
(5) In this Technical Rule, classifications of gases are used in accordance with Regulation (EC) No. 1272/2008 (hereinafter referred to as CLP Regulation).</t>
  </si>
  <si>
    <t>TRBS 3151/TRGS 751</t>
  </si>
  <si>
    <t>Scope of application
(1) This technical regulation contains requirements for the assembly, installation and operation of
1. mobile and stationary gas filling systems within the meaning of § 18 paragraph 1 number 3
BetrSichV
2. filling stations within the meaning of Section 18(1)(6) BetrSichV and
3. the combination of a filling station with one or more gas filling systems (refueling system)
for land vehicles. The measures described serve to protect employees and other persons from pressure, fire and explosion hazards.
(2) This technical rule also deals with
1. the possible hazards arising from the working environment of the systems referred to in paragraph 1 numbers 1 and 2 and from interactions with other work equipment, in particular the systems requiring monitoring, which are in a spatial or operational connection with the requested system.
operational connection with the equipment applied for, and
2. the measures resulting from the cooperation of different employers
in accordance with § 13 BetrSichV.</t>
  </si>
  <si>
    <t>TRG16</t>
  </si>
  <si>
    <t>2011-12</t>
  </si>
  <si>
    <t>This guideline describes the metrological testing of 11-component process gas chromatographs (PGC) whose measurement results for the substance quantity fractions (methane, nitrogen, carbon dioxide, ethane, propane, butane, isobutane, pentane, isopentane,
neopentane, hexane) are to be used calibrated to calculate the compressibility number of natural gas in accordance with AGA 8-DC92. This guideline is also applicable if
the above-mentioned natural gas devices are used in accordance with Technical Guideline G14 for the measurement of biogas
are used.</t>
  </si>
  <si>
    <t>TRG19</t>
  </si>
  <si>
    <t>Messgeräte für Gas: Einspeisung von Wasserstoff in das Erdgasnetz</t>
  </si>
  <si>
    <t>Requirements for measuring devices for gas</t>
  </si>
  <si>
    <t>TRBS 3146 / TRGS 726</t>
  </si>
  <si>
    <t>Ortsbewegliche Druckgasbehälter – Füllen, Bereithalten, innerbetriebliche Beför_x0002_derung, Entleeren</t>
  </si>
  <si>
    <t>2014-04</t>
  </si>
  <si>
    <t>This technical regulation applies to stationary pressurized systems for the storage of gases and cyanhydrogen (HCN), including erection, installation, filling, emptying, maintenance, shutdown and dismantling.</t>
  </si>
  <si>
    <t>Committee on Work Equipment (ABS) and Committee on Hazardous Substances (AGS)</t>
  </si>
  <si>
    <t>https://www.baua.de/DE/Aufgaben/Geschaeftsfuehrung-von-Ausschuessen/ABS/ABS_node.html
https://www.baua.de/DE/Aufgaben/Geschaeftsfuehrung-von-Ausschuessen/AGS/AGS_node.html</t>
  </si>
  <si>
    <t>TRGS 500</t>
  </si>
  <si>
    <t>This standard specifies the test gases, test pressures and equipment categories for the use of fuel gases. It is considered a superordinate document for the special equipment standards that fall under the scope of Regulation (EU) 2016/426 of the European Parliament and of the Council of 9 March 2016 on equipment for the The TRGS 500 "Protective measures" specifies the Hazardous Substances Ordinance (Gef-StoffV) by describing protective measures for activities involving hazardous substances. These measures are intended to protect employees from inhalation, oral, dermal and physical-chemical hazards. gaseous fuels and repealing Directive 2009/142/EC. The standard contains recommendations on the use of gases and pressures when carrying out the tests.</t>
  </si>
  <si>
    <t>TRGS</t>
  </si>
  <si>
    <t>TRGS 510</t>
  </si>
  <si>
    <t xml:space="preserve">Storage of hazardous
substances in nonstationary containers </t>
  </si>
  <si>
    <t>The Technical Rules for Hazardous Substances (TRGS) reflect the state of the art,
the state of occupational health and occupational hygiene as well as other sound
work-scientific knowledge relating to activities involving hazardous substances
including their classification and labelling.</t>
  </si>
  <si>
    <t>Committee on Hazardous Substances (AGS)</t>
  </si>
  <si>
    <t>TRGS 722</t>
  </si>
  <si>
    <t>This Technical Rule applies to the assessment of explosion hazards due to substances and mixtures (hereinafter referred to as hazardous substances) which may form hazardous explosive mixtures. (2) It specifies the selection and implementation of suitable protective measures to prevent or limit hazardous explosive mixtures.</t>
  </si>
  <si>
    <t>TRGS 751</t>
  </si>
  <si>
    <t>This TRBS/TRGS specifies the requirements of the Ordinance on Industrial Safety and Health and the Ordinance on Hazardous Substances within the scope of application.</t>
  </si>
  <si>
    <t>UL Standard (UL 119, Edition 10)</t>
  </si>
  <si>
    <t>Outline of Investigation for Adapters, Fittings and Couplings for Anhydrous Ammonia and Fuel Gases (Ed. 5)</t>
  </si>
  <si>
    <t>These requirements cover adapters, couplings and fittings intended for use with natural gas, manufactured gas, liquefied petroleum gas (LP-Gas), and mixtures thereof, or anhydrous ammonia for making connections in domestic, commercial, or industrial types of systems.</t>
  </si>
  <si>
    <t>UL Standard (UL 125, Edition 1)</t>
  </si>
  <si>
    <t>Valves for Anhydrous Ammonia and Propane (Other than Safety Relief) (Ed. 1)</t>
  </si>
  <si>
    <t>2020-07</t>
  </si>
  <si>
    <t>These minimum requirements cover the following types of anhydrous ammonia and liquefied petroleum gas (LP-Gas) valves that are used to control the flow of liquid and/or vapor into and out of containers, or in piping systems between containers, or between containers and utilization equipment, and are for use at temperatures within the range of -40 °C (-40 °F) to 55 °C (130 °F):
a) Shutoff Valves (primary or secondary, and manual or automatic),
b) Excess Flow Valves,
c) Back Pressure Check Valves,
d) Filler Valves,
e) Vapor Return Valves,
f) Actuated Liquid Withdrawal Excess-Flow Valves,
g) Multiple function valves,
h) Internal valve,
i) Emergency shutoff valve,
j) Lever operated transfer valve, and
k) LP-Gas Hose Nozzle Valve.</t>
  </si>
  <si>
    <t>UL Standard (UL 132, Edition 9)</t>
  </si>
  <si>
    <t>ANSI/CAN/UL Safety Relief Valves for Anhydrous Ammonia and LP-Gas / Soupapes de sécurité pour l'ammoniac anhydre et le GPL (Ed. 9)</t>
  </si>
  <si>
    <t>This Standard sets forth minimum requirements for safety valves, categorized as pressure-relief valves, safety relief valves and hydrostatic relief valves for anhydrous ammonia and liquefied petroleum gas (LP-Gas). These safety valves are typically installed on tanks built in accordance with ASME Pressure Vessel Code, Section VIII, Division 1, or the Boiler, pressure vessel, and pressure piping code, CSA B51, in nonrefrigerated systems in facilities covered by the applicable Codes and Regulations as determined by the Authority Having Jurisdiction (AHJ) such as:
a) In the United States:
1) Requirements for the Storage and Handling of Anhydrous Ammonia, ANSI/CGA G-2.1;
2) Liquefied Petroleum Gas Code, NFPA 58; and
3) Utility LP-Gas Plant Code, NFPA 59.
b) In Canada:
1) Natural gas code, CSA B149 Series; and
2) Provincial or other Regulations.</t>
  </si>
  <si>
    <t>UL Standard (UL 331, Edition 8)</t>
  </si>
  <si>
    <t>Standard for Strainers for Flammable Fluids and Anhydrous Ammonia (Ed. 8)</t>
  </si>
  <si>
    <t>2008-02</t>
  </si>
  <si>
    <t>These requirements cover complete, self-contained strainer or filter assemblies intended for use with designated flammable fluids and anhydrous ammonia (fertilizer grade) in residential and commercial fuel-burning, dispensing, and handling facilities. Although these devices are designated strainers, they may be either strainers or filters according to the common terminology of the industry.</t>
  </si>
  <si>
    <t>UL Standard (UL 51, Edition 10)</t>
  </si>
  <si>
    <t>Standard for Power-Operated Pumps and Bypass Valves for Anhydrous Ammonia, LP-Gas, and Propylene</t>
  </si>
  <si>
    <t>2013-05</t>
  </si>
  <si>
    <t>These requirements cover power-operated pumps and bypass valves for use in liquid transfer operations in non-refrigerated systems in installations for:
a)    Anhydrous ammonia systems installed in accordance with the Safety Requirements for the Storage and Handling of Anhydrous Ammonia, CGA/GAS G-2.1 (ANSI K61.1);
b)    Liquefied petroleum gas (LP-Gas) systems installed in accordance with the Liquefied Petroleum Gas Code, NFPA No. 58; and
c)    Propylene systems.</t>
  </si>
  <si>
    <t>UL Standard (UL 565, Edition 6)</t>
  </si>
  <si>
    <t>Standard for Liquid-Level Gauges for Anhydrous Ammonia and LP-Gas (Ed. 6)</t>
  </si>
  <si>
    <t>2013-09</t>
  </si>
  <si>
    <t>These requirements cover liquid-level gauges for anhydrous ammonia and liquefied petroleum gas (LP-Gas) for use with pressure vessels in nonrefrigerated systems in installations covered by the following American National Standards and others:
a)    Compressed Gas Association, CGA G-2.1.
b)    Liquefied Petroleum Gas Code, NFPA 58.
c)    Storage and Handling of Liquefied Petroleum Gases at Utility Plants, ANSI/NFPA 59.</t>
  </si>
  <si>
    <t>VDA-Recommendation</t>
  </si>
  <si>
    <t>VDA 238-201</t>
  </si>
  <si>
    <t xml:space="preserve">Testing of the susceptibility of advanced high strength steel sheets to hydrogen-induced cracking - Step Load Test </t>
  </si>
  <si>
    <t>This document describes the step load test (SLT) for testing and evaluating the susceptibility of sheet steels to hydrogen-induced brittle fracture ("hydrogen embrittlement"). In the SLT, an increasing mechanical load is applied in corrosive surroundings to simulate exemplary conditions during the vehicle manufacturing process (press shop, body shop, and paint shop) and the life cycle of the vehicles (operating loads and corrosion).
The SLT is suitable for identifying the impact of various influences on the susceptibility to hydrogen embrittlement:
• Material (microstructure)
• Coating
• Corrosive load (test solution, pH-value, volume of test solution, ventilation, …)
• Manufacturing (edge condition)
• Pre-deformation
• Heat treatment
• Joined state
In this document, standard test conditions are defined. They conform to the conditions described in DIN 50969-3, if not noted otherwise.</t>
  </si>
  <si>
    <t>VDA 238-202</t>
  </si>
  <si>
    <t xml:space="preserve">Testing of the susceptibility of advanced high strength steel sheets to hydrogen-induced cracking - Constant Load Test </t>
  </si>
  <si>
    <t>This document describes the Constant Load Test (CLT) for testing and evaluating the susceptibility of sheet steels to hydrogen-induced brittle fracture ("hydrogen embrittlement"). In the CLT, a constant mechanical load is applied in corrosive surroundings to simulate the conditions during the vehicle manufacturing process (press shop, body shop, and paint shop) and the life cycle of the vehicles (operating loads and corrosion).
The CLT is suitable for identifying the impact of various influences on the susceptibility to hydrogen embrittlement:
• Material (microstructure)
• Coating
• Corrosive load (test solution, pH-value, volume of test solution, ventilation, …)
• Manufacturing (edge condition)
• Pre-deformation
• Heat treatment
• Joined state
In this document, standard test conditions are defined. They conform to the conditions described in DIN 50969-3, if not noted otherwise.</t>
  </si>
  <si>
    <t>VDA 238-203</t>
  </si>
  <si>
    <t>Testing of the susceptibility of advanced high strength steel sheets to hydrogen induced cracking - Cup test</t>
  </si>
  <si>
    <t>The cup test is designed to assess the susceptibility of AHSS grades to delayed cracking due to hydrogen induced stress corrosion cracking. Particular consideration is given to production-related influences on the material behavior (for example work hardening by forming, cathodic dip coating) as well as influences from the product life cycle (corrosion). For this test, deep drawn cups are exposed to a corrosive media and the number and type of delayed cracks, if occurring, are evaluated.
The cup-test is a test method for sheet steels for automotive applications, especially cold-formable multi-phase steels with a typical thickness range of 0.7 to 2.5 mm.</t>
  </si>
  <si>
    <t>Technical Connection Rule</t>
  </si>
  <si>
    <t>VDE-AR-N 4100</t>
  </si>
  <si>
    <t xml:space="preserve">Technical rules for the connection and operation of customer installations 
to the low voltage network (TCR low voltage) </t>
  </si>
  <si>
    <t>This VDE application guide compiles the technical requirements for the connection and operation of customer installations to the low voltage network of the network operator. It provides guidance for planning and decision making both for network operators and installers. The operator also receives useful information for the operation of such installations.</t>
  </si>
  <si>
    <t>VDE FNN</t>
  </si>
  <si>
    <t>Network Technology/Network Operation Forum</t>
  </si>
  <si>
    <t>https://www.vde.com/de/fnn</t>
  </si>
  <si>
    <t>VDE-AR-N 4105</t>
  </si>
  <si>
    <t xml:space="preserve">Generators connected to the low-voltage distribution network –  
Technical requirements for the connection to and parallel operation with low-voltage distribution networks </t>
  </si>
  <si>
    <t>This VDE application guide compiles the technical requirements for the connection of generation and storage units to the low voltage network of a network operator. It provides guidance for planning and decision making both for network operators and installers. The operator also receives useful information for the operation of such installations.</t>
  </si>
  <si>
    <t>VDE-AR-N 4110</t>
  </si>
  <si>
    <t>Technical requirements for the connection and operation of customer 
installations to the medium voltage network (TCR medium voltage)</t>
  </si>
  <si>
    <t>This VDE application guide compiles the technical requirements for the connection and operation of customer installations to the medium voltage network of the network operator. It provides guidance for planning and decision making both for network operators and installers. The operator also receives useful information for the operation of such installations.</t>
  </si>
  <si>
    <t>VDE-AR-N 4120</t>
  </si>
  <si>
    <t>Technical requirements for the connection and operation of customer installations to the high voltage network (TCR high voltage)</t>
  </si>
  <si>
    <t>This VDE application guide specifies the technical requirements (TAR) for the planning, installation, operation and modification of customer installations (demand facilities and power generating plants, storage units and facilities with onside generation) connected to the high voltage network of a network operator of the general supply. In this VDE application guide the three-phase supply with a network frequency of 50 Hz and a network voltage of 110 kV is regarded as the high voltage network. The values are to be applied and may be modified, if necessary, for other network voltages in the high voltage network ≥ 60 kV up to ≤ 150 kV. In the case of facilities with onside generation connected to the high voltage network in which generating plants are operated with connection to medium voltage or low voltage network, the requirements of the VDE application guide for the respective voltage level are decisive for these generating plants.</t>
  </si>
  <si>
    <t>DKE/LK_FNN_SyNe FNN-Lenkungskreis Systemfragen und Netzcodes</t>
  </si>
  <si>
    <t>https://www.dke.de/de/ueber-uns/dke-organisation-auftrag/dke-fachbereiche/dke-gremium?id=3007871&amp;type=dke%7Cgremium</t>
  </si>
  <si>
    <t>VDE-AR-N 4130</t>
  </si>
  <si>
    <t>Technical requirements for the connection and operation of customer installations to the extra high voltage network (TCR extra high voltage)</t>
  </si>
  <si>
    <t>This VDE application guide specifies the technical requirements (TAR) for the planning, installation, operation and modification of customer installations (demand facilities and power generating plants, storage units and facilities with onside generation) connected to the extra high voltage network of a network operator of the general supply. In this VDE application guide the three-phase supply with a network frequency of 50 Hz and a network voltage ≥ 220 kV is regarded as the extra high voltage network.</t>
  </si>
  <si>
    <t>VDI 3783</t>
  </si>
  <si>
    <t>Dispersion of pollutants in the atmosphere; dispersion of emissions by accidental releases; safety study</t>
  </si>
  <si>
    <t>1987-05</t>
  </si>
  <si>
    <t>This guideline presents a calculation method for estimating the dispersion of accidental releases as part of the safety analysis in accordance with the Administrative Regulation on the Major Accidents Ordinance on the basis of the Gaussian dispersion formulae. The meteorological input parameters were selected in such a way that an average and the most unfavorable dispersion situation within the framework of this model are recorded. This means that the calculation method may not be used to treat actual incidents or to reconstruct suspected incidents.* Information on the type, spatial and temporal progression of pollutant release, hazard areas, damage and effects are not part of this guideline.</t>
  </si>
  <si>
    <t>VDI/DIN-Commission on Air Pollution Prevention (KRdL)</t>
  </si>
  <si>
    <t>https://www.vdi.de/tg-fachgesellschaften/vdi-kommission-reinhaltung-der-luft-krdl</t>
  </si>
  <si>
    <t>VDI 3783  Blatt 1</t>
  </si>
  <si>
    <t>Environmental meteorology - Dispersion of emissions by accidental releases</t>
  </si>
  <si>
    <t>The guideline describes a calculation method for estimating the dispersion of accidental releases of substances into the atmosphere within the framework of the 12th BImSchV. The calculation method provides a concentration distribution in the vicinity of the source, from which the information on hazard areas required in a safety report can be derived using suitable assessment values.</t>
  </si>
  <si>
    <t>VDI 3869 Blatt 3</t>
  </si>
  <si>
    <t>Measurement of ammonia in ambient air - Sampling with diffusion separators (denuders) - Photometric or ion chromatographic analysis</t>
  </si>
  <si>
    <t>2010-10</t>
  </si>
  <si>
    <t>This guideline presents a method for the determination on the mass concentration of gaseous ammonia in ambient air. Due to the low ambient concentrations of ammonia, active accumulating sampling is used. Here a selective separation of gaseous ammonia using the principle of diffusion is described. The measurement method for ammonia in ambient air described here can be used in the range of mass concentrations up to 25 µg/m3 (as monthly average). According to the measurement task and type of sampler, hourly to monthly average values can be determined with decreased sampling duration for higher concentrations too.</t>
  </si>
  <si>
    <t>https://www.din.de/de/mitwirken/normenausschuesse/krdl</t>
  </si>
  <si>
    <t>VDI 3869 Blatt 4</t>
  </si>
  <si>
    <t xml:space="preserve">Measurement of ammonia in ambient air - Sampling with diffusive samplers - Photometric or  ion chromatographic analysis </t>
  </si>
  <si>
    <t>2012-03</t>
  </si>
  <si>
    <t>This guideline describes a procedure for the determination of mass concentration of gaseous ammonia in ambient air. An accumulating diffusive sampler is used for sampling because of the marginal ammonia concentration in ambient air. The measurement procedure for ammonia in ambient air described in this guideline is applicable in the mass concentratin range of 1 µg/m3 to 150 µg/m3 (as monthly average). Depending on measurement task and sampling type, the determination of hourly average to monthly average is also possible at higher concentrations when the sampling duration is shortened.</t>
  </si>
  <si>
    <t>VDI 3878</t>
  </si>
  <si>
    <t>Messen gasförmiger Emissionen
Messen von Ammoniak (und gas- und dampfförmigen Ammoniumverbindungen)
Manuelles Verfahren</t>
  </si>
  <si>
    <t>This standard specifies a manual measurement method (sampling method and different analysis methods) for the determination of the total mass concentration of ammonia (NH3) and gaseous ammonium compounds (NH4+) in the exhaust gas of industrial and other, e.g. agricultural, facilities. The method is applicable in the concentration range between approx. 0,1 mg/m3 and approx. 300 mg/m3, expressed as NH3. It was validated up to a concentration of approx. 65 mg/m3by comparison measurements.</t>
  </si>
  <si>
    <t>VDI 4635 Blatt 1.1</t>
  </si>
  <si>
    <t>Power-to-X</t>
  </si>
  <si>
    <t>2025-03</t>
  </si>
  <si>
    <t>International research groups and plant manufacturers are currently participating in the scientific discourse on biological methanation. However, due to the interdisciplinary nature of the field and the fact that the technology is still in its infancy, there is currently no standardized system for comparability with regard to measurement and detection methods or the specification and designation of system parameters. One example of this is the methane formation rate, for which more than 20 different published unit specifications were found in a literature search.</t>
  </si>
  <si>
    <t>VDI 4635</t>
  </si>
  <si>
    <t>VDI 4635 Blatt 1.2</t>
  </si>
  <si>
    <t>Power-to-X, systemic aspects</t>
  </si>
  <si>
    <t>This guideline clarifies and standardizes the relationships between the various processes of PtX systems (methanation, hydrogen production, CO2 supply, etc.) so that the processes fit together. The respective system boundaries and system parameters from the individual modules as well as the transfer parameters at the interfaces are important here.
Furthermore, methods for multi-criteria evaluation are recommended and categorized so that PtX systems and PtX processes can be evaluated and compared with each other. The criteria include technical as well as economic, ecological and social aspects (e.g. evaluation of site-specific concepts, acceptance, infrastructure, CO2 benefit, economic efficiency).</t>
  </si>
  <si>
    <t>AG Systemische Aspekte</t>
  </si>
  <si>
    <t>VDI 4635 Blatt 2.1</t>
  </si>
  <si>
    <t>Power-to-X; Power-to-Gas</t>
  </si>
  <si>
    <t>The aim of the planned directive is to define and calculate technical parameters (physical quantities) and to establish the balance limits for technical and ecological parameters (LCA). This is intended to achieve a uniform nomenclature and uniform calculation in the power-to-gas sector.
An overview of the state of the art with recommendations, usable for authorities, crediting of PtG/X possible, heat primary energy factor/building energy law, fuels RED2, emissions trading, etc. is given.
In addition to approval procedures, other framework conditions for the use of PtG systems are considered (building law, water law, hardware (CE, TÜV - manufacture, construction, acceptance), Pressure Equipment Directive vs. Machinery Directive) with examples of implementation.
Various technical aspects are considered (possibly in individual sheets) such as
- Electrolysis - power-to-hydrogen
- methanization
- Methanol synthesis
- CO2 capture/provision
- Water supply and disposal</t>
  </si>
  <si>
    <t>AG Power-to-Gas</t>
  </si>
  <si>
    <t>VDI 4635 Blatt 2.2</t>
  </si>
  <si>
    <t>Power-to-X; Power-to-Liquids</t>
  </si>
  <si>
    <t>AG PtL / Flüssige Kohlenwasserstoffe</t>
  </si>
  <si>
    <t>VDI 4635 Blatt 2.3</t>
  </si>
  <si>
    <t>Power-to-X; Power-to-Heat</t>
  </si>
  <si>
    <t>Diese Richtlinie beschreibt die Wandlung von elektrischem Strom in Wärme (oder Kälte). Es führt Systemparameter und -grenzen, physikalische Grundlagen und Zusammenhänge ein, gibt einen Überblick über den Stand der Technik inkl. dazugehöriger Infrastruktur und vielfältiger Anwendungsmöglichkeit. Ein besonderes Augenmerk liegt auf der energetischen sowie exergetischen Bewertung verschiedener PtH-Methoden, d. h. dem Vergleich der PtH-Methoden hinsichtlich der erzielbaren Wärmemengen sowie der erzielbaren Temperaturniveaus der Wärmebereitstellung. Sie beschreibt neben den klassischen Methoden zur Auswahl und Auslegung der PtH-Technologien auch eine Methodik zur exergetischen Effizienzanalyse. Abgerundet wird die RL durch repräsentative Beispiele für eine multikriterielle Auswahl und Auslegung in der Praxis.</t>
  </si>
  <si>
    <t>AG Power-to-Heat</t>
  </si>
  <si>
    <t>VDI 4635 Blatt 3.1</t>
  </si>
  <si>
    <t>Power-to-X; Hydrogen production through water electrolysis</t>
  </si>
  <si>
    <t xml:space="preserve">2024-01 </t>
  </si>
  <si>
    <t>The guideline deals with the use of electrical energy for electrolytic water splitting. It defines system limits as well as system and cost parameters that are relevant for the description of water electrolysis systems. The most important basics for understanding the three available technologies - alkaline electrolysis, PEM electrolysis and high-temperature electrolysis - are explained. In addition, hydrogen production by chlor-alkali electrolysis is also briefly covered. Important aspects of water electrolysis such as the provision of direct current, the possibility of dynamic operation, the measured variables required for balancing and the compression of hydrogen are addressed.
The topic of hydrogen production is dealt with in the VDI 4635 "Power-to-X" series of guidelines. Other sheets deal with CO2 provision, methanation and ammonia synthesis, for example.</t>
  </si>
  <si>
    <t>AG Wasserstofferzeugung</t>
  </si>
  <si>
    <t>VDI 4635 Blatt 3.2</t>
  </si>
  <si>
    <t>Power-to-X; CO2 supply</t>
  </si>
  <si>
    <t>The majority of chemical products and fuels that will continue to be required in the future contain carbon. The planned replacement of fossil raw material flows for energy and materials requires additional sources of carbon. In addition to biomass, for example, CO2 is one such source.The standard describes the state of the art for the extraction of CO2 from exhaust air streams of different industrial processes as well as from ambient air. These so-called CO2 source gases are discussed with regard to their potential for CO2 supply. Different capture processes are presented and compared with regard to their field of application. The standard also describes the state of the art in the storage and transport of CO2.</t>
  </si>
  <si>
    <t>AG CO2-Bereitstellung</t>
  </si>
  <si>
    <t>VDI 4635 Blatt 3.3</t>
  </si>
  <si>
    <t>Power-to-X; Methanation; System parameters and measurands</t>
  </si>
  <si>
    <t>The standard describes the basics for the planning of methanation plants in power-to-gas plants. The basis for this are the definitions of terms and system parameters as well as the differentiation of methanation plants from plants for hydrogen production and the provision of carbon oxides. Energy storage systems and the integration of cross-sectoral power-to-gas applications, such as methanation, which is dealt with in this standard, play an important role in achieving the climate goals: with the help of sector coupling through these technologies, the most diverse areas of the economy can be converted to green energy - even those that are considered difficult to transform. Material energy storage systems, and methane (CH4) in particular, offer the possibility of storing, transporting and distributing large amounts of energy over a wide range of time scales. The methanation process is the generation of methane gas by hydrogenating carbon oxides with hydrogen. In power-to-gas plants, the hydrogen is usually produced from electric current and water in a water electrolysis process. The carbon oxides are carbon monoxide and carbon dioxide, which can come from different sources. Methanation can be performed chemically or biologically. The standard is directed at research groups, plant manufacturers, operators, investors, energy companies, component and plant manufacturers, licensing authorities.</t>
  </si>
  <si>
    <t>AG Methanisierung</t>
  </si>
  <si>
    <t>VDI 4635 Blatt 3.4</t>
  </si>
  <si>
    <t>Power-to-X; Liquid Hydrocarbons</t>
  </si>
  <si>
    <t>The production of liquid hydrocarbons from renewable electrical energy and CO2 via so-called power-to-liquid (PtL) processes enables a switch to defossilized power, fuel and chemical feedstocks, even in those application areas that cannot be addressed via direct electrification. Coupling between the energy sector, which is increasingly based on renewable primary energy, and the heat, fuel, and chemical sectors thus makes it possible to avoid or at least reduce CO2 emissions in applications that continue to rely on the use of energy carriers with high energy density, while at the same time providing good storage and distribution infrastructure. In addition, PtL plants can also assume an important storage function in the future for volatile electrical energy from renewable sources such as wind or solar energy. As the share in the power grid continues to rise, storage options will be needed that are capable of storing large amounts of energy, even over longer periods of time, and feeding it back into the various sectors of the energy system as needed. For this purpose, liquid hydrocarbons are promising options due to their high volumetric and gravimetric energy density and generally very good storage stability and ease of handling. This standard applies to the synthesis of liquid hydrocarbons via methanol synthesis or the Fischer-Tropsch process as part of the PtX approach to electrical energy conversion and storage. In this standard, only those process chains are considered in which electrical energy is converted into liquid hydrocarbons as the main energy carrier. Accordingly, the starting points for the processes considered are hydrogen or synthesis gas, which are predominantly generated using regenerative electrical energy, and carbon dioxide.</t>
  </si>
  <si>
    <t>VDI 4635 Blatt 3.5</t>
  </si>
  <si>
    <t>Power-to-X; Ammonia synthesis</t>
  </si>
  <si>
    <t>This guideline defines system boundaries as well as system and cost parameters that are relevant for the description of ammonia production. The two process paths considered are the classic Haber-Bosch synthesis using hydrogen from the process according to VDI 4635 sheet "Hydrogen production" and, alternatively, the processes under development for the direct electrochemical production of ammonia from water and nitrogen. The basics and special features of the respective processes are explained.</t>
  </si>
  <si>
    <t>AG Ammoniaksynthese</t>
  </si>
  <si>
    <t>VDI/VDE 2180-1</t>
  </si>
  <si>
    <t>Functional safety in the process industry - Introduction, terms, conception</t>
  </si>
  <si>
    <t>This standard applies to installations in the process industry, such as the chemical and petrochemical industries, especially when they are subject to the German "Störfallverordnung" (Major Accidents Regulation 12. BImSchV). It is based on the standard DIN EN 61511 (VDE 0810). Process installations are preferably protected with non-process control systems. Safety instrumented systems (SIS) are used if other measures are not applicable, inadequate or - assuming a comparable reduction of risk - not cost-efficient. The use of measures which are simple, comprehensible and immediately effective will usually result in solutions which are both reliable and cost-efficient. General principles for the safeguarding of industrial process plants by means of process control engineering are described for the typical case of a maximum annual requirement of the PCE safety function (requirement mode). Compared to the previous series of standards VDI/VDE 2180, the structure has been modified and a number of terms have been redefined. In order to reach common accord between German and international standardisation this adaptation was necessary.</t>
  </si>
  <si>
    <t>VDI/VDE 2180-2</t>
  </si>
  <si>
    <t>Functional safety in the process industry - Planning, installation and operation of safety instrumented functions</t>
  </si>
  <si>
    <t>This standard is based on the principles for functional safety in the process industry described in VDI/VDE 2180 Part 1. It specifies the topics of planning, implementation, testing and operation of safety instrumented functions.</t>
  </si>
  <si>
    <t>VDI/VDE 2180-3</t>
  </si>
  <si>
    <t>Functional safety in the process industry - Verification of probability of failure on demand (PFD)</t>
  </si>
  <si>
    <t>Based on VDI/VDE 2180 Part 1 and Part 2, this standard describes the verification of a specified safety integrity level for a planned or already existing technical implementation of a safety instrumented function. Both the structural requirements (confirmation of the required hardware fault tolerance) and the calculation of failure probabilities of safety instrumented functions are described. In this context, function tests with different test intervals and depths and their effect on the failure probabilities are also dealt with in detail.</t>
  </si>
  <si>
    <t>VDI/VDE 2180-4</t>
  </si>
  <si>
    <t>Functional safety in the process industry - Mechanical components in safety instrumented systems</t>
  </si>
  <si>
    <t>Based on VDI/VDE 2180 Part 1 and Part 2, this standard describes the special aspects to be considered when mechanical components are part of a safety instrumented system. On the one hand, this concerns the avoidance of the systematic faults which are by far the most important for these components, but also the consideration of the random faults occurring extremely rare in these components and the associated PFD calculation. Both for the systematic and the random faults, only the dangerous faults are considered, i.e. those which have an influence on plant safety (see VDI/VDE 2180 Part 1, Section 7.1.).</t>
  </si>
  <si>
    <t>ISO/CD 19880-9</t>
  </si>
  <si>
    <t>Gaseous hydrogen — Fuelling stations — Part 9: Sampling for fuel quality analysis</t>
  </si>
  <si>
    <t>This draft standard deals with the correct sampling of hydrogen samples at hydrogen refueling stations for fuel analysis</t>
  </si>
  <si>
    <t>ISO/DIS 19887</t>
  </si>
  <si>
    <t>Gaseous Hydrogen — Fuel system components for hydrogen fuelled vehicles</t>
  </si>
  <si>
    <t>This document describes and specifies the requirements for hydrogen-carrying components in fuel systems of hydrogen-powered vehicles</t>
  </si>
  <si>
    <t>ISO/WD 19880-7</t>
  </si>
  <si>
    <t>Gaseous hydrogen — Fuelling stations — Part 7: O-rings</t>
  </si>
  <si>
    <t>This document is not applicable to on-board fuel cylinders in natural gas vehicles.</t>
  </si>
  <si>
    <t>MB 12</t>
  </si>
  <si>
    <t>MB FZMO 766</t>
  </si>
  <si>
    <t>PAS 4444 </t>
  </si>
  <si>
    <t>Hydrogen-fired gas appliances. Guide</t>
  </si>
  <si>
    <t>PAS 4444:2020 has been written primarily to support this programme but could also form the basis for wide-scale standardization of hydrogen-fuelled appliances by providing principles for manufacturers regarding the safety and functionality of hydrogen-fuelled and hydrogen/natural gas dual-fuelled or converted appliances including: boilers, cookers and fires.</t>
  </si>
  <si>
    <t>DIN EN ISO 14040</t>
  </si>
  <si>
    <t>Environmental management - Life cycle assessment - Principles and framework (ISO 14040:2006 + Amd 1:2020); German version EN ISO 14040:2006 + A1:2020</t>
  </si>
  <si>
    <t>This document specifies the requirements and procedures necessary for life cycle assessment. It coves life cycle assessment studies and life cycle inventory studies.</t>
  </si>
  <si>
    <t>ISO/TC 207/SC 5/WG 12</t>
  </si>
  <si>
    <t>Life cycle assessment -- Requirements and guidelines</t>
  </si>
  <si>
    <t>G 492 (A)</t>
  </si>
  <si>
    <t>Information</t>
  </si>
  <si>
    <t>DGUV 203-092</t>
  </si>
  <si>
    <t>Arbeitssicherheit beim
Betrieb von Gasanlagen - Handlungshilfe zur Erstellung 
der Gefährdungsbeurteilung</t>
  </si>
  <si>
    <t>This DGUV Information applies to installations for the pipeline-based supply of gas to the general public in accordance with §3 No. 15 - EnWG and to installations for the use of these gases in industry and commerce. The ArbSchG and the BetrSichV require employers to carry out a risk assessment. This DGUV Information 203-092 provides companies with guidance on how to do this, taking into account the specific operational requirements.</t>
  </si>
  <si>
    <t>DGUV</t>
  </si>
  <si>
    <t>G 269</t>
  </si>
  <si>
    <t>Measurement of the Composition of Gases from regenerative Sources</t>
  </si>
  <si>
    <t>Bestimmungsverfahren für Gasbestandteile; definiert Parameter, die entweder kontinuierlich oder in einem bestimmten Rhythmus zu messen sind.</t>
  </si>
  <si>
    <t>DIN EN ISO 6976</t>
  </si>
  <si>
    <t>Natural gas — Calculation of calorific values, density, relative density and Wobbe indices from composition</t>
  </si>
  <si>
    <t>This International Standard specifies methods for the calculation of gross calorific value, net calorific value, density, relative density, gross Wobbe index and net Wobbe index of natural gases, natural gas substitutes and other combustible gaseous fuels, when the composition of the gas by mole fraction is known.</t>
  </si>
  <si>
    <t xml:space="preserve">Gas analysis and gas quality
 </t>
  </si>
  <si>
    <t>SAE J2600</t>
  </si>
  <si>
    <t>Compressed Hydrogen Surface Vehicle Fueling Connection Devices</t>
  </si>
  <si>
    <t>SAE J2600 applies to the design and testing of Compressed Hydrogen Surface Vehicle (CHSV) fueling connectors, nozzles, and receptacles. Connectors, nozzles, and receptacles must meet all SAE J2600 requirements and pass all SAE J2600 testing to be considered as SAE J2600 compliant. This document applies to devices which have Pressure Classes of H11, H25, H35, H50 or H70. 1.1 Purpose SAE J2600 is intended to: - Prevent vehicles from being fueled with a Pressure Class greater than the vehicle Pressure Class; - Allow vehicles to be fueled with Pressure Class equal to or less than the vehicle Pressure Class, - Prevent vehicles from being fueled by other compressed gases dispensing stations; - Prevent other gaseous fueled vehicles from being fueled by hydrogen dispensing stations.</t>
  </si>
  <si>
    <t>ZP 3100.100</t>
  </si>
  <si>
    <t>Zertifizierungsprogramm Prüfungen für Heizkessel für gasförmige Brennstoffe für einen Wasserstoffgehalt von 100 Vol.-% </t>
  </si>
  <si>
    <t xml:space="preserve">DVGW e.V. is working intensively on the revision of national and European regulations with regard to the use of hydrogen and its admixture. Temporary bridges are needed where H2 is currently only given limited consideration in the regulations. DVGW CERT GmbH offers these with its H2 certification programs (ZP), which define (additional) requirements to determine the suitability of gas-related products for hydrogen applications. DVGW CERT GmbH benefits from its decades of expertise as an industry certifier in the gas sector as well as from the extensive specialist knowledge that DVGW e.V. and its subsidiaries have acquired through research and innovation programs with a focus on hydrogen. This certification program (ZP 3100.100-00-E-DE) describes the necessary tests that supplement or replace the requirements of DIN EN 15502-1:2022 and DIN EN 15502- 2-1:2022 in order to qualify gas appliances for 100 % hydrogen by volume. The term 100% hydrogen by volume refers to hydrogen in accordance with DVGW Code of Practice G 260:2021, 5th gas family Group A, unless otherwise specified. This certification scheme (ZP) will continue to apply until there is a uniform European standard. This ZP refers to new appliances.  </t>
  </si>
  <si>
    <t>ZP 3100.20</t>
  </si>
  <si>
    <t>Zertifizierungsprogramm Ergänzungsprüfungen für Heizkessel für gasförmige Brennstoffe für einen Wasserstoffgehalt von bis zu 20 Vol.-%</t>
  </si>
  <si>
    <t>The certification program describes the supplementary tests required to qualify gas appliances for the addition of up to 20% hydrogen by volume to natural gas (G20) as fuel gas. This ZP applies to appliances of appliance category E until there is a uniform European regulation. DVGW e.V. is working intensively on revising the national and European regulations with regard to the use of hydrogen and its admixture. Temporary bridges are needed where H2 is currently only given limited consideration in the regulations. DVGW CERT GmbH offers these with its H2 certification programs (ZP), which define (additional) requirements to determine the suitability of gas-related products for hydrogen applications. DVGW CERT GmbH benefits from its decades of expertise as an industry certifier in the gas sector as well as from the extensive specialist knowledge that DVGW e.V. and its subsidiaries have acquired through research and innovation programs with a focus on hydrogen.</t>
  </si>
  <si>
    <t>ZP 3502.20</t>
  </si>
  <si>
    <t>Zertifizierungsprogramm Ergänzungsprüfungen für Gebläsebrenner für gasförmige Brennstoffe für einen Wasserstoffgehalt von bis zu 20 Vol.-%</t>
  </si>
  <si>
    <t>This certification and test specification describes supplementary tests to qualify forced draught burners for the addition of up to 20% hydrogen by volume to natural gas (G20) as a fuel gas within the scope of the Gas Appliance Regulation.
within the framework of the Gas Appliance Regulations. This ZP applies to forced draught burners
for gases of the 2nd gas family, gas groups E and H, until there is a European regulation. This ZP refers to new appliances.</t>
  </si>
  <si>
    <t>ZP 4110</t>
  </si>
  <si>
    <t>Ergänzungsprüfungen für Armaturen für gasförmige Brennstoffe für einen Wasserstoffgehalt von bis zu 100 Vol.-%</t>
  </si>
  <si>
    <t>This certification program describes the supplementary tests required to qualify fittings for gas supply, gas distribution and gas installation for any admixture of hydrogen to natural gas up to 100 % hydrogen by volume.</t>
  </si>
  <si>
    <t>DVGW CERT with collaboration  G-PK-1-6-5</t>
  </si>
  <si>
    <t>ZP-5101</t>
  </si>
  <si>
    <t>Ergänzungsprüfungen an Kunststoffrohren für den Transport und die Verteilung gasförmiger Brennstoffe mit einem Wasserstoffgehalt von bis zu 100 Vol.-%</t>
  </si>
  <si>
    <t>This certification and test specification describes the prerequisites, motivation and tests required to certify elastomer materials for seals and diaphragms in gas appliances and systems for use with up to 100 vol.
and systems for use with up to 100% hydrogen (H2) by volume with regard to the permeation of H2.
of H2. The permeation properties can be used for material selection and for
the design of molded parts in an application.</t>
  </si>
  <si>
    <t>ZP-8106</t>
  </si>
  <si>
    <t>This certification scheme (ZP) describes requirements and supplementary tests to qualify new plastic pipes to be placed on the market for the transport and distribution of gaseous fuels with a hydrogen content of up to 100 % by volume.</t>
  </si>
  <si>
    <t>CAN/BNQ 1784-000</t>
  </si>
  <si>
    <t>National Standards of Canada Canadian Hydrogen Installation Code</t>
  </si>
  <si>
    <t>The purpose of this code is to establish the installation requirements for hydrogen generating equipment, hydrogen utilizing equipment, hydrogen dispensing equipment, hydrogen storage containers, hydrogen piping systems and their related accessories. As an example, the CHIC defines the installation requirements of hydrogen filling stations that dispense gaseous hydrogen, whether the hydrogen is produced by water electrolysis or natural gas reforming or delivered by truck in a liquid or gaseous form. It also provides guidelines for the installation of fuel cell and internal combustion engines that provide emergency or back-up power to commercial buildings and residential homes.</t>
  </si>
  <si>
    <t>DIN EN IEC 62443-4-2 (VDE 0802-4-2)</t>
  </si>
  <si>
    <t xml:space="preserve">Security for industrial automation and control systems –
Part 4-2: Technical security requirements for IACS components
(IEC 62443-4-2:2019);
German version EN IEC 62443-4-2:2019 </t>
  </si>
  <si>
    <t>This part of the IEC 62443 series provides detailed technical control system component requirements (CRs) associated with the seven foundational requirements (FRs) described in IEC 62443-1-1 including defining the requirements for control system capability security levels, SL C(component). These requirements would be used by various members of the industrial automation and control system (IACS) community along with the defined zones and conduits for the system under consideration (SuC) while developing the appropriate control system target SL, SL T(control system), for a specific asset.</t>
  </si>
  <si>
    <t>NAMUR NA 135</t>
  </si>
  <si>
    <t>Remote Maintenance for Automation Systems in the Process Industry</t>
  </si>
  <si>
    <t>Technical developments in recent years, particularly the use of standardised information technology in automation systems has enormously increased the options offered by remote maintenance. Remote Maintenance services are currently offered for intelligent sensors and acutators, for control systems including associated engineering systems, for safety systems, for process analysers and for building automation systems, just to mention a few examples. Manufacturers react to this with different strategies and develop concepts whose potentials and risks must, ultimately, be evaluated by the user. The purpose of the NAMUR worksheet 135 is to illustrate the marginal conditions associated with the remote maintenance of automation systems in the process industry from the point of view of the user and the methodical requirements to be met by the process and service provider. Accordingly, the NAMUR worksheet addresses on the one hand manufacturers and system integrators. It is designed to inform them of specific marginal conditions in the process industry governing the development of remote maintenance architectures. On the other hand it addresses users who should take the respective criteria for remote maintenance into consideration during implementation and the operation of systems.</t>
  </si>
  <si>
    <t>KAS-51</t>
  </si>
  <si>
    <t>Maßnahmen gegen Eingriffe Unbefugter</t>
  </si>
  <si>
    <t>One of the basic obligations of the Major Accidents Ordinance (StörfallV) is to take unauthorized interference
as a source of danger (Art. 3 Para. 2 No. 3 of the Major Accidents Ordinance). This must be done in such a way
hazardous substances present in the operating areas in such a way that they are protected against
against malfunctions caused by intentional interference in such a way that serious danger or
damage to property within the meaning of the StörfallV can be reasonably excluded.
In addition, there are regulations (e.g. Hazardous Substances Ordinance, Explosives Act) to protect certain
substances from access by unauthorized persons. The requirements for the
protective measures must be appropriate to the effects of unauthorized access.
tampering.
These guidelines focus on protection against unauthorized access,
which could cause serious hazards. These can be, for example
attacks or attempts to blackmail a company or public institutions.
blackmail. This also includes threats from cyber attacks and drones. Intrusions
include access, entry or access.</t>
  </si>
  <si>
    <t>TRBS-1115-1</t>
  </si>
  <si>
    <t>Cybersicherheit für sicherheitsrelevante Mess-, Steuer- und Regeleinrichtungen</t>
  </si>
  <si>
    <t>This technical rule specifies the German Ordinance on Industrial Safety and Health (BetrSichV) with regard to
with regard to the determination and specification of necessary cyber security measures for the
permanent assurance of the functionality of safety-relevant measuring and control equipment (MSR equipment), which is required as a technical protective measure for the
safe use of a piece of work equipment, including an installation requiring monitoring
are used.</t>
  </si>
  <si>
    <t>VDI/VDE 2180 Blatt 1</t>
  </si>
  <si>
    <t>Functional safety in the process industry - Introduction, terms, conception</t>
  </si>
  <si>
    <t>This standard applies to installations in the process industry, such as the chemical 
and petrochemical industries, especially when they are subject to the German
"Störfallverordnung" (Major Accidents Regulation 12. BImSchV). It is based on 
the standard DIN EN 61511 (VDE 0810). Process installations are preferably protected
with non-process control systems. Safety instrumented systems (SIS) are used if 
other measures are not applicable, inadequate or - assuming a comparable reduction
of risk - not cost-efficient. The use of measures which are simple, comprehensible
and immediately effective will usually result in solutions which are both reliable and
cost-efficient. General principles for the safeguarding of industrial process plants by 
means of process control engineering are described for the typical case of a maximum
annual requirement of the PCE safety function (requirement mode). Compared to the 
previous series of standards VDI/VDE 2180, the structure has been modified and a 
number of terms have been redefined. In order to reach common accord between 
German and international standardisation this adaptation was necessary.</t>
  </si>
  <si>
    <t>NAMUR NA 163</t>
  </si>
  <si>
    <t>Security Risk Assessment of SIS</t>
  </si>
  <si>
    <t>IEC 61511 requires IT risk assessments for PCT safety equipment. NA 163 explains to
what extent, by whom and how often such a risk assessment should be carried out.
Using a checklist, this risk assessment can be carried out by a PCT engineer with 
basic knowledge of IT and network technology.</t>
  </si>
  <si>
    <t>VDI/VDE 2182 Blatt 1</t>
  </si>
  <si>
    <t> IT-security for industrial automation - General model</t>
  </si>
  <si>
    <t>This standard describes how specific measures can be
implemented in order to guarantee the IT-security of
automated machines and plants; aspects of the automation
devices, automation systems, and automation applications used are considered. A uniform, feasible procedure for ensuring IT security throughout the entire life cycle of automation devices, systems, and applications is described, based on common terms and 
definitions agreed by the manufacturers of automation
 devices and systems and their users
 (e.g., machine manufacturers, integrators, operators). The life cycle covers the
 development, integration, operation, migration, and decommissioning phases. 
This standard defines a simple procedure model for the development and
 description of IT-security. The model consists of eight steps.</t>
  </si>
  <si>
    <t>G 501 (M)</t>
  </si>
  <si>
    <t>Luftgestützte Gasferndetektionsverfahren</t>
  </si>
  <si>
    <t>2012-05</t>
  </si>
  <si>
    <t>This Code of Practice specifies requirements and test criteria for remote gas detection methods that are integrated in aircraft (helicopters or airplanes) and are used for the above-ground inspection of buried natural gas transport pipelines suitable for airborne remote gas detection, both inside and outside built-up areas. Portable hand-held measuring devices or methods combined with motor vehicles are not dealt with here, as they are subject to different requirement criteria compared to airborne detection due to their shallow observation angle to the surface. The same applies to continuously emitting laser systems.</t>
  </si>
  <si>
    <t>DVGW G-PK-1-1-7</t>
  </si>
  <si>
    <t>G 424 (M)</t>
  </si>
  <si>
    <t>Leitfaden für das Monitoring, die Detektion und die Reduktion von Gasemissionen durch den Gastransport- und Gasverteilnetzbetrieb (Umsetzung der EU-VO über die Verringerung der Methanemissionen im Energiesektor)</t>
  </si>
  <si>
    <t>This information sheet describes the minimum requirements for reporting, recurring leak detection and repair as well as restrictions on blowing out gases from the public gas supply. It applies to gas transport and gas distribution network operators.</t>
  </si>
  <si>
    <t>ZP 1100</t>
  </si>
  <si>
    <t>Ergänzungsprüfungen für Haushaltskochgeräte für gasförmige Brennstoffe für einen Wasserstoffgehalt von bis zu 20 Vol.-%</t>
  </si>
  <si>
    <t xml:space="preserve">This certification and test basis describes the supplementary tests required to qualify domestic cooking appliances for the addition of up to 20 % hydrogen by volume to natural gas (G 20)
as a fuel gas. </t>
  </si>
  <si>
    <t>ZP 2100</t>
  </si>
  <si>
    <t>Ergänzungsprüfungen für Großküchengeräte für gasförmige Brennstoffe für einen Wasserstoffgehalt von bis zu 20 Vol.-%</t>
  </si>
  <si>
    <t xml:space="preserve">This certification and test basis describes the supplementary tests required to qualify catering equipment for the addition of up to 20 % hydrogen by volume to natural gas (G 20) as a fuel gas. </t>
  </si>
  <si>
    <t>ZP 3411</t>
  </si>
  <si>
    <t>Prüfungen für Dunkelstrahler für gasförmige Brennstoffe mit einem Wasserstoffgehalt von 100 Vol.-%</t>
  </si>
  <si>
    <t>This certification and test basis describes the necessary tests that supplement the requirements of DIN EN 416:2020 to qualify dark radiators for 100 % hydrogen by volume.</t>
  </si>
  <si>
    <t>ZP 5123</t>
  </si>
  <si>
    <t>Ergänzungsprüfungen für Flachdichtungswerkstoffe gegenüber einem Wasserstoffgehalt von bis zu 100 Vol.-%</t>
  </si>
  <si>
    <t>This certification and test specification describes the requirements, motivation and tests for
characterising gasket materials for use with up to 100 % hydrogen (H2) by volume with regard to the
specific leakage rate with H2.The subject of this certification programme is material testing of gasket materials that have already
received DIN-DVGW certification in accordance with DIN 3535-6 (for materials based on synthetic
fibres, graphite or polytetrafluoroethylene (PTFE)).</t>
  </si>
  <si>
    <t>ZP 5170</t>
  </si>
  <si>
    <t>Ergänzungsprüfungen für schaumbildende Lösungen zur Lecksuche gegenüber einem Wasserstoffgehalt von bis zu 100 Vol.-%</t>
  </si>
  <si>
    <t>This certification and testing basis describes the requirements, motivation and tests for qualitatively assessing foaming solutions for leak detection for use with up to 100 % hydrogen (H2) by volume with regard to the foam pattern. The evaluation is carried out on a prepared annular gap at which a corresponding leakage occurs at a constant test pressure. The foam pattern is determined for H2 and N2, optionally it can also be determined for other gases such as methane. The respective foam patterns vary depending on the gas type and leakage rate for the specific application</t>
  </si>
  <si>
    <t>DIN CEN/TS 1555-7</t>
  </si>
  <si>
    <t>Kunststoff-Rohrleitungssysteme für die Gasversorgung - Polyethylen (PE) - Teil 7: Empfehlungen für die Beurteilung der Konformität</t>
  </si>
  <si>
    <t>ISO 23551-12</t>
  </si>
  <si>
    <t>Mehrfachstellgeräte</t>
  </si>
  <si>
    <t>ISO 8217</t>
  </si>
  <si>
    <t>Products from petroleum, synthetic and renewable sources — Fuels (class F) — Specifications of marine fuels</t>
  </si>
  <si>
    <t>ISO/TC 28</t>
  </si>
  <si>
    <t>Petroleum and related products, fuels and lubricants from natural or synthetic sources</t>
  </si>
  <si>
    <t>NA 062-06-34 AA</t>
  </si>
  <si>
    <t>Requirements for fuel oils</t>
  </si>
  <si>
    <t>G 468-1</t>
  </si>
  <si>
    <t>Qualifikationskriterien für Gasrohrnetz-Überprüfungsunternehmen</t>
  </si>
  <si>
    <t>2002-10</t>
  </si>
  <si>
    <t>The worksheet contains the personnel and technical requirements for companies that carry out inspection work on gas pipe networks.</t>
  </si>
  <si>
    <t>Arbeitsblatt GW 1200-B1 Entwurf</t>
  </si>
  <si>
    <t>1. Beiblatt zum DVGW-Arbeitsblatt GW 1200:2021-06: Grundsätze und Organisation des Entstörungsmanagements für Gasnetzbetreiber und Wasserversorgungsunternehmen</t>
  </si>
  <si>
    <t>TRGS 407</t>
  </si>
  <si>
    <t>Tätigkeiten mit Gasen - Gefährdungsbeurteilung</t>
  </si>
  <si>
    <t>Diese TRGS gilt für Tätigkeiten mit Gasen, einschließlich Flüssiggas und Gasen 
zu Brennzwecken. Diese TRGS beschreibt in Ergänzung zu TRGS 400 „Gefährdungsbeurteilung für 
Tätigkeiten mit Gefahrstoffen“ Vorgehensweisen bei der Informationsermittlung und 
Gefährdungsbeurteilung sowie gasspezifische Schutzmaßnahmen bei Tätigkeiten mit 
Gasen.</t>
  </si>
  <si>
    <t>TRGS 3145/TRGS 745</t>
  </si>
  <si>
    <t>Ortsbewegliche Druckgasbehälter - Füllen, Bereithalten, innerbetriebliche Beförderung, Entleeren</t>
  </si>
  <si>
    <t xml:space="preserve"> Diese Technische Regel gilt für die Vermeidung von und für den Schutz vor
Gefährdungen bei Tätigkeiten mit Gasen in ortsbeweglichen Druckgasbehältern.</t>
  </si>
  <si>
    <t>TRGS 720</t>
  </si>
  <si>
    <t>Gefährliche explosionsfähige Gemische 
Allgemeines</t>
  </si>
  <si>
    <t>Diese Technische Regel gilt für die Beurteilung der Explosionsgefährdungen durch Stoffe, die 
gefährliche explosionsfähige Atmosphäre bilden können, und für die Auswahl und Durchführung
geeigneter Schutzmaßnahmen.</t>
  </si>
  <si>
    <t>TRGS 721</t>
  </si>
  <si>
    <t>Gefährliche explosionsfähige Gemische - Beurteilung der Explosionsgefährdung</t>
  </si>
  <si>
    <t xml:space="preserve">Die TRGS 721 konkretisiert die Beurteilung von Explosionsgefährdungen durch explosi_x0002_onsfähige Gemische und die Vorgehensweise zur Ermittlung der erforderlichen Schutzmaßnahmen. </t>
  </si>
  <si>
    <t>TRGS 723</t>
  </si>
  <si>
    <t>Gefährliche explosionsfähige Gemische - Vermeidung der Entzündung gefährlicher explosionsfähiger Gemische</t>
  </si>
  <si>
    <t xml:space="preserve">Diese Technische Regel konkretisiert die Anforderungen der Gefahrstoffverordnung 
(GefStoffV) zur Vermeidung der Entzündung gefährlicher explosionsfähiger Gemische in Folge 
des Wirksamwerdens von Zündquellen. Ferner findet sie Anwendung bei der Ermittlung der 
hierfür relevanten Inhalte des Explosionsschutzdokuments nach § 6 GefStoffV. </t>
  </si>
  <si>
    <t>DIN EN 50465</t>
  </si>
  <si>
    <t>Gas appliances - Combined heat and power appliance of nominal heat input inferior or equal to 70 kW; German version EN 50465:2015 + A1:2019</t>
  </si>
  <si>
    <t>This Standard specifies the requirements and test methods for the construction, safety, fitness for purpose, rational use of energy, sound power measurement and together with requirements for the marking and advice on the end of life disposal of a micro combined heat and power appliance.</t>
  </si>
  <si>
    <t>CEN-CLC/JTC 17</t>
  </si>
  <si>
    <t>Fuel Cell Gas Appliances with Combined Heat and Power</t>
  </si>
  <si>
    <t>DKE/GUK 384.1</t>
  </si>
  <si>
    <t>Stationäre Brennstoffzellengeräte</t>
  </si>
  <si>
    <t>Fuel cell technologies - Part 6-401: Micro fuel cell power systems - Power and data interchangeability - Performance test methods for laptop computers</t>
  </si>
  <si>
    <t>This document describes test methods for the performance characteristics of hybrid systems consisting of micro fuel cell energy systems and simple built-in battery systems for the electrical supply of laptop computers.</t>
  </si>
  <si>
    <t>Fuel cell technologies - Part 6-106: Micro fuel cell power systems - Safety - Indirect Class 8 (corrosive) compounds</t>
  </si>
  <si>
    <t>2024-12</t>
  </si>
  <si>
    <t>This document supplements DIN EN IEC 62282-6-101 with the special requirements for hydrogen storage materials based on water-reactive compounds.</t>
  </si>
  <si>
    <t>TRGS 724</t>
  </si>
  <si>
    <t>Gefährliche explosionsfähige Gemische - Maßnahmen des konstruktiven Explosionsschutzes, welche die Auswirkung einer Explosion auf ein unbedenkliches Maß beschränken</t>
  </si>
  <si>
    <t>Diese Technische Regel konkretisiert die Anforderungen der Gefahrstoffverordnung (GefStoffV) zu folgenden Maßnahmen des konstruktiven Explosionsschutzes, welche die Auswirkung einer Explosion gefährlicher explosionsfähiger Gemische auf ein unbedenkliches Maß beschränken:
1. explosionsfeste Bauweise,
2. Explosionsdruckentlastung,
3. Explosionsunterdrückung,
4. explosionstechnische Entkopplung (von Flammen und Druck).
Ferner findet sie Anwendung bei der Ermittlung der hierfür relevanten Inhalte des Explosi_x0002_onsschutzdokuments nach § 6 GefStoffV, dies umfasst unter anderem die Auswahl geeigne_x0002_ter Schutzmaßnahmen und die Festlegung der Anforderung an deren Ausführung.</t>
  </si>
  <si>
    <t>TRGS 725</t>
  </si>
  <si>
    <t>Gefährliche explosionsfähige Gemische - Mess-, Steuer- und Regeleinrichtungen im Rahmen von Explosionsschutzmaßnahmen</t>
  </si>
  <si>
    <t>Diese TRGS beschreibt die Vorgehensweise zur Ermittlung der erforderlichen Zuverläs_x0002_sigkeit von sicherheitsrelevanten Mess-, Steuer-, und Regeleinrichtungen (Ex-Einrichtungen) 
als Bestandteil von Explosionsschutzmaßnahmen nach TRGS 722 „Vermeidung oder Ein_x0002_schränkung gefährlicher explosionsfähiger Gemische“, TRGS 723 „Gefährliche explosionsfä_x0002_hige Gemische – Vermeidung der Entzündung gefährlicher explosionsfähiger Gemische“ und 
TRGS 724 „Gefährliche explosionsfähige Gemische - Maßnahmen des konstruktiven Explosi_x0002_onsschutzes, welche die Auswirkung einer Explosion auf ein unbedenkliches Maß beschrän_x0002_ken“ sowie die Anforderungen zur Erreichung der erforderlichen Explosionssicherheit von An_x0002_lagen in explosionsgefährdeten Bereichen (Ex-Anlagen). 
Diese TRGS beinhaltet die Betrachtung verschiedener Methoden zur Bewertung der Zu_x0002_verlässigkeit der Ex-Einrichtung.</t>
  </si>
  <si>
    <t>TRGS 727</t>
  </si>
  <si>
    <t>Vermeidung von Zündgefahren infolge elektrostatischer Aufladungen</t>
  </si>
  <si>
    <t>Diese Technische Regel gilt für die Beurteilung und die Vermeidung von Zündgefahren infolge elektrostatischer Aufladungen in explosionsgefährdeten Bereichen und für die Auswahl und Durchführung von Schutzmaßnahmen zum Vermeiden dieser Gefahren.</t>
  </si>
  <si>
    <t>TRBS 1201 Teil 1</t>
  </si>
  <si>
    <t>Prüfung von Anlagen in explosionsgefährdeten Bereichen</t>
  </si>
  <si>
    <t>Diese Technische Regel gilt für die Ermittlung und die Durchführung von Prüfungen zur Explosionssicherheit von Anlagen in explosionsgefährdeten Bereichen nach Anhang 2 Ab_x0002_schnitt 3 Betriebssicherheitsverordnung (BetrSichV).</t>
  </si>
  <si>
    <t>DGUV Rule</t>
  </si>
  <si>
    <t>DGUV Regel 113-001</t>
  </si>
  <si>
    <t>Explosionsschutz-Regeln (EX-RL) - Sammlung technischer Regeln für das Vermeiden der Gefahren durch explosionsfähige Atmosphäre mit Beispielsammlung zur Einteilung explosionsgefährdeter Bereiche in Zonen</t>
  </si>
  <si>
    <t>Sammlung technischer Regeln für das Vermeiden der Gefahren durch explosionsfähige Atmosphäre mit Beispielsammlung zur Einteilung explosionsgefährdeter Bereiche in Zonen</t>
  </si>
  <si>
    <t>EIGA Doc 211/17</t>
  </si>
  <si>
    <t>This publication covers the design, installation and maintenance of hydrogen vent systems used for equipment located at a customer site. This publication is not applicable to vent systems of hydrogen production sites with capacity exceeding 500 Nm3/hr of hydrogen. 
It applies to Hydrogen Refuelling Stations with standard supplies of hydrogen (liquid, gas bulk, gas cylinders, on-site production of less than 500 Nm3/hr of hydrogen).</t>
  </si>
  <si>
    <t>EIGA Doc 15/21</t>
  </si>
  <si>
    <t xml:space="preserve">The publication covers gaseous hydrogen compression, purification, filling into containers and above ground storage installations at industrial consumer sites. It does not include production, transport, distribution or underground storage of hydrogen, nor does it cover any safety aspects in the use and application of the gas in technical or chemical processes. </t>
  </si>
  <si>
    <t>TRBS 1201</t>
  </si>
  <si>
    <t>Prüfungen und Kontrollen von Arbeitsmitteln und überwachungsbedürftigen Anlagen</t>
  </si>
  <si>
    <t>Diese Technische Regel konkretisiert die Betriebssicherheitsverordnung (BetrSichV) im Hinblick auf 
1. die Ermittlung und Festlegung von Art, Umfang und Fristen erforderlicher Prüfungen nach §§ 14 bis 16 BetrSichV sowie deren Durchführung,
2. die Verfahrensweise zur Bestimmung der mit der Prüfung zu beauftragenden Person oder zugelassenen Überwachungsstelle,
3. die Ermittlung und Festlegung der erforderlichen Kontrollen gemäß § 4 Absatz 5 Satz 3, Anhang 1 Nummer 2.1 Satz 6, Anhang 1 Nummer 2.4 Buchstabe a) Satz 2, Anhang 1 Nummer 4.6 BetrSichV und deren Durchführung und
4. die Erstellung der gegebenenfalls erforderlichen Aufzeichnungen oder Bescheinigungen nach § 14 Absatz 7 und § 17 BetrSichV.</t>
  </si>
  <si>
    <t>Prüfungen und Kontrollen bei Gefährdungen durch Dampf und Druck</t>
  </si>
  <si>
    <t>TRBS 1201 Teil 3</t>
  </si>
  <si>
    <t>Instandsetzung an Geräten, Schutzsystemen, Sicherheits-, Kontroll- und Regelvorrichtungen im Sinne der Richtlinie 2014/34/EU</t>
  </si>
  <si>
    <t>Diese Technische Regel konkretisiert die Anforderungen an die Instandsetzung von Geräten, Schutzsystemen, Sicherheits-, Kontroll- oder Regelvorrichtungen im Sinne der Richtlinie 2014/34/EU und die Notwendigkeit einer Prüfung gemäß Anhang 2 Abschnitt 3 Nummer 4.2 der Betriebssicherheitsverordnung (BetrSichV).
Die Prüfung nach Anhang 2 Abschnitt 3 Nummer 4.2 BetrSichV soll gewährleisten, dass das instand gesetzte Gerät, Schutzsystem oder die Sicherheits-, Kontroll- oder Regelvorrichtung in den für den Explosionsschutz notwendigen Eigenschaften wieder den Anforderungen der BetrSichV entspricht.</t>
  </si>
  <si>
    <t>TRBS 1203</t>
  </si>
  <si>
    <t>Zur Prüfung befähigte Personen</t>
  </si>
  <si>
    <t>Diese Technische Regel konkretisiert die Anforderungen an die Befähigung einer zur Prüfung befähigten Person entsprechend § 2 Absatz 6 BetrSichV.</t>
  </si>
  <si>
    <t>TRBS 1116</t>
  </si>
  <si>
    <t>Qualifikation, Unterweisung und Beauftragung von Beschäftigten für die sichere Verwendung von Arbeitsmitteln</t>
  </si>
  <si>
    <t>Diese Technische Regel konkretisiert die BetrSichV hinsichtlich der Anforderungen an 
1. die Qualifikation und Unterweisung von Beschäftigten, sodass sie in der Lage sind, Arbeitsmittel zu verwenden, ohne sich oder andere Personen zu gefährden (§ 6 Absatz 1 Satz 4 in Verbindung mit § 1 Absatz 1 Nummer 3 und § 12 Absatz 1 BetrSichV),
2. die Beauftragung von Beschäftigten für die Verwendung von Arbeitsmitteln, sofern diese mit besonderen Gefährdungen verbunden ist (§ 12 Absatz 3 BetrSichV) und
3. die Beauftragung von Beschäftigten für die Durchführung von Instandhaltungsarbeiten (§ 10 Absatz 2 BetrSichV).</t>
  </si>
  <si>
    <r>
      <t xml:space="preserve">This is Code Section B31.12, Hydrogen Piping and Pipe- lines. Hereafter, in this Introduction and in the text of this Code Section B31.12, where the word </t>
    </r>
    <r>
      <rPr>
        <i/>
        <sz val="11"/>
        <color theme="1"/>
        <rFont val="Calibri"/>
        <family val="2"/>
        <scheme val="minor"/>
      </rPr>
      <t xml:space="preserve">Code </t>
    </r>
    <r>
      <rPr>
        <sz val="11"/>
        <color theme="1"/>
        <rFont val="Calibri"/>
        <family val="2"/>
        <scheme val="minor"/>
      </rPr>
      <t>is used without specific identification, it means this Code Section.</t>
    </r>
  </si>
  <si>
    <r>
      <t>Fuel cell technologies – Part 3-300:</t>
    </r>
    <r>
      <rPr>
        <b/>
        <sz val="11"/>
        <color theme="1"/>
        <rFont val="Calibri"/>
        <family val="2"/>
        <scheme val="minor"/>
      </rPr>
      <t> </t>
    </r>
    <r>
      <rPr>
        <sz val="11"/>
        <color theme="1"/>
        <rFont val="Calibri"/>
        <family val="2"/>
        <scheme val="minor"/>
      </rPr>
      <t>Stationary fuel cell power systems – Installation</t>
    </r>
  </si>
  <si>
    <t xml:space="preserve">Plastics piping systems for the supply of gaseous fuels </t>
  </si>
  <si>
    <t xml:space="preserve"> Hydrogen vent systems for customer applications</t>
  </si>
  <si>
    <t>Gaseous hydrogen installations</t>
  </si>
  <si>
    <t>DIN EN 720-1</t>
  </si>
  <si>
    <t>DIN EN ISO 13577-4</t>
  </si>
  <si>
    <t>ISO/CD 18735</t>
  </si>
  <si>
    <t>ISO/CD 18741</t>
  </si>
  <si>
    <t>ISO/CD 18742</t>
  </si>
  <si>
    <t>ISO/CD 18760</t>
  </si>
  <si>
    <t>ISO/CD 18819</t>
  </si>
  <si>
    <t>ISO 24132</t>
  </si>
  <si>
    <t>ISO/AWI TR 15916</t>
  </si>
  <si>
    <t>ISO/FDIS 7039</t>
  </si>
  <si>
    <t>IEC 62282-5-100*CEI 62282-5-100</t>
  </si>
  <si>
    <t>DIN IEC/TS 62351-100-1 (VDE V 0112-351-100-1)</t>
  </si>
  <si>
    <t xml:space="preserve">Datenmodelle, Schnittstellen und Informationsaustausch für Planung und 
Betrieb von Energieversorgungsunternehmen –  
Daten- und Kommunikationssicherheit –  
Teil 100-1: Konformitätsprüffälle für IEC TS 62351-5 und IEC TS 60870-5-7 
(IEC TS 62351-100-1:2018) </t>
  </si>
  <si>
    <t/>
  </si>
  <si>
    <t>G 425 (M)</t>
  </si>
  <si>
    <t>Standardisierung zur messtechnischen Erfassung von Methanemissionsmengen</t>
  </si>
  <si>
    <t>Dieses Merkblatt beschreibt Standardmessmethoden zur messtechnischen Erfassung von Methanemissionen an Komponenten an denen zuvor eine Leckstelle detektiert wurde. Es gilt für die Gastransport- und Gasverteilnetzebtreiber. Dieses Regelwerk ergänzt die Regelwerke zur Überprüfung und Leckdetektion der Gasrohrnetze zur Versorgung der Allgemeinheit mit Gas um Messmethoden zur messtechnischen Erfassung von Methanemissionen.</t>
  </si>
  <si>
    <t>DVGW G-PK-1-0-14</t>
  </si>
  <si>
    <t>Standardisierung von Messverfahren von Methanemissionen</t>
  </si>
  <si>
    <t>DIN EN IEC 62282-4-401</t>
  </si>
  <si>
    <t>Fuel cell technologies - Part 4-401: Fuel cell power systems for propulsion and auxiliary power units - Maritime sector - Safety of PEMFC - Systems</t>
  </si>
  <si>
    <t>Arbeitsdokument (Work Item)</t>
  </si>
  <si>
    <t>This document deals with safety of fuel cell power systems for propulsion and auxiliary power units for ships. This document applies to Polymer Electrolyte Membrane Fuel Cell (PEMFC) systems for ships. The following fuel and oxidant are considered within the scope of this document:
- hydrogen;
- air;
This document refers to the existing IEC standards for fuel cell power systems, maritime rules and guidelines for ships, as well as the existing standard for hazardous area classification.</t>
  </si>
  <si>
    <t>DVGW G 640-2</t>
  </si>
  <si>
    <t>Aufstellen von anschlussfertigen Brennstoffzellen-Heizgeräten</t>
  </si>
  <si>
    <t>Installation of fully packaged Fuel Cell Gas Heat Appliances</t>
  </si>
  <si>
    <t>Dieses Dokument beschreibt die verfahrens‑ und sicherheitstechnischen Spezifika bezüglich der Aufstellung von Brennstoffzellen‑Heizgeräten, wie beispielsweise der Anschluss an das Gasnetz und die Abführung der Abgase.</t>
  </si>
  <si>
    <t>VDI 4682</t>
  </si>
  <si>
    <t>Brennstoffzellen-Heizgeräte - Gestaltung von Serviceverträgen</t>
  </si>
  <si>
    <t>Fuel cell heating appliances - Drafting of service contracts</t>
  </si>
  <si>
    <t>2006-05</t>
  </si>
  <si>
    <t>DIN EN 12592-14</t>
  </si>
  <si>
    <t>Wasserrohrkessel und Anlagenkomponenten - Teil 14: Anforderungen an Rauchgas-DENOX-Anlagen, die flüssiges Ammoniak und Ammoniakwasserlösung einsetzen</t>
  </si>
  <si>
    <t>Water-tube boilers and auxiliary installations - Part 14: Requirements for flue gas DENOX-systems using liquified pressurized ammonia and ammonia water solution</t>
  </si>
  <si>
    <t>In der Norm sind die sicherheitstechnischen Anforderungen für die Lagerung und den Einsatz von druckverflüssigtem Ammoniak für Dampfkesselanlagen Ammoniakwasserlösungen zur Reduktion von NOx in Rauchgas aus Kesselanlagen festgelegt. Neben dem Anlagenkonzept werden die Werkstoffe, Konstruktion, Ausrüstung, Herstellung und Prüfung beschrieben. Weitere Anforderungen betreffen die Rohrleitungsanlagen für Ammoniak, die elektrischen Einrichtungen und Dampferzeugung. Anhang A enthält eine Zusammenfassung der betrieblichen Anforderungen.</t>
  </si>
  <si>
    <t>NA 082-00-21 AA</t>
  </si>
  <si>
    <t>DIN EN 12592-15</t>
  </si>
  <si>
    <t>Wasserrohrkessel und Anlagenkomponenten - Teil 15: Abnahmeversuche</t>
  </si>
  <si>
    <t>Water tube boilers and auxiliary installations - Part 15: Acceptance tests</t>
  </si>
  <si>
    <t>Die Norm bildet die Grundlage für die wärmetechnischen Funktionsprüfungen (Abnahmeversuche) an Dampfkesseln und Heißwassererzeugern mit eigener Feuerung. Diese Abnahmeversuche sollen nachweisen, dass die Gewährleistungen für Wirkungsgrad und Leistung oder andere Kennwerte erfüllt sind. Die Norm enthält u. a. Empfehlungen für die Durchführung der Abnahmeversuche, die Festlegung der Systemgrenze der Dampferzeugeranlage und die Definition des Wirkungsgrades sowie Angaben über die Messunsicherheiten. Sinngemäß kann die Norm auch angewendet werden auf die Abnahmeversuche bei Anlagen ohne eigene Feuerung (z. B. Abhitzekessel).</t>
  </si>
  <si>
    <t>DIN EN 12952-16</t>
  </si>
  <si>
    <t>Wasserrohrkessel und Anlagenkomponenten - Teil 16: Anforderungen an Rost- und Wirbelschichtfeuerungsanlagen für feste Brennstoffe für den Kessel</t>
  </si>
  <si>
    <t>Water-tube boilers and auxiliary installations - Part 16: Requirements for grate and fluidized-bed firing systems for solid fuels for the boiler</t>
  </si>
  <si>
    <t xml:space="preserve">Dieses Dokument gilt für atmosphärische Wirbelschicht- und Rostfeuerungsanlagen von Dampfkesseln und Heißwassererzeugern. Diese beginnen bei den Brennstoffbunkern und enden bei der Entaschungsanlage. Bei Kombination verschiedener Feuerungsanlagen gelten auch deren spezielle Anforderungen, insbesondere die in EN 12952-8 und EN 12952-9 enthalten sind. </t>
  </si>
  <si>
    <t>CEN/TC 269/WG 1</t>
  </si>
  <si>
    <t>DIN EN 12952 Beiblatt 1</t>
  </si>
  <si>
    <t>Wasserrohrkessel und Anlagenkomponenten - Teil 17: Leitfaden für die Einbeziehung einer herstellerunabhängigen Prüforganisation</t>
  </si>
  <si>
    <t>Water tube boilers and auxiliary installations - Part 17: Guidelines for the involvement of an inspection body independent of the manufacturer</t>
  </si>
  <si>
    <t>DIN EN 12952-18</t>
  </si>
  <si>
    <t>Wasserrohrkessel und Anlagenkomponenten - Teil 18: Betriebsanleitungen</t>
  </si>
  <si>
    <t>Water-tube boilers and auxiliary installations - Part 18: Operating instructions</t>
  </si>
  <si>
    <t>2013-01</t>
  </si>
  <si>
    <t>DIN EN 13084-1</t>
  </si>
  <si>
    <t>Freistehende Schornsteine - Teil 1: Allgemeine Anforderungen</t>
  </si>
  <si>
    <t>Free-standing chimneys - Part 1: General requirements</t>
  </si>
  <si>
    <t>CEN/TC 297</t>
  </si>
  <si>
    <t>NA 005-11-37 AA</t>
  </si>
  <si>
    <t>Technical Rule</t>
  </si>
  <si>
    <t>Fuel cell heating appliances are combined heat and power plants (CHP) which use a fuel cell to generate electrical energy. The present guideline will restrict itself to domestic heating applications in buildings where the FCHA consumes up to 70 kWth (with respect to the net caloric value Hi). In addition to the purchase order for the complete FCHA, an independent definition of its scope will be necessary. The service contract will be linked to this definition since the service contract may have a different scope to that of the sales contract. This document will be effective after completion of commissioning of the FCHA.</t>
  </si>
  <si>
    <t>Depending upon the conformance assessment module chosen by the manufacturer for the design and manufacture of each boiler component and the boiler assembly, the inspection activities will involve, to a greater or lesser extent, organisations which are independent of the manufacturer. For the guidance of the manufacturer, the specific involvement of such organisations, known as responsible authorities (RA), is described in this CEN- report. The manufacturer shall provide all the necessary access to enable the responsible authority to carry out the activities in which it is required to be involved.</t>
  </si>
  <si>
    <t xml:space="preserve">This part of this European Standard specifies the organisation and content of operating instructions for watertube boilers and auxiliary installations as defined in EN 12952-1 when placed on the market. To what extent the following aspects are used for the establishment of an operating instruction depends on the stipulated scope of delivery and of the requirements by contract regarding plant operation and maintenance.. </t>
  </si>
  <si>
    <t>This European Standard deals with the general requirements and the basic performance criteria for the design and construction of all types of free standing chimneys including their liners. A chimney may also be considered as free standing, if it is guyed or laterally supported or if it stands on another structure. Chimneys attached to buildings should be considered as free-standing chimneys in accordance with this European Standard when at least one of the following criteria is met:  the distance between the lateral supports is more than 4 m;  the free-standing height above the uppermost structural attachment is more than 3 m;  the free-standing height above the uppermost structural attachment for chimneys with rectangular cross section is more than five times the smallest external dimension;  the horizontal distance between the building and the outer surface of the chimney is more than 1 m. Chimneys attached to free-standing masts are considered as free-standing chimneys. The structural design of free-standing chimneys takes into account operational conditions and other actions to verify mechanical resistance and stability and safety in use. Detailed requirements relating to specialized designs are given in the standards for concrete chimneys, steel chimneys and liners. NOTE In other parts of the series EN 13084 rules will be given where chimney products in accordance with EN 1443 (and the relating product standards) may be used in free-standing chimneys.</t>
  </si>
  <si>
    <t>Water-tube boilers</t>
  </si>
  <si>
    <t xml:space="preserve">Free-standing undustrial chimneys </t>
  </si>
  <si>
    <t>Industrial chimneys</t>
  </si>
  <si>
    <t>AD-Merkblatt W10</t>
  </si>
  <si>
    <t>Technischer Bericht</t>
  </si>
  <si>
    <t>Norm</t>
  </si>
  <si>
    <t>DIN EN IEC 62282-5-100*VDE 0130-5-100</t>
  </si>
  <si>
    <t>DIN EN IEC 62443-2-2</t>
  </si>
  <si>
    <t>DIN EN ISO 13577-2</t>
  </si>
  <si>
    <t>ISO/TR 15916</t>
  </si>
  <si>
    <t>Grundsätzliche Betrachtungen zur Sicherheit von Wasserstoffsystemen</t>
  </si>
  <si>
    <t>Wasserstofftechnologie</t>
  </si>
  <si>
    <t>DIN EN 13084-2</t>
  </si>
  <si>
    <t>Freistehende Schornsteine - Teil 2: Betonschornsteine</t>
  </si>
  <si>
    <t>Free-standing chimneys - Part 2: Concrete chimneys</t>
  </si>
  <si>
    <t>DIN EN 13084-5</t>
  </si>
  <si>
    <t>Freistehende Schornsteine - Teil 5: Baustoffe für Innenrohre aus Mauerwerk - Produktfestlegungen</t>
  </si>
  <si>
    <t>Free-standing chimneys - Part 5: Material for brick liners - Product specifications</t>
  </si>
  <si>
    <t>DIN EN 13084-8</t>
  </si>
  <si>
    <t>Freistehende Schornsteine - Teil 8: Entwurf, Bemessung und Ausführung von Tragmastkonstruktionen mit angehängten Abgasanlagen</t>
  </si>
  <si>
    <t>Free-standing chimneys - Part 8: Design and execution of mast construction with satellite components1: General requirements</t>
  </si>
  <si>
    <t>DIN EN 12007-1</t>
  </si>
  <si>
    <t>Gasinfrastruktur - Rohrleitungen mit einem maximal zulässigen Betriebsdruck bis einschließlich 16 bar - Teil 1: Allgemeine funktionale Anforderungen</t>
  </si>
  <si>
    <t>Gas infrastructure - Pipelines for maximum operating pressure up to and including 16 bar - Part 1: General functional requirements</t>
  </si>
  <si>
    <t>DIN EN 12007-4</t>
  </si>
  <si>
    <t>Gasinfrastruktur - Rohrleitungen mit einem maximal zulässigen Betriebsdruck bis einschließlich 16 bar - Teil 4: Spezifische funktionale Anforderungen für die Sanierung</t>
  </si>
  <si>
    <t>Gas infrastructure - Pipelines for maximum operating pressure up to and including 16 bar - Part 4: Specific functional requirements for renovation</t>
  </si>
  <si>
    <t>DIN EN 12007-5</t>
  </si>
  <si>
    <t>Gasinfrastruktur - Rohrleitungen mit einem maximal zulässigen Betriebsdruck bis einschließlich 16 bar - Teil 5: Netzanschlussleitungen - Spezifische funktionale Anforderungen</t>
  </si>
  <si>
    <t>Gas infrastructure - Pipelines for maximum operating pressure up to and including 16 bar - Part 5: Service lines - Specific functional requirements</t>
  </si>
  <si>
    <t>DIN EN 12666-1</t>
  </si>
  <si>
    <t>Industrial valves - Testing of metallic valves - Part 1: Pressure tests, test procedures and acceptance criteria - Mandatory requirements</t>
  </si>
  <si>
    <t>DIN EN 12666-2</t>
  </si>
  <si>
    <t>Industrial valves - Testing of metallic valves - Part 2: Tests, test procedures and acceptance criteria - Supplementary requirements</t>
  </si>
  <si>
    <t xml:space="preserve">Diese Norm legt zusätzliche Anforderungen an Prüfungen, Prüfverfahren und Annahmekriterien von Industriearmaturen fest. Die festgelegten Prüfungen können als Typ-, fertigungsbegleitende oder Anerkennungsprüfungen angewendet werden. Die Anwendung dieser Prüfungen kann in den entsprechenden Bauart- oder Gebrauchstauglichkeitsnormen festgelegt werden. </t>
  </si>
  <si>
    <t>DIN EN 746-5</t>
  </si>
  <si>
    <t>Druckgeräte - Teil 5: Prüfbescheinigungen für metallische Werkstoffe und Übereinstimmung mit der Werkstoffspezifikation</t>
  </si>
  <si>
    <t>Pressure equipment - Part 5: Inspection documentation of metallic materials and compliance with the material specification</t>
  </si>
  <si>
    <t>NA 012-00-05 AA (SpA CEN/TC 54)</t>
  </si>
  <si>
    <t>DIN CEN/TR 764-6</t>
  </si>
  <si>
    <t>Druckgeräte -  Teil 6: Aufbau und Inhalt einer Betriebsanleitung</t>
  </si>
  <si>
    <t>Pressure equipment - Part 6: Structure and content of operating instructions</t>
  </si>
  <si>
    <t>DIN EN 746-7</t>
  </si>
  <si>
    <t>Druckgeräte - Teil 7: Sicherheitseinrichtungen für unbefeuerte Druckgeräte</t>
  </si>
  <si>
    <t>Pressure equipment - Part 7: Safety systems for unfired pressure equipment</t>
  </si>
  <si>
    <t>Diese Europäische Norm legt Begriffe für Druckgeräte und Baugruppen fest, die durch die Europäische Richtlinie für Druckgeräte abgedeckt sind.</t>
  </si>
  <si>
    <t>DIN CEN/TS 764-8</t>
  </si>
  <si>
    <t>Druckgeräte und Zusammenbauten - Teil 8: Druckprüfung</t>
  </si>
  <si>
    <t>Pressure equipment and assemblies - Part 8: Proof test</t>
  </si>
  <si>
    <t>VDMA 24202</t>
  </si>
  <si>
    <t xml:space="preserve">	Industrieöfen, Klassifikation</t>
  </si>
  <si>
    <t>Industrial furnaces, classification</t>
  </si>
  <si>
    <t>Dieses VDMA-Einheitsblatt gilt für Industrieöfen gemäß der im Dokument dargestellten Definition. Es gilt nicht für Einrichtungen, die der Energieumwandlung (z.B. Dampfkesselfeuerungen) oder der Raumbeheizung dienen.</t>
  </si>
  <si>
    <t>AK Systematik der Industrieöfen der AG Industrieöfen und Wärmeanlagen (AIW) inkl. u.a. ZVEI, VDMA, VDEh</t>
  </si>
  <si>
    <t>DIN EN ISO 23495</t>
  </si>
  <si>
    <t>Sicherheit von Maschinen –
Sicherheitsanforderungen an Stahlkonverter und zugehörige
Einrichtungen</t>
  </si>
  <si>
    <t xml:space="preserve">Industrial furnaces and associated processing equipment –
Safety requirements for steel converter and associated equipment </t>
  </si>
  <si>
    <t>ISO/TC 244/WG 7</t>
  </si>
  <si>
    <t>Industrial furnaces and associated processing equipment - Safety requirements for steelmaking equipment erarbeitet</t>
  </si>
  <si>
    <t>NA 060-02-01 AA</t>
  </si>
  <si>
    <t>ISO/AWI 21341</t>
  </si>
  <si>
    <t>Schiffe und Meerestechnologie - Prüfverfahren für Flüssigwasserstoff Ventile von mit Wasserstoff betriebenen Schiffen</t>
  </si>
  <si>
    <t>Ships and marine technology — Test procedures for liquid hydrogen valve of hydrogen ships</t>
  </si>
  <si>
    <t>DIN 43849</t>
  </si>
  <si>
    <t>Messeinrichtungen und -systeme, sowie Zusatzeinrichtungen und Steuergeräte - Herstellerübergreifende Identifikationsnummer</t>
  </si>
  <si>
    <t>Gas-Nr. 32</t>
  </si>
  <si>
    <t>Handlungsempfehlung für die Verwendung von Gaszählern und Mengenumwertern für die Mengenbestimmung von reinem Wasserstoff in Gasleitungen DN ≥ 50</t>
  </si>
  <si>
    <t>DVGW G-PK-1-5-11</t>
  </si>
  <si>
    <t>Wasserstoffmessung</t>
  </si>
  <si>
    <t>TRBS 1201 Teil 2</t>
  </si>
  <si>
    <t>Diese Technische Regel gilt für die Ermittlung und Durchführung von Prüfungen und Kontrollen bei Gefährdungen durch Dampf und Druck auf Basis der Gefährdungsbeurteilung gemäß § 3 BetrSichV und beschreibt beispielhaft
− Prüfungen von druckbeaufschlagten Arbeitsmitteln nach § 14 BetrSichV,
− Prüfungen von überwachungsbedürftigen Anlagen und Anlagenteilen nach den §§ 15, 16 und Anhang 2 Abschnitt 4 BetrSichV und
− Kontrollen an druckbeaufschlagten Arbeitsmitteln gemäß § 4 Absatz 5 Satz 3 BetrSichV</t>
  </si>
  <si>
    <t>Ausschuss für Betriebssicherheit</t>
  </si>
  <si>
    <t>2007-08</t>
  </si>
  <si>
    <t>2005-12</t>
  </si>
  <si>
    <t>2015-03</t>
  </si>
  <si>
    <t>2026-11</t>
  </si>
  <si>
    <t>1980-01</t>
  </si>
  <si>
    <t>2026-06</t>
  </si>
  <si>
    <t>2018-07</t>
  </si>
  <si>
    <t>This part of the European standard deals with the special requirements and performance criteria for the design and construction of cast-in-situ concrete chimneys as well as prefabricated concrete chimneys. It identifies requirements to ensure the mechanical resistance and stability of concrete chimneys in accordance with the general requirements given in EN 13084-1. Unless otherwise stated in the following clauses the basic standard for the design of concrete structures, ENV 1992-1-1, applies.</t>
  </si>
  <si>
    <t>This European Standard specifies the characteristics of material for brick liners (bricks and mortars) used for the construction of liners in free-standing industrial chimneys specified in prEN 13084-4. It provides for the evaluation of conformity of material for brick liners to this EN.</t>
  </si>
  <si>
    <t>This EN describes the method of specifying the design criteria and the installation method for a free-standing mast with satellite components using welded pipes in accordance with prEN 13084-7 or for the connection of heating appliances using metal chimney system components in accordance with table D.1 of prEN 1856-1.</t>
  </si>
  <si>
    <t>This European standard describes the general functional requirements for pipelines up to the point of delivery, and also for buried sections of pipework after the point of delivery, for maximum operationg pressures up to and including 16 bar, regarding design, construction, operation and maintenance</t>
  </si>
  <si>
    <t>This European standard describes specific functional recommendations for the renovation of pipeworks existing in gas supply systems. This European standard is intended to be applied in association with prEN 12007-1. It does not apply to pipework in above ground installations.</t>
  </si>
  <si>
    <t>This European Standard describes the specific functional requirements for service lines in addition to the general functional requirements of EN 12007-1 for: a) a maximum operating pressure (MOP) up to and including 16 bar; b) an operating temperature between -20 °C and +40 °C. It applies to their design, construction, commissioning, decommissioning, operation, maintenance, extension and other associated works. The service line is the physical asset comprising of pipework from the gas main branch saddle or top tee to the outlet of the distribution system operator's nominated point(s) of delivery (for example: isolation valve, regulator, meter connection or combination of regulator and isolation valve). The ownership and operation responsibility can vary between member states. The extent of the service line can differ in each member state. To illustrate this, the various points of deliveries are indicated in Figure 1. Consult Figure 1 (A/B/C/D/E) and member state regulations and standards. NOTE The valve at point A is not necessarily utilised by each member state. National preference for points of deliveries should be stated in the national foreword. Specific functional requirements for: - polyethylene pipelines are given in EN 12007-2. - steel pipelines are given in EN 12007-3. - pipework for buildings are given in EN 1775. - pressure regulating installations are given in EN 12279 or EN 12186. - pressure testing, commissioning and decommissioning are given in EN 12327. This European Standard represents the recommendations at the time of its preparation. It does not apply retrospectively to installations before the publication date unless specifically stated. This European Standard specifies common basic principles for gas infrastructure. Users of this European Standard should be aware that more detailed national standards and/or code of practice may exist in the CEN member countries. This European Standard is intended to be applied in association with these national standards and/or codes of practice setting out the above-mentioned basic principles. In the event of conflicts in terms of more restrictive requirements in national legislation/regulation with the requirements of this European Standard, the national legislation/regulation takes precedence as illustrated in CEN/TR 13737 (all parts). CEN/TR 13737 (all parts) gives: - clarification of all legislations/regulations applicable in a member state; - if appropriate, more restrictive national requirements; - a national contact point for the latest information.</t>
  </si>
  <si>
    <t>The European Standard EN 12666-1:2005+A1:2011 specifies requirements and test methods for pipes, fittings and the piping system made from Polyethylene (PE) used in gravity drainage systems for drains and sewers buried in the ground. The consolidation contains changes that have been agreed by CEN/TC 155 to harmonize the requirements in the drainage and sewerage standards.</t>
  </si>
  <si>
    <t>The document gives the specific hazards and safety requirements for the melting and use of molten salt that shall be provided by the manufacturer for Salt Bath Industrial Thermoprocessing Equipment, whether it is used as an independent unit or an integrated part of a plant. The limits of the equipment will include any transportation equipment which is located wholly or partially in the bath.</t>
  </si>
  <si>
    <t>This document identifies operating instructions which accompany the pressure equipment when it is placed on the market. Operating instructions shall contain the necessary safety information covering installation including assembling, putting into service and maintenance.</t>
  </si>
  <si>
    <t>This part of EN 746 gives the specific hazards and safety requirments that sehall be provided by the manufacturer for vacuum thermoprocessing equipment whether it is used as an independent unit or an integratet part of a plant. The document applies not only to the normal operation of the equipment but also to the safety of personnel and property in the event of abnormal operation and when foreseeable faults occur.</t>
  </si>
  <si>
    <t>This document specifies the purpose, form and procedure of proof testing by pressure test of items of pressure equipment and assemblies.</t>
  </si>
  <si>
    <t>This standard specifies the general safety requirements for steel converters. It covers the hazards, situations and events applicable to steel converters.</t>
  </si>
  <si>
    <t>This standard describes a 14-digit alphanumeric sequence of figures as an identification number applying for all manufacturers and branches for the purpose of unambiguous identification and substitution for the previous proprietary number.</t>
  </si>
  <si>
    <t>Basic  standards</t>
  </si>
  <si>
    <t>Steel production</t>
  </si>
  <si>
    <t>Druckgeräte - Teil 1: Vokabular</t>
  </si>
  <si>
    <t>Pressure equipment - Part 1: Vocabulary</t>
  </si>
  <si>
    <t xml:space="preserve"> Fuel cell technologies - Part 5-100: Portable fuel cell power systems - Safety</t>
  </si>
  <si>
    <t>Dieser Teil der IEC 62282 gilt für die Konstruktion, Kennzeichnung und Prüfanforderungen für portable Brennstoffzellen-Energiesysteme. Diese Brennstoffzellen-Energiesysteme sind bewegbar und nicht fixiert oder auf andere Weise an einen speziellen Ort gebunden. Der Zweck portabler Brennstoffzellen-Energiesysteme ist die Abgabe elektrischer Leistung.</t>
  </si>
  <si>
    <t>ISO/TR 15916 provides guidelines for the use of hydrogen in its gaseous and liquid forms as well as its storage in either of these or other forms (hydrides). It identifies the basic safety concerns, hazards and risks, and describes the properties of hydrogen that are relevant to safety. Detailed safety requirements associated with specific hydrogen applications are treated in separate International Standards.</t>
  </si>
  <si>
    <t>AGBF- Leitfaden – Wasserstoff und dessen Gefahren</t>
  </si>
  <si>
    <t>Regelwerk AD-2000</t>
  </si>
  <si>
    <t xml:space="preserve">	Wasser für Analysezwecke</t>
  </si>
  <si>
    <t>Unbefeuerte Druckbehälter. Anwendungsbeispiel</t>
  </si>
  <si>
    <t>Unbefeuerte Druckbehälter. Stehende Behälter mit Tragpratzen</t>
  </si>
  <si>
    <t>Unbefeuerte Druckbehälter - Gegenüberstellung der EN 13445 Normenreihe und ISO 16528</t>
  </si>
  <si>
    <t>Sicherheits- und Regeleinrichtungen für Brenner und Brennstoffgeräte für gasförmige und/oder flüssige Brennstoffe - Leitfaden zu wasserstoffspezifischen Aspekten</t>
  </si>
  <si>
    <t>Unbefeuerte Druckbehälter - Teil 501: Schallemissionen bei Druckbehältern</t>
  </si>
  <si>
    <t xml:space="preserve">Gasinfrastruktur - Beschaffenheit von Gas - Wasserstoff zur Nutzung in umgestellten Gassystemen </t>
  </si>
  <si>
    <t>Prüfverfahren zur Bewertung der Materialverträglichkeit in komprimiertem Wasserstoff
Anwendungen – Polymere</t>
  </si>
  <si>
    <t>Wasserstoffsicherheit
in Werkstätten</t>
  </si>
  <si>
    <t>Gasförmige Brennstoffe und sonstige Gase: Arten, Bestandteile, Verwendung</t>
  </si>
  <si>
    <t xml:space="preserve"> Gasförmige Brennstoffe und sonstige Gase; Arten, Bestandteile, Verwendung; Bemerkungen zur Erzeugung</t>
  </si>
  <si>
    <t>Referenzzustand, Normzustand, Normvolumen; Begriffe und Werte</t>
  </si>
  <si>
    <t>Rohre, Formstücke und Verbindungen aus glasverstärkten Polyesterharzen (UP-GF) für Chemierohrleitungen; Technische Lieferbedingungen</t>
  </si>
  <si>
    <t>Rohre aus glasfaserverstärkten Polyesterharzen (UP-GF), gewickelt, Rohrtyp B; Maße</t>
  </si>
  <si>
    <t>Formstücke und Verbindungen aus glasfaserverstärkten Polyesterharzen (UP-GF); Bogen; Maße</t>
  </si>
  <si>
    <t>Formstücke und Verbindungen aus glasfaserverstärkten Polyesterharzen (UP-GF); T-Stücke, Stutzen; Maße</t>
  </si>
  <si>
    <t>Formstücke und Verbindungen aus glasfaserverstärkten Polyesterharzen (UP-GF); Reduzierstücke; Maße</t>
  </si>
  <si>
    <t>Formstücke und Verbindungen aus glasfaserverstärkten Polyesterharzen (UP-GF); Bunde, Flansche, Dichtungen; Maße</t>
  </si>
  <si>
    <t>Formstücke und Verbindungen aus glasfaserverstärkten Polyesterharzen (UP-GF); Laminatverbindungen; Maße</t>
  </si>
  <si>
    <t>Blitzstromprüfungen - Flansche mit elektrisch leitfähigen Dichtungen</t>
  </si>
  <si>
    <t> Rohrleitungen - Teil 1: Anschlussarten für gewellte Metallschlauchleitungen aus nichtrostendem Stahl nach DIN EN 16617 für brennbare Gase</t>
  </si>
  <si>
    <t>Rohrleitungen - Teil 2: Konformitätsbewertung von Anschlussarten für gewellte Metallschlauchleitungen aus nichtrostendem Stahl nach DIN EN 16617 für brennbare Gase</t>
  </si>
  <si>
    <t>Gas-Anbohrarmaturen - Teil 1: Mit Betriebsabsperrung für Polyethylen-Rohrleitungen - Anforderungen und Prüfungen</t>
  </si>
  <si>
    <t>Gas-Anbohrarmaturen - Teil 2: Mit und ohne Betriebsabsperrung für Guss- und Stahlrohre - Anforderungen und Prüfungen</t>
  </si>
  <si>
    <t>Gas-Anbohrarmaturen - Teil 3: Konformitätsbewertung</t>
  </si>
  <si>
    <t>Prüfung von Materialien für die Halbleitertechnologie; Bestimmung von Verunreinigungen in Träger- und Dotiergasen; Bestimmung der Wasserverunreinigung in Wasserstoff, Sauerstoff, Stickstoff, Argon und Helium mittels einer Diphosphorpentoxidzelle</t>
  </si>
  <si>
    <t>Prüfung von Materialien für die Halbleitertechnologie; Bestimmung von Verunreinigungen in Träger- und Dotiergasen; Bestimmung der Sauerstoffverunreinigung in Stickstoff, Argon, Helium, Neon und Wasserstoff mittels einer galvanischen Meßzelle</t>
  </si>
  <si>
    <t>PrüfungvonMaterialienfürdieHalbleitertechnologie–BestimmungvonVerunreinigungeninTräger-undDotiergasen–Teil9:BestimmungvonSauerstoff,Stickstoff,Kohlenstoffmonooxid,Kohlenstoffdioxid,WasserstoffundC1-C3-KohlenwasserstoffeninChlorwasserstoffmitGaschromatographie</t>
  </si>
  <si>
    <t>PrüfungvonKupferlegierungen–SpannungsrisskorrosionsprüfungmitAmmoniak–Teil1:PrüfungvonRohren,StangenundProfilen</t>
  </si>
  <si>
    <t>PrüfungvonKupferlegierungen–SpannungsrisskorrosionsprüfungmitAmmoniak–Teil2:PrüfungvonBauteilen</t>
  </si>
  <si>
    <t>Prüfung von gasförmigen Brennstoffen und sonstigen Gasen; Bestimmung des Ammoniakgehaltes</t>
  </si>
  <si>
    <t>Gasanalyse - Herstellung von Kalibriergasen - Manometrisches Verfahren</t>
  </si>
  <si>
    <t xml:space="preserve"> Rohrkupplungen - Teil 1: Technische Lieferbedingungen für Rohrkupplungen zur Verbindung von Rohren und Formteilen</t>
  </si>
  <si>
    <t>Rohrkupplungen - Teil 2: Rohrwerkstoffe, Maße und Prüfungen für Rohrkupplungen zur Verbindung von Rohren und Formteilen aus Metall</t>
  </si>
  <si>
    <t>Schweißmuffen für Rohrleitungen</t>
  </si>
  <si>
    <t>Gasinfrastruktur - Auswirkungen von Wasserstoff in der Gasinfrastruktur und Identifikation des zugehörigen Normungsbedarfs im Zuständigkeitsbereich des CEN/TC 234</t>
  </si>
  <si>
    <t>Gasinfrastruktur - Rohrleitungen mit einem maximal zulässigen Betriebsdruck bis einschließlich 16 bar - Teil 6: Spezifische funktionale Anforderungen für weichmacherfreies Polyamid; Deutsche Fassung CEN/TS 12007-6:2021</t>
  </si>
  <si>
    <t>Gasinfrastruktur - Beschaffenheit von Gas - Wasserstoff zur Nutzung in umgestellten Gassystemen</t>
  </si>
  <si>
    <t>Flacherzeugnisse aus Druckbehälterstählen - Teil 1: Allgemeine Anforderungen; Deutsche Fassung EN 10028-1:2017</t>
  </si>
  <si>
    <t>Flacherzeugnisse aus Druckbehälterstählen - Teil 2: Unlegierte und legierte Stähle mit festgelegten Eigenschaften bei erhöhten Temperaturen; Deutsche Fassung EN 10028-2:2017</t>
  </si>
  <si>
    <t>Flacherzeugnisse aus Druckbehälterstählen - Teil 3: Schweißgeeignete Feinkornbaustähle, normalgeglüht; Deutsche Fassung EN 10028-3:2017</t>
  </si>
  <si>
    <t>Flacherzeugnisse aus Druckbehälterstählen - Teil 4: Nickellegierte kaltzähe Stähle; Deutsche Fassung EN 10028-4:2017</t>
  </si>
  <si>
    <t>Flacherzeugnisse aus Druckbehälterstählen - Teil 5: Schweißgeeignete Feinkornbaustähle, thermomechanisch gewalzt; Deutsche Fassung EN 10028-5:2017</t>
  </si>
  <si>
    <t>Flacherzeugnisse aus Druckbehälterstählen - Teil 6: Schweißgeeignete Feinkornbaustähle, vergütet; Deutsche Fassung EN 10028-6:2017</t>
  </si>
  <si>
    <t>Flacherzeugnisse aus Druckbehälterstählen - Teil 7: Nichtrostende Stähle; Deutsche Fassung EN 10028-7:2016</t>
  </si>
  <si>
    <t>Nahtlose Stahlrohre für Druckbeanspruchungen - Technische Lieferbedingungen - Teil 1: Rohre aus unlegierten Stählen mit festgelegten Eigenschaften bei Raumtemperatur; Deutsche Fassung EN 10216-1:2013</t>
  </si>
  <si>
    <t>Nahtlose Stahlrohre für Druckbeanspruchungen - Technische Lieferbedingungen - Teil 2: Rohre aus unlegierten und legierten Stählen mit festgelegten Eigenschaften bei erhöhten Temperaturen; Deutsche und Englische Fassung prEN 10216-2:2023</t>
  </si>
  <si>
    <t>Nahtlose Stahlrohre für Druckbeanspruchungen - Technische Lieferbedingungen - Teil 3: Rohre aus legierten Feinkornbaustählen; Deutsche Fassung EN 10216-3:2013</t>
  </si>
  <si>
    <t>Nahtlose Stahlrohre für Druckbeanspruchungen - Technische Lieferbedingungen - Teil 4: Rohre aus unlegierten und legierten Stählen mit festgelegten Eigenschaften bei tiefen Temperaturen; Deutsche Fassung EN 10216-4:2013</t>
  </si>
  <si>
    <t>Nahtlose Stahlrohre für Druckbeanspruchungen - Technische Lieferbedingungen - Teil 5: Rohre aus nichtrostenden Stählen; Deutsche Fassung EN 10216-5:2021</t>
  </si>
  <si>
    <t>Geschweißte Stahlrohre für Druckbeanspruchungen - Technische Lieferbedingungen - Teil 1: Elektrisch geschweißte und unterpulvergeschweißte Rohre aus unlegierten Stählen mit festgelegten Eigenschaften bei Raumtemperatur; Deutsche Fassung EN 10217-1:2019</t>
  </si>
  <si>
    <t>Geschweißte Stahlrohre für Druckbeanspruchungen - Technische Lieferbedingungen - Teil 2: Elektrisch geschweißte Rohre aus unlegierten und legierten Stählen mit festgelegten Eigenschaften bei erhöhten Temperaturen; Deutsche Fassung EN 10217-2:2019</t>
  </si>
  <si>
    <t>Geschweißte Stahlrohre für Druckbeanspruchungen - Technische Lieferbedingungen - Teil 3: Elektrisch geschweißte und unterpulvergeschweißte Rohre aus legierten Feinkornbaustählen mit festgelegten Eigenschaften bei Raum-, erhöhten und tiefen Temperaturen; Deutsche Fassung EN 10217-3:2019</t>
  </si>
  <si>
    <t>Geschweißte Stahlrohre für Druckbeanspruchungen - Technische Lieferbedingungen - Teil 4: Elektrisch geschweißte Rohre aus unlegierten Stählen mit festgelegten Eigenschaften bei tiefen Temperaturen; Deutsche Fassung EN 10217-4:2019</t>
  </si>
  <si>
    <t>Geschweißte Stahlrohre für Druckbeanspruchungen - Technische Lieferbedingungen - Teil 7: Rohre aus nichtrostenden Stählen; Deutsche Fassung EN 10217-7:2021</t>
  </si>
  <si>
    <t>Bewertung der Beständigkeit von Stahlerzeugnissen gegen wasserstoffinduzierte Rißbildung (HIC); Deutsche Fassung EN 10229:1998</t>
  </si>
  <si>
    <t>Formstücke zum Einschweißen - Teil 2: Unlegierte und legierte ferritische Stähle mit besonderen Prüfanforderungen; Deutsche Fassung EN 10253-2:2021</t>
  </si>
  <si>
    <t>Formstücke zum Einschweißen - Teil 4: Austenitische und austenitisch-ferritische (Duplex-)Stähle mit besonderen Prüfanforderungen; Deutsche Fassung EN 10253-4:2008</t>
  </si>
  <si>
    <t>Ortsbewegliche Gasflaschen - Gasflaschen-Kennzeichnung (ausgenommen Flüssiggas (LPG)) - Teil 3: Farbcodierung; Deutsche Fassung EN 1089-3:2011</t>
  </si>
  <si>
    <t>Flansche und ihre Verbindungen - Runde Flansche für Rohre, Armaturen, Formstücke und Zubehörteile, nach PN bezeichnet - Teil 1: Stahlflansche; Deutsche Fassung EN 1092-1:2018</t>
  </si>
  <si>
    <t>Flansche und ihre Verbindungen - Runde Flansche für Rohre, Armaturen, Formstücke und Zubehörteile, nach PN bezeichnet - Teil 2: Gusseisenflansche; Deutsche und Englische Fassung prEN 1092-2:2022</t>
  </si>
  <si>
    <t>Flansche und ihre Verbindungen - Runde Flansche für Rohre, Armaturen, Formstücke und Zubehörteile, nach PN bezeichnet - Teil 3: Flansche aus Kupferlegierungen; Deutsche und Englische Fassung prEN 1092-3:2021</t>
  </si>
  <si>
    <t>Flansche und ihre Verbindungen - Runde Flansche für Rohre, Armaturen, Formstücke und Zubehörteile, nach PN bezeichnet - Teil 4: Flansche aus Aluminiumlegierungen; Deutsche Fassung EN 1092-4:2002</t>
  </si>
  <si>
    <t>Handbetätigte Einstellgeräte für Gasgeräte</t>
  </si>
  <si>
    <t>Explosionsfähige Atmosphären - Explosionsschutz - Teil 1: Grundlagen und Methodik; Deutsche Fassung EN 1127-1:2019</t>
  </si>
  <si>
    <t>Gasinfrastruktur - Rohrleitungen mit einem maximal zulässigen Betriebsdruck bis einschließlich 16 bar - Teil 2: Spezifische funktionale Anforderungen für Polyethylen (MOP bis einschließlich 10 bar); Deutsche Fassung EN 12007-2:2012</t>
  </si>
  <si>
    <t>Gasinfrastruktur - Rohrleitungen mit einem maximal zulässigen Betriebsdruck bis einschließlich 16 bar - Teil 3: Besondere funktionale Anforderungen für Stahl; Deutsche Fassung EN 12007-3:2015</t>
  </si>
  <si>
    <t>Gasinfrastruktur - Gas-Druckregelanlagen für Transport und Verteilung - Funktionale Anforderungen; Deutsche Fassung EN 12186:2014</t>
  </si>
  <si>
    <t>Ortsbewegliche Gasflaschen - Vollumwickelte Flaschen aus Verbundwerkstoffen; Deutsche Fassung EN 12245:2022</t>
  </si>
  <si>
    <t>Ortsbewegliche Gasflaschen - Nahtlose umfangsgewickelte Flaschen aus Verbundwerkstoffen; Deutsche Fassung EN 12257:2002</t>
  </si>
  <si>
    <t>Ortsbewegliche, vakuum-isolierte Behälter mit einem Fassungsraum von nicht mehr als 1000 Liter
Teil 1: Grundanforderungen</t>
  </si>
  <si>
    <t xml:space="preserve">Kryo-Behälter-Ortsbewegliche, vakuum-isolierte Behälter mit einem Fassungsraum von nicht mehr als 1000 Liter-Teil 2: Bemessung, Herstellung und Pr ̧fung; Deutsche Fassung EN 1251-2:2000,  Berichtigungen zu DIN EN 1251-2:2000-03; Deutsche Fassung EN 1251-2:2000/AC:2006 </t>
  </si>
  <si>
    <t>Flansche und ihre Verbindungen - Dichtungen für Flansche mit Class-Bezeichnung - Teil 1: Flachdichtungen aus nichtmetallischem Werkstoff mit oder ohne Einlagen; Deutsche Fassung EN 12560-1:2001</t>
  </si>
  <si>
    <t>Gasinfrastruktur - Verdichterstationen - Funktionale Anforderungen; Deutsche und Englische Fassung prEN 12583:2014</t>
  </si>
  <si>
    <t>Gasinfrastruktur
Schweißen an Rohrleitungen aus Stahl
Funktionale Anforderungen</t>
  </si>
  <si>
    <t>Ortsbewegliche Gasflaschen - Gestaltung und Konstruktion von wiederbefüllbaren ortsbeweglichen geschweißten Gasflaschen aus Aluminiumlegierung  - Deutsche Fassung EN 12862:2000</t>
  </si>
  <si>
    <t>Wasserrohrkessel und Anlagenkomponenten
Teil 14: Anforderungen an Rauchgas-DENOX-Anlagen, die flüssiges Ammoniak und Ammoniakwasserlösung einsetzen</t>
  </si>
  <si>
    <t>Großwasserraumkessel - Teil 6: Anforderungen an die Ausrüstung für den Kessel</t>
  </si>
  <si>
    <t>Großwasserraumkessel - Teil 9: Anforderungen an Begrenzungseinrichtungen an Kessel und Zubehör</t>
  </si>
  <si>
    <t>Ortsbewegliche Gasflaschen
Bedingungen für das Füllen von Gasen in Gefäße Einzelne Gase</t>
  </si>
  <si>
    <t>Kälteanlagen und Wärmepumpen
Druckentlastungseinrichtungen und zugehörige Leitungen
Berechnungsverfahren</t>
  </si>
  <si>
    <t>Leckanzeigesysteme - Teil 1: Allgemeine Grundsätze; Deutsche Fassung EN 13160-1:2016</t>
  </si>
  <si>
    <t>Leckanzeigesysteme - Teil 2: Anforderungen und Prüf-/Bewertungsmethoden für Über- und Unterdrucksysteme; Deutsche Fassung EN 13160-2:2016</t>
  </si>
  <si>
    <t>Leckanzeigesysteme - Teil 3: Anforderungen und Prüf-/Bewertungsmethoden für Flüssigkeitssysteme für Tanks; Deutsche Fassung EN 13160-3:2016</t>
  </si>
  <si>
    <t>Leckanzeigesysteme - Teil 4: Anforderungen und Prüf-/Bewertungsmethoden für sensorbasierte Leckanzeigesysteme; Deutsche Fassung EN 13160-4:2016</t>
  </si>
  <si>
    <t>Leckanzeigesysteme - Teil 5: Anforderungen und Prüf-/Bewertungsmethoden für Tankinhaltsmesssysteme und druckbeaufschlagte Rohrleitungen; Deutsche Fassung EN 13160-5:2016</t>
  </si>
  <si>
    <t>Leckanzeigesysteme - Teil 6: Sensoren in Überwachungsschächten; Deutsche Fassung EN 13160-6:2016</t>
  </si>
  <si>
    <t>Leckanzeigesysteme - Teil 7: Anforderungen und Prüf-/Bewertungsmethoden für Überwachungsräume, Leckschutzauskleidungen und Leckschutzummantelungen; Deutsche Fassung EN 13160-7:2016</t>
  </si>
  <si>
    <t>Ortsbewegliche Gasflaschen - Nicht wiederbefüllbare kleine ortsbewegliche Flaschen aus Stahl mit einem Fassungsraum bis einschließlich 120 ml für verdichtete oder verflüssigte Gase (Kompaktflaschen) - Auslegung, Bau, Füllung und Prüfung; Deutsche Fassung EN 16509:2014</t>
  </si>
  <si>
    <t>Ortsbewegliche Gasflaschen - Wiederbefüllbare geschweißte Flaschen aus Stahl - Auslegung und Herstellung - Teil 1: Flaschen aus Kohlenstoffstahl; Deutsche und Englische Fassung prEN 13322-1:2023</t>
  </si>
  <si>
    <t>Ortsbewegliche Gasflaschen - Wiederbefüllbare geschweißte Flaschen aus Stahl - Gestaltung und Konstruktion - Teil 2: Flaschen aus nichtrostendem Stahl; Deutsche Fassung EN 13322-2:2003 + A1:2006</t>
  </si>
  <si>
    <t>Ortsbewegliche Gasflaschen - Flaschenbündel für permanente und verflüssigte Gase (außer Acetylen) - Prüfung zum Zeitpunkt des Füllens; Deutsche Fassung EN 13365:2002 + A1:2005</t>
  </si>
  <si>
    <t>Kryo-Behälter - Kupplungen für den tiefkalten Betrieb</t>
  </si>
  <si>
    <t>Ortsbewegliche Gasflaschen - Batterie-Fahrzeuge für permanente und verflüssigte Gase (außer Acetylen) - Prüfung zum Zeitpunkt des Füllens - Deutsche Fassung EN 13385:2002</t>
  </si>
  <si>
    <t>Unbefeuerte Druckbehälter - Teil 1: Allgemeines; Deutsche Fassung EN 13445-1:2021</t>
  </si>
  <si>
    <t>Unbefeuerte Druckbehälter - Teil 10: Zusätzliche Anforderungen an Druckbehälter aus Nickel und Nickellegierungen; Deutsche Fassung EN 13445-10:2021</t>
  </si>
  <si>
    <t>Unbefeuerte Druckbehälter - Teil 11: Zusätzliche Anforderungen an Druckbehälter aus Titan und Titanlegierungen; Deutsche und Englische Fassung prEN 13445-11:2018</t>
  </si>
  <si>
    <t>Unbefeuerte Druckbehälter - Teil 12: Zusätzliche Anforderungen an Druckbehälter aus Kupfer und Kupferlegierungen</t>
  </si>
  <si>
    <t>Unbefeuerte Druckbehälter - Teil 2: Werkstoffe; Deutsche Fassung EN 13445-2:2021</t>
  </si>
  <si>
    <t>Unbefeuerte Druckbehälter - Teil 3: Konstruktion; Deutsche Fassung EN 13445-3:2021, nur auf CD-ROM</t>
  </si>
  <si>
    <t>Unbefeuerte Druckbehälter - Teil 4: Herstellung; Deutsche Fassung EN 13445-4:2021</t>
  </si>
  <si>
    <t>Unbefeuerte Druckbehälter - Teil 5: Inspektion und Prüfung; Deutsche Fassung EN 13445-5:2021</t>
  </si>
  <si>
    <t>Unbefeuerte Druckbehälter - Teil 6: Anforderungen an die Konstruktion und Herstellung von Druckbehältern und Druckbehälterteilen aus Gusseisen mit Kugelgraphit; Deutsche Fassung EN 13445-6:2021</t>
  </si>
  <si>
    <t>Unbefeuerte Druckbehälter - Teil 8: Zusätzliche Anforderungen an Druckbehälter aus Aluminium und Aluminiumlegierungen; Deutsche Fassung EN 13445-8:2021</t>
  </si>
  <si>
    <t>Metallische industrielle Rohrleitungen - Teil 1: Allgemeines;  Deutsche Fassung EN 13480-1:2017</t>
  </si>
  <si>
    <t>Metallische industrielle Rohrleitungen - Teil 2: Werkstoffe</t>
  </si>
  <si>
    <t>Metallische industrielle Rohrleitungen - Teil 3: Konstruktion und Berechnung;</t>
  </si>
  <si>
    <t>Metallische industrielle Rohrleitungen - Teil 4: Fertigung und Verlegung;</t>
  </si>
  <si>
    <t>Metallische industrielle Rohrleitungen - Teil 5: Prüfung</t>
  </si>
  <si>
    <t>Metallische industrielle Rohrleitungen - Teil 6: Zusätzliche Anforderungen an erdgedeckte Rohrleitungen</t>
  </si>
  <si>
    <t>Metallische industrielle Rohrleitungen - Teil 8: Zusatzanforderungen an Rohrleitungen aus Aluminium und Aluminiumlegierungen</t>
  </si>
  <si>
    <t>Metallische industrielle Rohrleitungen - Teil 9: Zusatzanforderungen an Rohrleitungen aus Nickel und Nickellegierungen; Deutsche und Englische Fassung prEN 13480-9:2018</t>
  </si>
  <si>
    <t>Kryo-Behälter
Sicherheitseinrichtungen gegen Drucküberschreitung
Teil 1: Sicherheitsventile für den Kryo-Betrieb</t>
  </si>
  <si>
    <t>Ortsbewegliche Gasflaschen - Batterie-Fahrzeuge und Gascontainer mit mehreren Elementen (MEGCs) - Auslegung, Herstellung, Kennzeichnung und
Prüfung; Deutsche Fassung EN 13807:2017</t>
  </si>
  <si>
    <t>Ortsbewegliche Gasflaschen - Spezifikation für geschweißte Druckfässer mit einem Fassungsraum bis zu 1 000 Liter für den Transport von Gasen - Gestaltung und Konstruktion; Deutsche Fassung EN 14208:2004</t>
  </si>
  <si>
    <t>Druckgeräte für Kälteanlagen und Wärmepumpen - Teil 1: Behälter - Allgemeine Anforderungen</t>
  </si>
  <si>
    <t>Druckgeräte für Kälteanlagen und Wärmepumpen - Teil 2: Rohrleitungen - Allgemeine Anforderungen</t>
  </si>
  <si>
    <t>Sicherheits- und Regeleinrichtungen für Brenner und Brennstoffgeräte für gasförmige oder flüssige Brennstoffe - Regel- und Steuerfunktionen in elektronischen Systemen - Verfahren für die Klassifizierung und Bewertung</t>
  </si>
  <si>
    <t>Ortsbewegliche Gasflaschen - Berstscheibeneinrichtungen zur Druckentlastung (ausgenommen für Acetylenflaschen); Deutsche Fassung EN 14513:2005</t>
  </si>
  <si>
    <t>Auslegung und Herstellung standortgefertigter, stehender, zylindrischer Flachboden-Tanksysteme für die Lagerung von tiefkalt verflüssigten Gasen bei Betriebstemperaturen zwischen 0 °C und -196 °C - Teil 1: Allgemeines; Deutsche und Englische Fassung prEN 14620-1:2022</t>
  </si>
  <si>
    <t>Auslegung und Herstellung standortgefertigter, stehender, zylindrischer Flachboden-Stahltanks für die Lagerung von tiefkalt verflüssigten Gasen bei Betriebstemperaturen zwischen 0 °C und -165 °C - Teil 2: Metallische Bauteile; Deutsche Fassung EN 14620-2:2006</t>
  </si>
  <si>
    <t>Auslegung und Herstellung standortgefertigter, stehender, zylindrischer Flachboden-Stahltanks für die Lagerung von tiefkalt verflüssigten Gasen bei Betriebstemperaturen zwischen 0 °C und -165 °C - Teil 3: Bauteile aus Beton; Deutsche Fassung EN 14620-3:2006</t>
  </si>
  <si>
    <t>Auslegung und Herstellung standortgefertigter, stehender, zylindrischer Flachboden-Stahltanks für die Lagerung von tiefkalt verflüssigten Gasen bei Betriebstemperaturen zwischen 0 °C und -165 °C - Teil 4: Dämmung; Deutsche Fassung EN 14620-4:2006</t>
  </si>
  <si>
    <t>Auslegung und Herstellung standortgefertigter, stehender, zylindrischer Flachboden-Stahltanks für die Lagerung von tiefkalt verflüssigten Gasen bei Betriebstemperaturen zwischen 0 °C und -165 °C - Teil 5: Prüfen, Trocknen, Inertisieren und Kaltfahren; Deutsche Fassung EN 14620-5:2006</t>
  </si>
  <si>
    <t>Ortsbewegliche Gasflaschen - Wiederbefüllbare geschweißte Gefäße mit einem Fassungsraum von nicht mehr als 150 Liter - Teil 3: Flaschen aus geschweißtem Kohlenstoffstahl, ausgelegt nach experimentellen Verfahren; Deutsche Fassung EN 14638-3:2010 + AC:2012</t>
  </si>
  <si>
    <t>Kupfer und Kupferlegierungen - Auffinden von Zugspannungen - 5 %-Ammoniakprüfung; Deutsche Fassung EN 14977:2006</t>
  </si>
  <si>
    <t>Konstruktion von Ventilatoren für den Einsatz in explosionsgefährdeten Bereichen</t>
  </si>
  <si>
    <t>Flansche und ihre Verbindungen - Maße für Dichtungen für Flansche mit PN-Bezeichnung - Teil 1: Flachdichtungen aus nichtmetallischem Werkstoff mit oder ohne Einlagen; Deutsche und Englische Fassung prEN 1514-1:2023</t>
  </si>
  <si>
    <t>Methodik zur Risikobewertung für nicht-elektrische Geräte und Komponenten zur Verwendung in explosionsgefährdeten Bereichen; Deutsche Fassung EN 15198:2007</t>
  </si>
  <si>
    <t>Kunststoff-Rohrleitungssysteme für die Gasversorgung - Polyethylen (PE) - Teil 1: Allgemeines; Deutsche Fassung EN 1555-1:2021</t>
  </si>
  <si>
    <t>Kunststoff-Rohrleitungssysteme für die Gasversorgung - Polyethylen (PE) - Teil 2: Rohre; Deutsche Fassung EN 1555-2:2021</t>
  </si>
  <si>
    <t>Kunststoff-Rohrleitungssysteme für die Gasversorgung - Polyethylen (PE) - Teil 3: Formstücke; Deutsche Fassung EN 1555-3:2021</t>
  </si>
  <si>
    <t>Kunststoff-Rohrleitungssysteme für die Gasversorgung - Polyethylen (PE) - Teil 4: Armaturen; Deutsche Fassung EN 1555-4:2021</t>
  </si>
  <si>
    <t>Kunststoff-Rohrleitungssysteme für die Gasversorgung - Polyethylen (PE) - Teil 5: Gebrauchstauglichkeit des Systems; Deutsche Fassung EN 1555-5:2021</t>
  </si>
  <si>
    <t>Gasinfrastruktur –Rohrleitungen für einen maximal zulässigen Betriebsdruck über 16 bar –Funktionale Anforderungen; Deutsche und Englische Fassung prEN 1594:2022</t>
  </si>
  <si>
    <t>Kryo-Behälter - Absperrarmaturen für tiefkalten Betrieb</t>
  </si>
  <si>
    <t>Herkunftsnachweise im Energiebereich - Herkunftsnachweise für Elektrizität, gasförmige Kohlenwasserstoffe, Wasserstoff sowie Wärme und Kälte; Deutsche und Englische Fassung prEN 16325:2022</t>
  </si>
  <si>
    <t>Sicherheits-, Regel- und Steuereinrichtungen für Brenner und Brennstoffgeräte für gasförmige und/oder flüssige Brennstoffe - Ventilüberwachungssysteme für automatische Absperrventile; Deutsche Fassung EN 1643:2022</t>
  </si>
  <si>
    <t>Sicherheits- und Regeleinrichtungen für Gasbrenner und Gasbrennstoffgeräte - Automatische Absperrventile für einen Betriebsdruck über 500 kPa bis einschließlich 6300 kPa; Deutsche Fassung EN 16678:2022</t>
  </si>
  <si>
    <t>Gasinfrastruktur - Beschaffenheit von Gas - Gruppe H</t>
  </si>
  <si>
    <t>Gasflaschen - Wiederkehrende Inspektion und Prüfung, im Einbauzustand (ohne_Demontage), von wiederbefüllbaren nahtlosen Großflaschen aus_Stahl mit einem Fassungsraum zwischen 150 l und 3_000 l für verdichtete Gase; Deutsche Fassung EN 16753:2016</t>
  </si>
  <si>
    <t>Sicherheits- und Regeleinrichtungen für Brenner und Brennstoffgeräte für gasförmige oder flüssige Brennstoffe - Regelfunktionen in elektronischen Systemen - Temperaturüberwachungsfunktion; Deutsche Fassung EN 16830:2022</t>
  </si>
  <si>
    <t>Sicherheits- und Regeleinrichtungen für Gasbrenner und Gasbrennstoffgeräte - Gasfilter für einen Betriebsdruck bis einschließlich 600 kPa; Deutsche Fassung EN 16898:2022</t>
  </si>
  <si>
    <t>Wasserstoff als Krafstoff - Produktfestlegung und Qualitätssicherung für Wasserstoffbetankungsanlagen zur Abgabe gasförmigen Wasserstoffs - Protonenaustauschmembran (PEM) - Brennstoffzellenanwendungen für Fahrzeuge; Deutsche Fassung EN 17124:2022</t>
  </si>
  <si>
    <t>Wasserstofftankstellen im Außenbereich zur Abgabe gasförmigen Wasserstoffs und Betankungsprotokolle umfassend; Deutsche Fassung EN 17127:2018</t>
  </si>
  <si>
    <t>Ortsbewegliche Gasflaschen - Vollumwickelte Flaschen und Großflaschen aus Kohlenstoff-Verbundwerkstoffen für Wasserstoff; Deutsche Fassung EN 17339:2020</t>
  </si>
  <si>
    <t>Zerstörungsfreie Prüfung - Schallemissionsprüfung - Überwachung der Schallemission von metallischen Druckgeräten und -strukturen im Betrieb - Allgemeine Grundsätze; Deutsche Fassung EN 17391:2022</t>
  </si>
  <si>
    <t>Gasförmiger Wasserstoff. Flaschen und Großflaschen zur ortsfesten Lagerung</t>
  </si>
  <si>
    <t>Gasinfrastruktur
Sicherheitsmanagementsystem und Rohrleitungsintegritätsmanagementsystem
Funktionale Anforderungen</t>
  </si>
  <si>
    <t>Gasinfrastruktur - Gasmesssysteme - Funktionale Anforderungen; Deutsche Fassung prEN 1776:2015</t>
  </si>
  <si>
    <t>Gasinfrastruktur - Einspeiseanlagen - Teil 1: Allgemeine Anforderungen</t>
  </si>
  <si>
    <t>Gasinfrastruktur - Einspeiseanlagen - Teil 3: Spezifische Anforderungen für die Einspeisung von Wasserstoff;</t>
  </si>
  <si>
    <t>Hochdruck-Wasserstrahlmaschinen - Sicherheitsanforderungen - Teil 1: Maschinen; Deutsche Fassung EN 1829-1:2021</t>
  </si>
  <si>
    <t>Gasinfrastruktur - Untertagespeicherung von Gas - Teil 1: Funktionale Empfehlungen für die Speicherung in Aquiferen; Deutsche Fassung EN 1918-1:2016</t>
  </si>
  <si>
    <t>Gasinfrastruktur - Untertagespeicherung von Gas - Teil 2: Funktionale Empfehlungen für die Speicherung in Öl- und Gasfeldern; Deutsche Fassung EN 1918-2:2016</t>
  </si>
  <si>
    <t>Gasinfrastruktur - Untertagespeicherung von Gas - Teil 3: Funktionale Empfehlungen für die Speicherung in gesolten Salzkavernen; Deutsche Fassung EN 1918-3:2016</t>
  </si>
  <si>
    <t>Gasinfrastruktur - Untertagespeicherung von Gas - Teil 4: Funktionale Empfehlungen für die Speicherung in Felskavernen; Deutsche Fassung EN 1918-4:2016</t>
  </si>
  <si>
    <t>Gasinfrastruktur - Untertagespeicherung von Gas - Teil 5: Funktionale Empfehlungen für Übertageanlagen; Deutsche Fassung EN 1918-5:2016</t>
  </si>
  <si>
    <t>Ortsbewegliche Gasflaschen - Gestaltung und Konstruktion von nahtlosen wiederbefüllbaren ortsbeweglichen Gasflaschen aus Stahl mit einem Fassungsraum von 0,5 Liter bis einschließlich 150 Liter - Teil 3: Nahtlose Flaschen aus nichtrostendem Stahl mit einem Rm-Wert von weniger als 1100 MPa - Deutsche Fassung EN 1964-3:2000</t>
  </si>
  <si>
    <t>Luft- und Raumfahrt; Wasserstoffversprödung von Stählen; Langsamer Biegeversuch; Deutsche Fassung EN 2831:1993</t>
  </si>
  <si>
    <t>Luft- und Raumfahrt; Wasserstoffversprödung von Stählen; Kerbzugversuch</t>
  </si>
  <si>
    <t>Kälteanlagen und Wärmepumpen
Sicherheitstechnische und umweltrelevante Anforderungen
Teil 1: Grundlegende Anforderungen, Begriffe, Klassifikationen und Auswahlkriterien</t>
  </si>
  <si>
    <t>Kälteanlagen und Wärmepumpen
Sicherheitstechnische und umweltrelevante Anforderungen
Teil 3: Aufstellungsort und Schutz von Personen</t>
  </si>
  <si>
    <t>Kälteanlagen und Wärmepumpen
Sicherheitstechnische und umweltrelevante Anforderungen
Teil 4: Betrieb, Instandhaltung, Instandsetzung und Rückgewinnung</t>
  </si>
  <si>
    <t>Prüfgase, Püfdrücke und Gerätekategorien</t>
  </si>
  <si>
    <t>Gasgeräte - Geräte zur Kraft-Wärme-Kopplung mit einer Nennwärmebelastung kleiner oder gleich 70 kW; Deutsche Fassung EN 50465:2015 + A1:2019</t>
  </si>
  <si>
    <t>Anforderungen für zum Parallelbetrieb mit einem Verteilnetz vorgesehene Erzeugungsanlagen - Teil 1: Anschluss an das Niederspannungsverteilnetz bis einschließlich Typ B</t>
  </si>
  <si>
    <t>Anforderungen für zum Parallelbetrieb mit einem Verteilnetz vorgesehene Erzeugungsanlagen - Teil 2: Anschluss an das Mittelspannungsverteilnetz für Erzeugungsanlagen bis einschließlich Typ B</t>
  </si>
  <si>
    <t>Sicherheit von Maschinen – Elektrische Ausrüstungen von Maschinen – Teil 1: Allgemeine Anforderungen</t>
  </si>
  <si>
    <t>Einsatzbedingungen für Meß- Steuer und Regeleinrichtungen in der industriellen Prozeßtechnik</t>
  </si>
  <si>
    <t>Gasanalyse - Herstellung von Kalibriergasen - Teil 1: Wägeverfahren für Gemische der Klasse I (ISO 6142-1:2015); Deutsche Fassung EN ISO 6142-1:2015</t>
  </si>
  <si>
    <t>Funktionale Sicherheit sicherheitsbezogener elektrischer/elektronischer/programmierbarer elektronischer Systeme Teil 1: Allgemeine Anforderungen
(IEC 61508-1 :2010);</t>
  </si>
  <si>
    <t>Funktionale Sicherheit sicherheitsbezogener elektrischer/elektronischer/programmierbarerelektronischerSysteme- Teil 2: Anforderungen an sicherheitsbezogene elektrische/elektronische/programmierbare elektronische Systeme (IEC 61508-2:2010);</t>
  </si>
  <si>
    <t>Funktionale Sicherheit sicherheitsbezogener elektrischer/elektronischer/programmierbarer elektronischer Systeme - Teil 3: Anforderungen an Software
(IEC 61508-3:2010);</t>
  </si>
  <si>
    <t>Funktionale Sicherheit sicherheitsbezogener elektrischer/elektronischer/programmierbarer elektronischer Systeme - Teil 4: Begriffe und Abkürzungen
(IEC 61508-4:2010);</t>
  </si>
  <si>
    <t>Funktionale Sicherheit sicherheitsbezogener elektrischer/elektronischer/programmierbarer elektronischer Systeme
— Teil 5: Beispiele zur Ermittlung der Stufe der Sicherheitsintegrität (safety integrety level)
(IEC 61508-5:2010);</t>
  </si>
  <si>
    <t>Funktionale Sicherheit sicherheitsbezogener elektrischer/elektronischer/programmierbarer elektronischer Systeme - Teil 6: Anwendungsrichtlinie für IEC 61508-2 und IEC 61508-3 (IEC 61508-6:2010);</t>
  </si>
  <si>
    <t>Funktionale Sicherheit sicherheitsbezogener elektrischer/elektronischer/programmierbarer elektronischer Systeme - Teil 7: Überblick über Verfahren und Maßnahmen
(IEC 61508-7:201 O);</t>
  </si>
  <si>
    <t>Funktionale Sicherheit - PLT-Sicherheitseinrichtungen für die Prozessindustrie - Teil 1: Allgemeines, Begriffe, Anforderungen an Systeme, Hardware und Anwendungsprogrammierung (IEC 61511-1:2016 + COR1:2016 + A1:2017); Deutsche Fassung EN 61511-1:2017 + A1:2017</t>
  </si>
  <si>
    <t>Funktionale Sicherheit - PLT-Sicherheitseinrichtungen für die Prozessindustrie - Teil 2: Anleitungen zur Anwendung von IEC 61511-1</t>
  </si>
  <si>
    <t>Funktionale Sicherheit - PLT-Sicherheitseinrichtungen für die Prozessindustrie - Teil 3: Anleitung für die Bestimmung der erforderlichen Sicherheits-Integritätslevel (IEC 61511-3:2016); Deutsche Fassung EN 61511-3:2017</t>
  </si>
  <si>
    <t>Brennstoffzellentechnologien - Teil 3-201: Stationäre Brennstoffzellen-Energiesysteme - Leistungskennwerteprüfverfahren für kleine Brennstoffzellen-Energiesysteme (IEC 62282-3-201:2017); Deutsche Fassung EN 62282-3-201:2017</t>
  </si>
  <si>
    <t>Brennstoffzellentechnologien - Teil 3-300: Stationäre Brennstoffzellen-Energiesysteme - Installation (IEC 62282-3-300:2012);  Deutsche Fassung EN 62282-3-300:2012</t>
  </si>
  <si>
    <t>Brennstoffzellentechnologien - Teil 3-400: Stationäre Brennstoffzellen-Energiesysteme - Kleines stationäres Brennstoffzellen-Energiesystem mit gekoppelter Wärme- und Kraftleistung (IEC 105/541/CDV:2015); Deutsche Fassung FprEN 62282-3-400:2015</t>
  </si>
  <si>
    <t>Brennstoffzellen-Technologien - Teil 4-102: Antriebe mit Brennstoffzellen-Energiesystemen für elektrisch betriebene Flurförderfahrzeuge - Leistungskennwerteprüfverfahren (IEC 62282-4-102:2017); Deutsche Fassung EN 62282-4-102:2017</t>
  </si>
  <si>
    <t>Brennstoffzellentechnologien - Teil 6-100: Mikro-Brennstoffzellen-Energiesysteme - Sicherheit (IEC 62282-6-100:2010 + Cor.:2011); Deutsche Fassung EN 62282-6-100:2010</t>
  </si>
  <si>
    <t>Brennstoffzellentechnologien - Teil 6-200: Mikro-Brennstoffzellen-Energiesysteme - Leistungskennwerteprüfverfahren (IEC 62282-6-200:2016); Deutsche Fassung EN 62282-6-200:2017</t>
  </si>
  <si>
    <t>Brennstoffzellentechnologien - Teil 6-300: Mikro-Brennstoffzellen-Energiesysteme - Austauschbarkeit der Brennstoffkartusche (IEC 62282-6-300:2012); Deutsche Fassung EN 62282-6-300:2013</t>
  </si>
  <si>
    <t>Energiemanagementsysteme und zugehöriger Datenaustausch – 
IT-Sicherheit für Daten und Kommunikation – 
Teil 11: Sicherheit für XML-Dateien 
(IEC 62351-11:2016); 
Englische Fassung EN 62351-11:2017</t>
  </si>
  <si>
    <t xml:space="preserve">Management von Systemen der Energietechnik und zugehöriger 
Datenaustausch – 
Daten- und Kommunikationssicherheit – 
Teil 3: Sicherheit von Kommunikationsnetzen und Systemen – Profile 
einschließlich TCP/IP 
(IEC 62351-3:2014 + A1:2018); 
Deutsche Fassung EN 62351-3:2014 + A1:2018 </t>
  </si>
  <si>
    <t>Datenmodelle, Schnittstellen und Informationsaustausch für Planung und 
Betrieb von Energieversorgungsunternehmen – 
Daten- und Kommunikationssicherheit – 
Teil 7: Datenobjektmodelle für Netzwerk- und Systemmanagement (NSM) 
(IEC 62351-7:2017); 
Deutsche Fassung EN 62351-7:2017</t>
  </si>
  <si>
    <t>Energiemanagementsysteme und zugehöriger Datenaustausch – 
IT-Sicherheit für Daten und Kommunikation – 
Teil 9: Cybersicherheit Schlüsselmanagement für 
Stromversorgungsanlagen 
(IEC 62351-9:2017); 
Deutsche Fassung EN 62351-9:2017</t>
  </si>
  <si>
    <t>Gebläsebrenner für gasförmige Brennstoffe</t>
  </si>
  <si>
    <t>Ortsbewegliche Gasflaschen - Gase und Gasgemische - Teil 1: Eigenschaften von Einzel-Gasen; Deutsche Fassung EN 720-1:1999</t>
  </si>
  <si>
    <t>Industrielle Thermoprozessanlagen - Teil 1: Allgemeine Sicherheitsanforderungen an industrielle Thermoprozessanlagen</t>
  </si>
  <si>
    <t>Druckgeräte -Teil 2: Größen, Symbole und Einheiten</t>
  </si>
  <si>
    <t>Industrielle Thermoprozessanlagen - Teil 3: Sicherheitsanforderungen für die Erzeugung und Anwendung von Schutz- und Reaktionsgasen</t>
  </si>
  <si>
    <t>Druckregler und zugehörige Sicherheitseinrichtungen für Gasgeräte - Teil 1: Druckregler für Eingangsdrücke bis einschließlich 50 kPa; Deutsche Fassung EN 88-1:2011+A1:2016</t>
  </si>
  <si>
    <t>Druckregler und zugehörige Sicherheitseinrichtungen für Gasgeräte - Teil 2: Druckregler für Eingangsdrücke über 500 mbar bis einschließlich 5 bar; Deutsche Fassung EN 88-2:2007</t>
  </si>
  <si>
    <t>Sicherheits- und Regeleinrichtungen für Gasbrenner und Gasbrennstoffgeräte - Teil 3: Druck- und/oder Durchflussregler für Eingangsdrücke bis einschließlich 500 kPa, elektronische Ausführung; Deutsche Fassung EN 88-3:2022</t>
  </si>
  <si>
    <t>Explosionsgefährdete Bereiche - Teil 0: Betriebsmittel - Allgemeine Anforderungen (IEC 60079-0:2017/COR1:2020); Deutsche Fassung EN IEC 60079-0:2018/AC:2020-02</t>
  </si>
  <si>
    <t>Explosionsgefährdete Bereiche –
Teil 1: Geräteschutz durch druckfeste Kapselung „d“</t>
  </si>
  <si>
    <t>Explosionsgefährdete Bereiche - Teil 10-1: Einteilung der Bereiche - Gasexplosionsgefährdete Bereiche (IEC 60079-10-1:2020 + COR1:2021); Deutsche Fassung EN IEC 60079-10-1:2021</t>
  </si>
  <si>
    <t>Explosionsgefährdete Bereiche –
Teil 10-2: Einteilung der Bereiche –
Staubexplosionsgefährdete Bereiche</t>
  </si>
  <si>
    <t>Explosionsgefährdete Bereiche –
Teil 11: Geräteschutz durch Eigensicherheit „i“</t>
  </si>
  <si>
    <t>Explosionsgefährdete Bereiche –
Teil 13: Schutz von Einrichtungen durch einen überdruckgekapselten
Raum „p“ und einen fremdbelüfteten Raum „v“</t>
  </si>
  <si>
    <t>Explosionsgefährdete Bereiche - Teil 14: Projektierung, Auswahl und Errichtung elektrischer Anlagen (IEC 31J/301/CD:2019); Text Deutsch und Englisch</t>
  </si>
  <si>
    <t>Explosionsfähige Atmosphäre - Teil 15: Geräteschutz durch Zündschutzart "n" (IEC 60079-15:2017); Deutsche Fassung EN IEC 60079-15:2019</t>
  </si>
  <si>
    <t>Explosionsgefährdete Bereiche - Teil 17: Prüfung und Instandhaltung elektrischer Anlagen (IEC 31J/287/CD:2019); Text Deutsch und Englisch</t>
  </si>
  <si>
    <t>Explosionsgefährdete Bereiche –
Teil 18: Geräteschutz durch Vergusskapselung „m“</t>
  </si>
  <si>
    <t>Explosionsgefährdete Bereiche - Teil 19: Gerätereparatur, Überholung und Regenerierung (IEC 60079-19:2019); Deutsche Fassung EN IEC 60079-19:2019</t>
  </si>
  <si>
    <t>Explosionsgefährdete Bereiche - Teil 2: Geräteschutz durch Überdruckkapselung "p" (IEC 31/1401/CD:2018); Text Deutsch und Englisch</t>
  </si>
  <si>
    <t>Explosionsfähige Atmosphäre - Teil 25: Eigensichere Systeme (IEC 31G/318/FDIS:2020); Deutsche und Englische Fassung FprEN IEC 60079-25:2020</t>
  </si>
  <si>
    <t>Explosionsgefährdete Bereiche - Teil 26: Betriebsmittel mit Trennelementen oder kombinierten Zündschutzarten (IEC 31/1529/CDV:2020); Deutsche und Englische Fassung prEN IEC 60079-26:2020</t>
  </si>
  <si>
    <t>Explosionsgefährdete Bereiche –
Teil 28: Schutz von Geräten und Übertragungssystemen, die mit optischer
Strahlung arbeiten</t>
  </si>
  <si>
    <t>Explosionsfähige Atmosphäre – Teil 29-1: Gasmessgeräte –Anforderungen an das Betriebsverhalten von Geräten für die Messung brennbarer Gase</t>
  </si>
  <si>
    <t>Explosionsfähige Atmosphäre –
Teil 29-2: Gasmessgeräte –
Auswahl, Installation, Einsatz und Wartung von Geräten für die Messung
von brennbaren Gasen und Sauerstoff</t>
  </si>
  <si>
    <t>Explosionsfähige Atmosphäre –
Teil 29-3: Gasmessgeräte –
Leitfaden zur funktionalen Sicherheit von ortsfesten Gaswarnsystemen</t>
  </si>
  <si>
    <t>Explosionsfähige Atmosphäre –
Teil 29-4: Gasmessgeräte –
Anforderungen an das Betriebsverhalten von Geräten mit offener
Messstrecke für die Messung brennbarer Gase</t>
  </si>
  <si>
    <t>Explosionsgefährdete Bereiche –
Teil 30-1: Elektrische Widerstands-Begleitheizungen –
Allgemeine Anforderungen und Prüfanforderungen</t>
  </si>
  <si>
    <t>Explosionsgefährdete Bereiche –
Teil 30-2: Elektrische Widerstands-Begleitheizungen –
Anwendungsleitfaden für Entwurf, Installation und Instandhaltung</t>
  </si>
  <si>
    <t>Explosionsgefährdete Bereiche –
Teil 31: Geräte-Staubexplosionsschutz durch Gehäuse „t“</t>
  </si>
  <si>
    <t>Explosionsgefährdete Bereiche –
Teil 32-2: Elektrostatische Gefährdungen –
Prüfverfahren</t>
  </si>
  <si>
    <t>Kopfleuchten für die Verwendung in schlagwettergefährdeten
Grubenbauen –
Teil 35-1: Allgemeine Anforderungen –
Konstruktion und Prüfung in Relation zum Explosionsrisiko</t>
  </si>
  <si>
    <t>Explosionsfähige Atmosphäre –
Teil 35-2: Kopfleuchten für die Verwendung in schlagwettergefährdeten
Grubenbauen –
Gebrauchstauglichkeit und andere sicherheitsrelevante Themen</t>
  </si>
  <si>
    <t>Explosionsgefährdete Bereiche - Teil 5: Geräteschutz durch Sandkapselung „q“</t>
  </si>
  <si>
    <t>Explosionsgefährdete Bereiche – Teil 6: Geräteschutz durch Flüssigkeitskapselung „o“
(IEC 60079-6:2015)</t>
  </si>
  <si>
    <t>Explosionsgefährdete Bereiche - Teil 7: Geräteschutz durch erhöhte Sicherheit „e“</t>
  </si>
  <si>
    <t>Sicherheitsbestimmungen für elektrische Mess-, Steuer-, Regel- und Laborgeräte - Teil 1: Allgemeine Anforderungen (IEC 61010-1:2010 + COR:2011 + A1:2016, modifiziert + A1:2016/COR1:2019); Deutsche Fassung EN 61010-1:2010 + A1:2019 + A1:2019/AC:2019; Berichtigung 1</t>
  </si>
  <si>
    <t>Sicherheit von Maschinen –
Funktionale Sicherheit sicherheitsbezogener Steuerungssysteme (IEC 62061:2021);</t>
  </si>
  <si>
    <t>Brennstoffzellentechnologien - Teil 2-100: Brennstoffzellenmodule - Sicherheit (IEC 62282-2-100:2020); Deutsche Fassung EN IEC 62282-2-100:2020</t>
  </si>
  <si>
    <t>Brennstoffzellentechnologien - Teil 3-100: Stationäre Brennstoffzellen-Energiesysteme - Sicherheit</t>
  </si>
  <si>
    <t>Brennstoffzellentechnologien - Teil 3-200: Stationäre Brennstoffzellen-Energiesysteme - Leistungskennwerteprüfverfahren (IEC 62282-3-200:2015); Deutsche Fassung EN 62282-3-200:2016</t>
  </si>
  <si>
    <t>Brennstoffzellen-Technologien - Teil 4-101: Antriebe mit Brennstoffzellen-Energiesystemen (mit Ausnahme von Straßenfahrzeugen und Hilfsantrieben) - Elektrisch betriebene Flurförderfahrzeuge - Sicherheit (IEC 62282-4-101:2014); Deutsche Fassung EN 62282-4-101:2014</t>
  </si>
  <si>
    <t>Brennstoffzellentechnologien - Teil 4-202: Brennstoffzellen-Energiesysteme für Antriebs- und Hilfsaggregate – Unbemannte Luftfahrzeugsysteme – Leistungsprüfverfahren</t>
  </si>
  <si>
    <t>Brennstoffzellen-Technologien - Teil 4-600: Brennstoffzellen-Energiesysteme für den Antrieb (mit Ausnahme von Straßenfahrzeugen und Hilfsantrieben) - Leistungskennwerteprüfverfahren für Brennstoffzellen/Batterie-Hybridsysteme für Bagger (IEC 62282-4-600:2022); Deutsche Fassung EN IEC 62282-4-600:2022</t>
  </si>
  <si>
    <t>Brennstoffzellentechnologien –
Teil 5-100: Portable Brennstoffzellen-Energiesysteme –
Sicherheit</t>
  </si>
  <si>
    <t>Brennstoffzellentechnologien - Teil 6-101: Mikrobrennstoffzellen-Energiesysteme - Sicherheit - Allgemeine Anforderungen</t>
  </si>
  <si>
    <t>Brennstoffzellentechnologien - Teil 6-106: Mikrobrennstoffzellen-Energiesysteme - Sicherheit - Indirekte (korrosive) Verbindungen der Klasse 8 (IEC 105/808/CD:2020); Text Deutsch und Englisch</t>
  </si>
  <si>
    <t>Brennstoffzellentechnologien - Teil 6 - 106: Mikrobrennstoffzellen-Energiesysteme - Sicherheit - Indirekte  Verbindungen der Gefahrgutklasse 8 (ätzend) </t>
  </si>
  <si>
    <t>Brennstoffzellentechnologien - Teil 6-107: Mikrobrennstoffzellen-Energiesysteme - Sicherheit - Indirekte wasserreaktive Verbindungen (Unterklasse 4.3) (IEC 105/809/CD:2020); Text Deutsch und Englisch</t>
  </si>
  <si>
    <t>Brennstoffzellentechnologien - Teil 6-400: Mikro-Brennstoffzellen-Energiesysteme - Austauschbarkeit von Leistung und Daten (IEC 62282-6-400:2019); Deutsche Fassung EN IEC 62282-6-400:2019</t>
  </si>
  <si>
    <t>Brennstoffzellentechnologien - Teil 6-401: Mikrobrennstoffzellen-Energiesysteme - Prüfverfahren für die Stromversorgung, Datenaustauschbarkeit und Leistung für Laptop-Computer (IEC 105/902/CDV:2022); Deutsche und Englische Fassung prEN IEC 62282-6-401:2022</t>
  </si>
  <si>
    <t>Brennstoffzellentechnologien –
Teil 6-401: Mikrobrennstoffzellen-Energiesysteme –
Prüfverfahren für die Stromversorgung, Datenaustauschbarkeit und Leistung für
Laptop-Computer</t>
  </si>
  <si>
    <t>Brennstoffzellentechnologien - Teil 7-2: Prüfverfahren - Prüfungen zum Nachweis des Einzelzellen- und Stackleistungsverhaltens von Festoxid-Brennstoffzellen (SOFC) (IEC 62282-7-2:2021); Deutsche Fassung EN IEC 62282-7-2:2021</t>
  </si>
  <si>
    <t>Brennstoffzellentechnologien - Teil 8-101: Energiespeichersysteme mit Brennstoffzellenmodulen im reversiblen Betrieb - Prüfverfahren zum Leistungsverhalten von Festoxid-Einzelzellen und -Stacks einschließlich reversiblem Betrieb (IEC 62282-8-101:2020); Deutsche Fassung EN IEC 62282-8-101:2020</t>
  </si>
  <si>
    <t>Brennstoffzellentechnologien - Teil 8-102: Energiespeichersysteme mit Brennstoffzellenmodulen im reversiblen Betrieb - Prüfverfahren zum Leistungsverhalten von Einzelzellen und Stacks mit Protonen-Austausch-Membranen einschließlich reversiblem Betrieb (IEC 62282-8-102:2019);
Deutsche Fassung EN IEC 62282-8-102:2020</t>
  </si>
  <si>
    <t>Brennstoffzellentechnologien - Teil 8-201: Energiespeichersysteme mit Brennstoffzellenmodulen im reversiblen Betrieb - Prüfverfahren zum Leistungsverhalten von Power-to-Power-Systemen</t>
  </si>
  <si>
    <t xml:space="preserve">Brennstoffzellentechnologien - Teil 8-301: Energiespeichersysteme mit Brennstoffzellenmodulen im reversiblen Betrieb - Power-to-Methane-Energiesysteme auf Basis von Festoxidzellen einschließlich reversiblem Betrieb - Leistungsverhalten </t>
  </si>
  <si>
    <t>Energiemanagementsysteme und zugehöriger Datenaustausch – 
IT-Sicherheit für Daten und Kommunikation – 
Teil 4: Profile einschließlich MMS und Ableitungen 
(IEC 62351-4:2018); 
Deutsche Fassung EN IEC 62351-4:2018</t>
  </si>
  <si>
    <t>Energiemanagementsysteme und zugehöriger Datenaustausch –
IT-Sicherheit für Daten und Kommunikation –
Teil 6: Sicherheit für IEC 61850
(IEC 62351-6:2020);
Deutsche Fassung EN IEC 62351-6:2020</t>
  </si>
  <si>
    <t>Energiemanagementsysteme und zugehöriger Datenaustausch – 
IT-Sicherheit für Daten und Kommunikation – 
Teil 8: Rollenbasierte Zugriffskontrolle für Energiemanagementsysteme 
(IEC 62351-8:2020); 
Deutsche Fassung EN IEC 62351-8:2020</t>
  </si>
  <si>
    <t>IT-Sicherheit für industrielle Automatisierungssysteme – 
Teil 2-4: Anforderungen an das IT-Sicherheitsprogramm von Dienstleistern 
für industrielle Automatisierungssysteme (IEC 62443-2-4:2015 + Cor.:2015 + A1:2017); 
Deutsche Fassung EN IEC 62443-2-4:2019 + A1:2019, mit CD-ROM</t>
  </si>
  <si>
    <t>IT-Sicherheit für industrielle Automatisierungssysteme –
Teil 3-2: Sicherheitsrisikobeurteilung und Systemgestaltung
(IEC 62443-3-2:2020);
Deutsche Fassung EN IEC 62443-3-2:2020</t>
  </si>
  <si>
    <t xml:space="preserve">Industrielle Kommunikationsnetze – 
IT-Sicherheit für Netze und Systeme – 
Teil 3-3: Systemanforderungen zur IT-Sicherheit und Security-Level 
(IEC 62443-3-3:2013 + COR1:2014); 
Deutsche Fassung EN IEC 62443-3-3:2019 + AC:2019 </t>
  </si>
  <si>
    <t xml:space="preserve">IT-Sicherheit für industrielle Automatisierungssysteme – 
Teil 4-1: Anforderungen an den Lebenszyklus für eine sichere 
Produktentwicklung 
(IEC 62443-4-1:2018); 
Deutsche Fassung EN IEC 62443-4-1:2018 </t>
  </si>
  <si>
    <t>IT-Sicherheit für industrielle Automatisierungssysteme –
Teil 4-2: Technische Sicherheitsanforderungen an Komponenten
industrieller Automatisierungssysteme (IACS)
(IEC 62443-4-2:2019);
Deutsche Fassung EN IEC 62443-4-2:2019</t>
  </si>
  <si>
    <t>Bahnanwendungen - Fahrzeuge - Antriebe mit Brennstoffzellen-Energiesystemen - Teil 1: Brennstoffzellen-Energiesystem</t>
  </si>
  <si>
    <t>Bahnanwendungen - Fahrzeuge - Antriebe mit Brennstoffzellen-Energiesystemen - Teil 2: Wasserstoff Speichersystem</t>
  </si>
  <si>
    <t>Bahnanwendungen - Schienenfahrzeuge - Teil 3: Brennstoffzellensysteme für den Antrieb - Leistungsprüfverfahren</t>
  </si>
  <si>
    <t>Gasflaschen - Vokabular (ISO 10286:2021); Dreisprachige Fassung EN ISO 10286:2021</t>
  </si>
  <si>
    <t>Gasflaschen - Flaschenventile - Spezifikation und Baumusterprüfungen (ISO 10297:2014, korrigierte Fassung 2014-11-01 + Amd.1:2017); Deutsche Fassung EN ISO 10297:2014 + A1:2017</t>
  </si>
  <si>
    <t>Gasflaschen - Flaschenventile - Spezifikation und Baumusterprüfungen (ISO/DIS 10297:2023); Deutsche und Englische Fassung prEN ISO 10297:2023</t>
  </si>
  <si>
    <t>Zerstörungsfreie Prüfung von Stahlrohren - Teil 1: Automatisierte elektromagnetische Prüfung nahtloser und geschweißter (ausgenommen unterpulvergeschweißter) Stahlrohre zum Nachweis der Dichtheit (ISO 10893-1:2011 + Amd 1:2020); Deutsche Fassung EN ISO 10893-1:2011 + A1:2020</t>
  </si>
  <si>
    <t>Gasflaschen - Verträglichkeit von Werkstoffen für Gasflaschen und Ventile mit den in Berührung kommenden Gasen - Teil 1: Metallische Werkstoffe (ISO 11114-1:2020); Deutsche Fassung EN ISO 11114-1:2020</t>
  </si>
  <si>
    <t>Gasflaschen – Verträglichkeit von Werkstoffen für Gasflaschen und Ventile mit den in Berührung kommenden Gasen–Teil1: Metallische Werkstoffe–Änderung1</t>
  </si>
  <si>
    <t>Gasflaschen - Verträglichkeit von Werkstoffen für Gasflaschen und Ventile mit den in Berührung kommenden Gasen - Teil 2: Nichtmetallische Werkstoffe (ISO 11114-2:2021); Deutsche Fassung EN ISO 11114-2:2021</t>
  </si>
  <si>
    <t>Ortsbewegliche Gasflaschen - Verträglichkeit von Werkstoffen für Gasflaschen und Ventile mit den in Berührung kommenden Gasen - Teil 4: Prüfverfahren zur Auswahl von Stählen, die gegen Wasserstoffversprödung unempfindlich sind (ISO 11114-4:2017); Deutsche Fassung EN ISO 11114-4:2017</t>
  </si>
  <si>
    <t>Gasflaschen - Verträglichkeit von Werkstoffen für Gasflaschen und Ventile mit den in Berührung kommenden Gasen - Teil 5: Prüfverfahren zur Bewertung der Kunststoffinnenbehälter (ISO 11114-5:2022); Deutsche Fassung EN ISO 11114-5:2022</t>
  </si>
  <si>
    <t>Gasflaschen - Verbundbauweise (Composite-Bauweise) - Wiederkehrende Inspektion und Prüfung (ISO 11623:2015, korrigierte Fassung 2017-02); Deutsche Fassung EN ISO 11623:2015</t>
  </si>
  <si>
    <t>Sicherheit von Maschinen –
Allgemeine Gestaltungsleitsätze –
Risikobeurteilung und Risikominderung (ISO 12100:2010</t>
  </si>
  <si>
    <t>Industrielle Thermoprozessanlagen und dazugehörige Prozesskomponenten - Sicherheitsanforderungen - Teil 2: Feuerungen und Brennstoffführungssysteme</t>
  </si>
  <si>
    <t>Industrielle Thermoprozessanlagen und dazugehörige Prozesskomponenten - Sicherheitsanforderungen - Teil 4: Schutzsysteme</t>
  </si>
  <si>
    <t>Sicherheit von Maschinen –
Sicherheitsbezogene Teile von Steuerungen –
Teil 1: Allgemeine Gestaltungsleitsätze (ISO 13849-1:2015);
Deutsche Fassung EN ISO 13849-1:2015</t>
  </si>
  <si>
    <t>Umweltmanagementsysteme - Anforderungen mit Anleitung zur Anwendung (ISO 14001:2015); Deutsche und Englische Fassung EN ISO 14001:2015</t>
  </si>
  <si>
    <t>Umweltaussagen für Produkte und deren Programme - Grundsätze und allgemeine Anforderungen (ISO 14020:2022)</t>
  </si>
  <si>
    <t>Umweltkennzeichnungen und -deklarationen - Typ III Umweltdeklarationen - Grundsätze und Verfahren (ISO 14025:2006)</t>
  </si>
  <si>
    <t>Umweltmanagement - Ökobilanz - Grundsätze und Rahmenbedingungen (ISO 14040:2006 + Amd 1:2020); Deutsche Fassung EN ISO 14040:2006 + A1:2020</t>
  </si>
  <si>
    <t>Umweltmanagement - Ökobilanz - Anforderungen und Anleitungen (ISO 14044:2006 + Amd 1:2017 + Amd 2:2020); Deutsche Fassung EN ISO 14044:2006 + A1:2018 + A2:2020</t>
  </si>
  <si>
    <t>Treibhausgase - Carbon Footprint von Produkten - Anforderungen an und Leitlinien für Quantifizierung (ISO 14067:2018)</t>
  </si>
  <si>
    <t>Straßenfahrzeuge - Kommunikationsschnittstelle zwischen Fahrzeug und Ladestation - Teil 20: Anforderungen der 2. Generation an das Netzwerk- und Anwendungsprotokoll (ISO 15118-20:2022); Englische Fassung EN ISO 15118-20:2022, nur auf CD-ROM</t>
  </si>
  <si>
    <t>Erdöl- und Erdgasindustrie - Werkstoffe für den Einsatz in H₂S-haltiger Umgebung bei der Öl- und Gasgewinnung - Teil 1: Allgemeine Grundlagen für die Auswahl von gegen Rissbildung beständigen Werkstoffen</t>
  </si>
  <si>
    <t>Erdöl- und Erdgasindustrie - Werkstoffe für den Einsatz in H₂S-haltiger Umgebung bei der Öl- und Gasgewinnung - Teil 2: Gegen Rissbildung beständige unlegierte und niedriglegierte Stähle und Gusseisen</t>
  </si>
  <si>
    <t>Erdöl- und Erdgasindustrie - Werkstoffe für den Einsatz in H₂S-haltiger Umgebung bei der Öl- und Gasgewinnung - Teil 3: Hochlegierte Stähle (CRAs) und andere Legierungen</t>
  </si>
  <si>
    <t xml:space="preserve">Verbindungselemente - Verspannungsversuch zur Entdeckung von Wasserstoffversprödung - Verfahren mit parallelen Auflageflächen </t>
  </si>
  <si>
    <t>Straßenfahrzeuge - Betankungsanschluss für Mischkraftstoffe (ISO 16380:2014, einschließlich Amd 1:2016); Deutsche Fassung EN ISO 16380:2018</t>
  </si>
  <si>
    <t>Kunststoff-Rohrleitungssysteme für die Gasversorgung - Rohrleitungssysteme aus weichmacherfreiem Polyamid (PA-U) mit Schweißverbindungen und mechanischen Verbindungen - Teil 1: Allgemeines</t>
  </si>
  <si>
    <t>Kunststoff-Rohrleitungssysteme für die Gasversorgung - Rohrleitungssysteme aus weichmacherfreiem Polyamid (PA-U) mit Schweißverbindungen und mechanischen Verbindungen - Teil 1: Allgemeines</t>
  </si>
  <si>
    <t xml:space="preserve">Kunststoff-Rohrleitungssysteme für die Gasversorgung - Rohrleitungssysteme aus weichmacherfreiem Polyamid (PA-U) mit Schweißverbindungen und mechanischen Verbindungen - Teil 2: Rohre </t>
  </si>
  <si>
    <t>Gasanalyse - Handhabung von Kalibriergasen und Gasgemischen - Richtlinien (ISO 16664:2017); Deutsche Fassung EN ISO 16664:2017</t>
  </si>
  <si>
    <t>Flammendurchschlagsicherungen - Leistungsanforderungen, Prüfverfahren und Einsatzgrenzen (ISO 16852:2016); Deutsche Fassung EN ISO 16852:2016</t>
  </si>
  <si>
    <t>Elektrochemisches Verfahren zur Messung der Wasserstoffpermeation und zur Bestimmung von Wasserstoffaufnahme und -transport in Metallen</t>
  </si>
  <si>
    <t>Gasförmiger Wasserstoff - Anschlussvorrichtungen für die Betankung von Landfahrzeugen</t>
  </si>
  <si>
    <t>Optik und optische Instrumente - Laser und Laseranlagen - Lebensdauer von Lasern (ISO 17526:2003); Deutsche Fassung EN ISO 17526:2003</t>
  </si>
  <si>
    <t>Zerstörende Prüfung von Schweißverbindungen an metallischen Werkstoffen - Kaltrissprüfungen für Schweißungen - Lichtbogenschweißprozesse - Teil 1: Allgemeines </t>
  </si>
  <si>
    <t>Zerstörende Prüfung von Schweißverbindungen an metallischen Werkstoffen - Kaltrissprüfungen für Schweißungen - Lichtbogenschweißprozesse - Teil 2: Selbstbeanspruchende Prüfungen</t>
  </si>
  <si>
    <t>Zerstörende Prüfung von Schweißverbindungen an metallischen Werkstoffen - Kaltrissprüfungen für Schweißungen - Lichtbogenschweißprozesse - Teil 3: Fremdbeanspruchte Prüfungen</t>
  </si>
  <si>
    <t>Gasflaschen - Nahtlose Gasflaschen und Großflaschen aus Stahl und Aluminiumlegierungen - Wiederkehrende Inspektion und Prüfung (ISO 18119:2018 + Amd.1:2021); Deutsche Fassung EN ISO 18119:2018 + A1:2021</t>
  </si>
  <si>
    <t>Gasförmiger Wasserstoff - Flaschen und Großflaschen zur ortsfesten Lagerung (ISO/DIS 19884:2018); Deutsche und Englische Fassung prEN ISO 19884:2018</t>
  </si>
  <si>
    <t>Bestimmung der Beständigkeit von Isoliermaterialien bei kryogenem Auslaufen
Teil 1: Flüssigkeit</t>
  </si>
  <si>
    <t>Bestimmung der Beständigkeit von Isoliermaterialien bei kryogenem Auslaufen
Teil 2: Dampfbelastung</t>
  </si>
  <si>
    <t>Bestimmung der Beständigkeit von Isoliermaterialien bei kryogenem Auslaufen
Teil 3: Strahlfreisetzung</t>
  </si>
  <si>
    <t>Kryo-Behälter
Große ortsbewegliche vakuumisolierte Behälter
Teil 2: Betriebsanforderungen</t>
  </si>
  <si>
    <t>Kryo-Behälter–OrtsfestevakuumisolierteBehälter–Teil2:Betriebsanforderungen</t>
  </si>
  <si>
    <t>Kryo-Behälter - Ventile für den Kryo-Betrieb (ISO/FDIS 21011:2023); Deutsche Fassung FprEN ISO 21011:2023</t>
  </si>
  <si>
    <t>Kryo-Behälter - Schlauchleitungen</t>
  </si>
  <si>
    <t>Kryo-Behälter - Druckentlastungseinrichtungen für den Kryo-Betrieb - Teil 3: Bestimmung von Größe und Durchfluss</t>
  </si>
  <si>
    <t>Kryo-Behälter - Zähigkeitsanforderungen an Werkstoffe bei kryogenen Temperaturen - Teil 1: Temperaturen unter -80 °C (ISO 21028-1:2016); Deutsche Fassung EN ISO 21028-1:2016</t>
  </si>
  <si>
    <t>Kryo-Behälter
Ortsbewegliche vakuumisolierte Behälter mit einem Fassungsraum von nicht mehr als 1000 Liter
Teil 2: Betriebsanforderungen</t>
  </si>
  <si>
    <t>Emissionen aus stationären Quellen - Ermittlung der Massenkonzentration von Ammoniak - Manuelles Verfahren</t>
  </si>
  <si>
    <t xml:space="preserve">Kryo-Behälter - Reinheit für den tiefkalten Betrieb </t>
  </si>
  <si>
    <t>Gasflaschen - Kugelhähne - Spezifikation und Prüfungen (ISO 23826:2021); Deutsche Fassung EN ISO 23826:2021</t>
  </si>
  <si>
    <t>Wasserstoff in Energiesystemen - Vokabular</t>
  </si>
  <si>
    <t>Kryo-Behälter - Pumpen für den Kryo-Betrieb</t>
  </si>
  <si>
    <t>Kupfer - Wasserstoff-Versprödungsversuch</t>
  </si>
  <si>
    <t>Erdöl- und Erdgasindustrie - Stahlrohre für Rohrleitungstransportsysteme (ISO 3183:2012 + Amd 1:2017); Deutsche Fassung EN ISO 3183:2012 + A1:2018</t>
  </si>
  <si>
    <t>Schweißen und verwandte Prozesse - Bestimmung des Wasserstoffgehaltes im Lichtbogenschweißgut</t>
  </si>
  <si>
    <t>Gummischläuche und -schlauchleitungen für den Transport von wasserfreiem Ammoniak - Anforderungen</t>
  </si>
  <si>
    <t>Gummischläuche und-schlauchleitungen für den Transport von wasserfreiem Ammoniak</t>
  </si>
  <si>
    <t>Gasanalyse - Vergleichsverfahren zur Bestimmung und Überprüfung der Zusammensetzung von Kalibriergasgemischen (ISO 6143:2001); Deutsche Fassung EN ISO 6143:2006</t>
  </si>
  <si>
    <t>Gasanalyse - Herstellung von Prüfgasen - Volumetrisch-statisches Verfahren (ISO 6144:2003); Deutsche Fassung EN ISO 6144:2006</t>
  </si>
  <si>
    <t>Gasanalyse - Herstellung von Kalibriergasgemischen mit Hilfe von dynamischen Verfahren - Teil 1: Allgemeine Aspekte (ISO 6145-1:2019); Deutsche Fassung EN ISO 6145-1:2019</t>
  </si>
  <si>
    <t>Gasanalyse - Herstellung von Kalibriergasgemischen mit Hilfe von dynamisch-volumetrischen Verfahren - Teil 10: Permeationsverfahren (ISO 6145-10:2002); Deutsche Fassung EN ISO 6145-10:2008</t>
  </si>
  <si>
    <t>Gasanalyse - Herstellung von Kalibriergasgemischen mit Hilfe von dynamisch-volumetrischen Verfahren - Teil 11: Elektrochemische Herstellung (ISO 6145-11:2005); Deutsche Fassung EN ISO 6145-11:2008</t>
  </si>
  <si>
    <t>Gasanalyse - Herstellung von Kalibriergasgemischen mit Hilfe von dynamisch-volumetrischen Verfahren - Teil 4: Kontinuierliches Spritzen-Injektionsverfahren (ISO 6145-4:2004); Deutsche Fassung EN ISO 6145-4:2008</t>
  </si>
  <si>
    <t>Gasanalyse - Herstellung von Kalibriergasgemischen mit Hilfe von dynamisch-volumetrischen Verfahren - Teil 5: Kapillardosierer (ISO 6145-5:2009); Deutsche Fassung EN ISO 6145-5:2010</t>
  </si>
  <si>
    <t>Gasanalyse - Herstellung von Kalibriergasgemischen mit Hilfe von dynamisch-volumetrischen Verfahren - Teil 6: Kritische Düsen (ISO 6145-6:2017); Deutsche Fassung EN ISO 6145-6:2017</t>
  </si>
  <si>
    <t>Gasanalyse - Herstellung von Kalibriergasgemischen mit Hilfe von dynamischen Verfahren - Teil 7: Thermische Massendurchflussregler (ISO 6145-7:2018); Deutsche Fassung EN ISO 6145-7:2018</t>
  </si>
  <si>
    <t>Gasanalyse - Herstellung von Kalibriergasgemischen mit Hilfe von dynamisch-volumetrischen Verfahren - Teil 8: Diffusionsverfahren (ISO 6145-8:2005); Deutsche Fassung EN ISO 6145-8:2008</t>
  </si>
  <si>
    <t>Gasanalyse - Herstellung von Kalibriergasgemischen mit Hilfe von dynamisch-volumetrischen Verfahren - Teil 9: Sättigungsverfahren (ISO 6145-9:2009); Deutsche Fassung EN ISO 6145-9:2010</t>
  </si>
  <si>
    <t>Metallische Werkstoffe - Zugversuch - Teil 1: Prüfverfahren bei Raumtemperatur (ISO 6892-1:2019); Deutsche Fassung EN ISO 6892-1:2019</t>
  </si>
  <si>
    <t>Erdgas - Bestimmung der Zusammensetzung mit definierter Unsicherheit durch Gaschromatographie - Teil 6: Bestimmung des Wasserstoffs, Heliums, Sauerstoffs, Stickstoffs, Kohlenstoffdioxids und der Kohlenwasserstoffe C&lt;sub&gt;1&lt;/sub&gt; bis C&lt;sub&gt;8&lt;/sub&gt; mit drei Kapillarsäulen (ISO 6974-6:2002); Deutsche Fassung EN ISO 6974-6:2005</t>
  </si>
  <si>
    <t>Erdgas - Berechnung von Brenn- und Heizwert, Dichte, relativer Dichte und Wobbeindex aus der Zusammensetzung (ISO 6976:2016); Deutsche Fassung EN ISO 6976:2016</t>
  </si>
  <si>
    <t xml:space="preserve">Korrosion der Metalle und Legierungen - Prüfung der Spannungsrisskorrosion - Teil 1: Allgemeiner Leitfaden für Prüfverfahren </t>
  </si>
  <si>
    <t>Korrosion der Metalle und Legierungen - Prüfung der Spannungsrisskorrosion - Teil 11: Leitfaden für die Prüfung der Resistenz von Metallen und Legierungen gegen Wasserstoffversprödung und wasserstoffverursachte Brüche (ISO 7539-11:2013); Deutsche Fassung EN ISO 7539-11:2014</t>
  </si>
  <si>
    <t>Gasflaschen - Wiederbefüllbare nahtlose Gasflaschen aus Aluminiumlegierungen - Auslegung, Bau und Prüfung (ISO 7866:2012 + Cor 1:2014 + Amd 1:2020); Deutsche Fassung EN ISO 7866:2012 + AC:2014 + A1:2020</t>
  </si>
  <si>
    <t>Explosionsfähige Atmosphären - Teil 36: Nicht-elektrische Geräte für den Einsatz in explosionsfähigen Atmosphären - Grundlagen und Anforderungen (ISO 80079-36:2016); Deutsche Fassung EN ISO 80079-36:2016</t>
  </si>
  <si>
    <t>Gekühlte Kohlenwasserstoffe und verflüssigte, nicht auf Erdöl basierende gasförmige Brennstoffe - Kalibrierung von Membrantanks und unabhängigen Prismentanks in Schiffen - Manuelle Messung und Innenmessung nach dem elektrooptischen Distanzmessverfahren (ISO 8311:2013); Deutsche Fassung EN ISO 8311:2013</t>
  </si>
  <si>
    <t>Gasflaschen - Auslegung, Herstellung und Prüfung von wiederbefüllbaren nahtlosen Gasflaschen aus Stahl - Teil 1: Flaschen aus vergütetem Stahl mit einer Zugfestigkeit kleiner als 1100 MPa (ISO 9809-1:2019); Deutsche Fassung EN ISO 9809-1:2019</t>
  </si>
  <si>
    <t>Gasflaschen - Auslegung, Herstellung und Prüfung von wiederbefüllbaren nahtlosen Gasflaschen aus Stahl - Teil 2: Flaschen aus vergütetem Stahl mit einer Zugfestigkeit größer als oder gleich 1100 MPa (ISO 9809-2:2019); Deutsche Fassung EN ISO 9809-2:2019</t>
  </si>
  <si>
    <t>Gasflaschen - Auslegung, Herstellung und Prüfung von wiederbefüllbaren nahtlosen Gasflaschen aus Stahl - Teil 3: Flaschen aus normalisiertem Stahl (ISO 9809-3:2019); Deutsche Fassung EN ISO 9809-3:2019</t>
  </si>
  <si>
    <t>Gasflaschen - Auslegung, Herstellung und Prüfung von wiederbefüllbaren nahtlosen Gasflaschen aus Stahl - Teil 4: Flaschen aus Edelstahl mit einem R&lt;sub&gt;m&lt;/sub&gt;-Wert von weniger als 1100 MPa (ISO 9809-4:2021); Deutsche Fassung EN ISO 9809-4:2022</t>
  </si>
  <si>
    <t>Informationssicherheit, Cybersicherheit und Datenschutz - Informationssicherheitsmanagementsysteme - Anforderungen (ISO/IEC 27001:2022); Deutsche Fassung EN ISO/IEC 27001:2023</t>
  </si>
  <si>
    <t>Informationssicherheit, Cybersicherheit und Schutz der Privatsphäre - Informationssicherheitsmaßnahmen (ISO/IEC 27002:2022); Deutsche Fassung EN ISO/IEC 27002:2022</t>
  </si>
  <si>
    <t>Explosionsfähige Atmosphären - Teil 20-1: Stoffliche Eigenschaften zur Klassifizierung von Gasen und Dämpfen - Prüfverfahren und Daten (ISO/IEC 80079-20-1:2017, einschließlich Cor 1:2018); Deutsche Fassung EN ISO/IEC 80079-20-1:2019</t>
  </si>
  <si>
    <t>Brennstoffzellentechnologien - Teil 1: Begriffe (IEC/TS 62282-1:2013)</t>
  </si>
  <si>
    <t>Brennstoffzellentechnologien - Teil 7-1: Prüfverfahren - Leistungsprüfungen von Einzelzellen für Polymerelektrolyt-Brennstoffzellen (PEFC) (IEC/TS 62282-7-1:2017)</t>
  </si>
  <si>
    <t>Energiemanagementsysteme und zugehöriger Datenaustausch –
IT-Sicherheit für Daten und Kommunikation –
Teil 100-3: Konformitätstestfälle für IEC 62351-3, die sichere
Kommunikationserweiterung für Profile einschließlich TCP/IP
(IEC TS 62351-100-3:2020)</t>
  </si>
  <si>
    <t>Gasförmiger Wasserstoff - Großflaschen und Flaschen für die ortsfeste Lagerung</t>
  </si>
  <si>
    <t>Gasanalyse - Analytische Methoden für Wasserstoff als Kraftstoff - Protonenaustauschmembran(PEM)-Brennstoffzellenanwendung für Straßenfahrzeuge</t>
  </si>
  <si>
    <t>Risikomanagement - Leitlinien</t>
  </si>
  <si>
    <t>Wasser für analytische Zwecke; Anforderungen und Prüfungen</t>
  </si>
  <si>
    <t>Managementsysteme für Sicherheit und Gesundheit bei der Arbeit - Anforderungen mit Anleitung zur Anwendung</t>
  </si>
  <si>
    <t>Nutzung von Kohlenstoffdioxid – Begriffe; Text Deutsch und Englisch</t>
  </si>
  <si>
    <t>Netzintegration von ErzeugungsanlagenNiederspannung – Prüfanforderungen an Erzeugungseinheiten, vorgesehen zum Anschluss und Parallelbetrieb am Niederspannungsnetz</t>
  </si>
  <si>
    <t>Gasflaschen - Wiederbefüllbare nahtlose Großflaschen aus Stahl mit einem Fassungsraum zwischen 150 l und 3 000 l - Auslegung, Bau und Prüfung (ISO 11120:2015); Deutsche Fassung EN ISO 11120:2015</t>
  </si>
  <si>
    <t>Wasserstoff-Pipelinesysteme</t>
  </si>
  <si>
    <t>Prüfgase, Prüfdrücke und Gerätekategorien für Wasserstoff(-gemische)</t>
  </si>
  <si>
    <t>Kryo-Behälter - Zähigkeitsanforderungen an Werkstoffe bei kryogenen Temperaturen - Teil 2 : Temperaturen zwischen -80 oC und -20 oC</t>
  </si>
  <si>
    <t>Sicherheitsanforderungen für kryptografische Module</t>
  </si>
  <si>
    <t>Qualifikationsanforderungen an Sachverständige für Energieanlagen zur leitungsgebundenen Versorgung der Allgemeinheit mit Gas und Wasserstoff</t>
  </si>
  <si>
    <t>Anforderungen an die Qualifikation und die Organisation von Unternehmen für den Betrieb von Anlagen zur leitungsgebundenen Versorgung der Allgemeinheit mit Gas und Wasserstoff</t>
  </si>
  <si>
    <t>Sicherheit in der Gas- und Wasserstoffversorgung; Risikomanagement von gastechnischen Infrastrukturen im Normalbetrieb</t>
  </si>
  <si>
    <t>Sicherheit in der Gas- und Wasserstoffversorgung; Organisation und Management im Krisenfall</t>
  </si>
  <si>
    <t>Anforderungen an die Qualifikation und die Organisation zum Betrieb von Gasanlagen auf Werksgelände</t>
  </si>
  <si>
    <t>Qualifikationsanforderungen an Sachkundige der Gasinfrastruktur – Teil 1: Allgemeine Anforderungen</t>
  </si>
  <si>
    <t>Qualifikationsanforderungen an Sachkundige der Gasinfrastruktur - Teil 10: Spezifische Anforderungen an Sachkundige für Gasfüllanlagen</t>
  </si>
  <si>
    <t>Qualifikationsanforderungen an Sachkundige der Gasinfrastruktur - Teil 11: Spezifische Anforderungen an Sachkundige für Biogas-Aufbereitungs- und Einspeiseanlagen</t>
  </si>
  <si>
    <t>Qualifikationsanforderungen an Sachkundige der Gasinfrastruktur – Teil 13: Spezifische Anforderungen an Sachkundige für Leitungen auf Werksgelände</t>
  </si>
  <si>
    <t>Qualifikationsanforderungen an Sachkundige der Gasinfrastruktur – Teil 2: Spezifische Anforderungen an Sachkundige für Gas-Druckregel- und Messanlagen</t>
  </si>
  <si>
    <t>Qualifikationsanforderungen an Sachkundige der Gasinfrastruktur – Teil 3: Spezifische Anforderungen an Sachkundige für Gasmessanlagen nach DVGW G 492 (A)</t>
  </si>
  <si>
    <t>Qualifikationsanforderungen an Sachkundige der Gasinfrastruktur – Teil 4: Spezifische Anforderungen an Sachkundige für die Gasabrechnung gemäß DVGW G 685 Teil 1 - 7 (A)</t>
  </si>
  <si>
    <t>Qualifikationsanforderungen an Sachkundige der Gasinfrastruktur – Teil 5: Spezifische Anforderungen an Sachkundige für Durchleitungsdruckbehälter</t>
  </si>
  <si>
    <t>Qualifikationsanforderungen an Sachkundige der Gasinfrastruktur –  Teil 6: Spezifische Anforderungen an Sachkundige für Gasleitungen bis 5 bar</t>
  </si>
  <si>
    <t>Qualifikationsanforderungen an Sachkundige der Gasinfrastruktur –  Teil 7: Spezifische Anforderungen an Sachkundige für Gasleitungen von mehr als 5 bar</t>
  </si>
  <si>
    <t>Qualifikationsanforderungen an Sachkundige der Gasinfrastruktur – Teil 8: Verdichteranlagen</t>
  </si>
  <si>
    <t>Qualifikationsanforderungen an Sachkundige der Gasinfrastruktur – Teil 9: Odorierung</t>
  </si>
  <si>
    <t>Anforderungen an die Qualifikation und die Organisation von Betreibern von Anlagen zur Erzeugung, Fortleitung, Aufbereitung, Konditionierung oder Einspeisung von Biogas</t>
  </si>
  <si>
    <t>Power-to-Gas Energieanlagen: Planung, Fertigung, Errichtung, Prüfung, Inbetriebnahme und Betrieb</t>
  </si>
  <si>
    <t>Leitfaden zur Anwendung des DVGW-Regelwerks auf die leitungsgebundene Versorgung der Allgemeinheit mit wasserstoffhaltigen Gasen und Wasserstoff</t>
  </si>
  <si>
    <t>Gasbeschaffenheit</t>
  </si>
  <si>
    <t>Anlagen für die Aufbereitung und Einspeisung von Biogas in Gasversorgungsnetze - Teil 1: Planung, Fertigung, Errichtung, Prüfung und Inbetriebnahme</t>
  </si>
  <si>
    <t>Messung der Beschaffenheit regenerativ erzeugter Gase </t>
  </si>
  <si>
    <t>Gasodorierung</t>
  </si>
  <si>
    <t>Rückspeisung von Gasen in vorgelagerte Transportleitungen - Gasbeschaffenheitsanpassungen</t>
  </si>
  <si>
    <t>Überwachung und Steuerung von Wasserstoffeinspeiseanlagen aus Sicht des Dispatchings</t>
  </si>
  <si>
    <t>Maßnahmen zur technischen Reduzierung von Methan- und Wasserstoffemissionen in der Gasinfrastruktur</t>
  </si>
  <si>
    <t>Anforderungen an neue Gasarmaturen in H2-Anwendungen für 
Gastransport, Gasverteilung und Gasinstallation</t>
  </si>
  <si>
    <t>Umstellung von Gasleitungen aus Stahlrohren bis 16 bar Betriebsdruck für die Verteilung von wasserstoffhaltigen methanreichen Gasen und Wasserstoff</t>
  </si>
  <si>
    <r>
      <t xml:space="preserve">Umstellung von Gasleitungen aus </t>
    </r>
    <r>
      <rPr>
        <strike/>
        <sz val="11"/>
        <rFont val="Calibri"/>
        <family val="2"/>
        <scheme val="minor"/>
      </rPr>
      <t>Stahlrohren</t>
    </r>
    <r>
      <rPr>
        <sz val="11"/>
        <rFont val="Calibri"/>
        <family val="2"/>
        <scheme val="minor"/>
      </rPr>
      <t xml:space="preserve"> Kunststoffrohren bis 16 bar Betriebsdruck für die Verteilung von wasserstoffhaltigen methanreichen Gasen und Wasserstoff</t>
    </r>
  </si>
  <si>
    <t>Umstellung von Gashochdruckleitungen aus Stahlrohren für einen Auslegungsdruck von mehr als 16 bar für den Transport von Wasserstoff</t>
  </si>
  <si>
    <t>Bestands- und Ereignisdatenerfassung Gas</t>
  </si>
  <si>
    <t>Explosionsschutzdokument für Anlagen zur leitungsgebundenen Versorgung der Allgemeinheit mit Gas</t>
  </si>
  <si>
    <t>Armaturen für maximal zulässige Betriebsdrücke bis 100 bar in der Gasversorgung - Anwendungsbeispiele, Betrieb und Instandhaltung</t>
  </si>
  <si>
    <t>Explosionsgefährdete Bereiche an Ausblaseöffnungen von Leitungen zur Atmosphäre an Gasanlagen</t>
  </si>
  <si>
    <t>Maßnahmen bei unvollständiger technischer Abnahmedokumentation von Gasleitungen aus Stahlrohren für einen Betriebsdruck größer als 5 bar</t>
  </si>
  <si>
    <t>Maßnahmen zur Vervollständigung der technischen Abnahmedokumentation von Gas - Druckregel- und Messanlagen</t>
  </si>
  <si>
    <t>Nachträgliche Druckerhöhung von Gas Hochdruckleitungen aus Stahl größer 16 bar</t>
  </si>
  <si>
    <t>Gas-Druckregelungen mit Eingangsdrücken bis 5 bar und Auslegungsdurchflüssen bis 200 m³/h im Normzustand in Netzanschlüssen; Funktionale Anforderungen</t>
  </si>
  <si>
    <t>Gashochdruckleitungen aus Stahlrohren für einen Auslegungsdruck von mehr als 16 bar; Planung und Errichtung</t>
  </si>
  <si>
    <t>Bruchmechanisches Bewertungskonzept für Gasleitungen aus Stahl mit einem Auslegungsdruck von mehr als 16 bar für den Transport von Wasserstoff</t>
  </si>
  <si>
    <t>Überprüfung von Gasrohrnetzen mit einem Betriebsdruck bis 16 bar</t>
  </si>
  <si>
    <t>Gasleitungen aus Stahlrohren für einen Auslegungsdruck von mehr als 16 bar – Betrieb und Instandhaltung</t>
  </si>
  <si>
    <t>Maßnahmen für den sicheren Betrieb von Gasrohrleitungen in den Einflusszonen bergbaulicher Tätigkeit</t>
  </si>
  <si>
    <t>Anlagen für Gasbeschaffenheitsmessung - Planung, Errichtung, Betrieb</t>
  </si>
  <si>
    <t>Gas-Druckregelanlagen für Eingangsdrücke bis einschließlich 100 bar</t>
  </si>
  <si>
    <t>Gas-Messanlagen für einen Betriebsdruck bis einschließlich 100 bar</t>
  </si>
  <si>
    <t>Qualitätskriterien für Planer und Hersteller von Gasanlagen</t>
  </si>
  <si>
    <t>Qualifikationskriterien für Unternehmen zur Instandhaltung von Gasanlagen</t>
  </si>
  <si>
    <t>Schallschutzmaßnahmen an Geräten und Anlagen zur Gasdruckregelung und Gasmessung</t>
  </si>
  <si>
    <t>Gasanlagen - Betrieb und Instandhaltung</t>
  </si>
  <si>
    <t>Rohrleitungen in Verdichter- und Expansionsanlagen</t>
  </si>
  <si>
    <t>Verdichterstationen</t>
  </si>
  <si>
    <t>Druckbehälter in Rohrleitungen und Anlagen zur leitungsgebundenen Versorgung der Allgemeinheit mit Gas und Wasserstoff</t>
  </si>
  <si>
    <t>Vorwärmung in Gasanlagen</t>
  </si>
  <si>
    <t>Freiverlegte Gasleitungen auf Werksgelände hinter der Übergabestelle; Planung, Errichtung, Prüfung und Inbetriebnahme</t>
  </si>
  <si>
    <t>Freiverlegte Gasleitungen auf Werksgelände hinter der Übergabestelle; Betrieb und Instandhaltung</t>
  </si>
  <si>
    <t>Gasdruckerhöhungsanlagen mit einem Betriebsüberdruck bis zu 0,1 MPa (1 bar) und einer Antriebsleistung bis 100 kW</t>
  </si>
  <si>
    <t>Gasinstallationen in Laborräumen und naturwissenschaftlichen Unterrichtsräumen -Planung, Erstellung, Änderung, Instandhaltung und Betrieb</t>
  </si>
  <si>
    <t>Aufstellung von anschlussfertigen Blockheizkraftwerken</t>
  </si>
  <si>
    <t>Qualifikationsanforderungen an DVGW-TRGI-Sachverständige</t>
  </si>
  <si>
    <t>Leitfaden H2-Readiness Gasanwendung</t>
  </si>
  <si>
    <t>Qualifikationskriterien für Wartungsunternehmen – Anforderungen und Prüfung</t>
  </si>
  <si>
    <t>Gasabrechnung - Grundlagen der Energieermittlung</t>
  </si>
  <si>
    <t>Gasabrechnung – Brennwert</t>
  </si>
  <si>
    <t>Gasabrechnung – Volumen im Normzustand</t>
  </si>
  <si>
    <t>Gasabrechnung – Zählerstandbasierte Energieermittlung (ZBE)</t>
  </si>
  <si>
    <t>Gasabrechnung – Lastgangbasierte Energieermittlung (LBE)</t>
  </si>
  <si>
    <t>Gasabrechnung – Kompressibilitätszahl (K-Zahl)</t>
  </si>
  <si>
    <t>Gasabrechnung – Differenzwertbildung</t>
  </si>
  <si>
    <t>Gasabrechnung – Abrechnung von Wasserstoff der 5. Gasfamilie nach
DVGW G 260 (A)</t>
  </si>
  <si>
    <t>Ermittlung von Unsicherheiten von Erdgasmengen, Heizwerten und CO2-Emissionsfaktoren für den CO2-Emissionshandel</t>
  </si>
  <si>
    <t>Odorierung von Wasserstoff und wasserstoffreichen Gasen</t>
  </si>
  <si>
    <t>Technischer Leitfaden für Power-to-Gas-Anlagen - Errichtung, Inbetriebnahme und Betrieb</t>
  </si>
  <si>
    <t>Sicherheit bei Arbeiten im Bereich von Netzanlagen – Ausführende, Aufsichtspersonen und Arbeitsvorbereitende: Anforderungen und Qualifikation</t>
  </si>
  <si>
    <t>Schweißverbindungen an Rohrleitungen aus Stahl in der Gas- und Wasserversorgung - Herstellung, Prüfung und Bewertung</t>
  </si>
  <si>
    <t>Zertifizierungsprogramm für Wasserstofferzeuger und deren Hauptkomponenten auf der Grundlage der Elektrolyse von Wasser-, industrielle, gewerbliche und häusliche Anwendungen der TÜV Rheinland Industrie Service GmbH.</t>
  </si>
  <si>
    <t>IEC 60079-14 Explosionsgefährdete Bereiche - Teil 14: Projektierung, Auswahl und Errichtung elektrischer Anlagen</t>
  </si>
  <si>
    <t>IEC 60079-17 Explosionsgefährdete Bereiche - Teil 17: Prüfung und Instandhaltung elektrischer Anlagen</t>
  </si>
  <si>
    <t>IEC 60079-19 Explosionsgefährdete Bereiche - Teil 19: Gerätereparatur, Überholung und Regenerierung</t>
  </si>
  <si>
    <t>Elektrische Anlagen auf Schiffen</t>
  </si>
  <si>
    <t>Elektrische Anlagen auf Schiffen für den Transport von gefährlichen Gütern</t>
  </si>
  <si>
    <t>Brennstoffzellentechnologien - Teil 3-100: Stationäre Brennstoffzellen-Energiesysteme - Sicherheit (IEC 62282-3-100:2019); Deutsche Fassung EN IEC 62282-3-100:2020</t>
  </si>
  <si>
    <t>Brennstoffzellentechnologien - Teil 3-300: Stationäre Brennstoffzellen-Energiesysteme - Installation </t>
  </si>
  <si>
    <t>Straßenfahrzeuge - Komprimierter gasförmiger Wasserstoff (CGH2) und Wasserstoff-/Naturgasgemische - Teil 1: Allgemeine Anforderungen und Definitionen</t>
  </si>
  <si>
    <t>Explosionsgefährdete Bereiche - Teil 46: Gerätegruppen (IEC TS 60079-46:2017)</t>
  </si>
  <si>
    <t>Niederspannungsschaltgeräte - IT-Sicherheitsaspekte</t>
  </si>
  <si>
    <t>Gasflaschen - Wiederbefüllbare Flaschen und Großflaschen aus Verbundwerkstoffen - Auslegung, Bau und Prüfungen - Teil 1: Umfangsumwickelte faserverstärkte Flaschen und Großflaschen aus Verbundwerkstoffen bis 450 l</t>
  </si>
  <si>
    <t>Gasflaschen - Wiederbefüllbare Gasflaschen und Großflaschen aus Verbundwerkstoffen - Auslegung, Bau und Prüfung - Teil 2: Vollumwickelte, faserverstärkte Gasflaschen und Großflaschen bis 450 l aus Verbundwerkstoffen mit lasttragenden metallischen Linern</t>
  </si>
  <si>
    <t>Gasflaschen - Wiederbefüllbare Gasflaschen und Großflaschen aus Verbundwerkstoffen - Auslegung, Bau und Prüfung - Teil 3: Vollumwickelte faserverstärkte Gasflaschen und Großflaschen bis 450 l aus Verbundwerkstoffen mit nicht lasttragenden metallischen oder nichtmetallischen Linern oder ohne Liner</t>
  </si>
  <si>
    <t>Gasflaschen - Wiederbefüllbare Gasflaschen aus Verbundwerkstoffen - Auslegung, Konstruktion und Prüfverfahren - Teil 4: Vollumwickelte faserverstärkte Gasflaschen aus Verbundwerkstoffen mit einem Fassungsraum bis zu 150 l mit lasttragenden geschweißten metallischen Linern</t>
  </si>
  <si>
    <t>Straßenfahrzeuge - Komprimierter gasförmiger Wasserstoff (CGH2) und Wasserstoff-/Naturgasgemische - Teil 10: Drucksicherung</t>
  </si>
  <si>
    <t>Straßenfahrzeuge - Komprimierter gasförmiger Wasserstoff (CGH2) und Wasserstoff-/Naturgasgemische - Teil 11: Auslassventil</t>
  </si>
  <si>
    <t>Straßenfahrzeuge - Komprimierter gasförmiger Wasserstoff (CGH2) und Wasserstoff-/Naturgasgemische - Teil 12: Gasdichtes Gehäuse und Entlüftungsschläuche</t>
  </si>
  <si>
    <t>Straßenfahrzeuge - Komprimierter gasförmiger Wasserstoff (CGH2) und Wasserstoff-/Naturgasgemische - Teil 13: Feste Kraftstoffleitung aus Edelstahl</t>
  </si>
  <si>
    <t>Straßenfahrzeuge - Komprimierter gasförmiger Wasserstoff (CGH2) und Wasserstoff-/Naturgasgemische - Teil 14: Felxible Kraftstoffleitung</t>
  </si>
  <si>
    <t>Straßenfahrzeuge - Komprimierter gasförmiger Wasserstoff (CGH2) und Wasserstoff-/Naturgasgemische - Teil 15: Filter</t>
  </si>
  <si>
    <t>Straßenfahrzeuge - Komprimierter gasförmiger Wasserstoff (CGH2) und Wasserstoff-/Naturgasgemische - Teil 16: Befestigungen</t>
  </si>
  <si>
    <t>Straßenfahrzeuge - Komprimierter gasförmiger Wasserstoff (CGH2) und Wasserstoff-/Naturgasgemische - Teil 2: Leistungen und allgemeine Prüfmethoden</t>
  </si>
  <si>
    <t>Straßenfahrzeuge - Komprimierter gasförmiger Wasserstoff (CGH2) und Wasserstoff-/Naturgasgemische - Teil 3: Druckregler</t>
  </si>
  <si>
    <t>Straßenfahrzeuge - Komprimierter gasförmiger Wasserstoff (CGH2) und Wasserstoff-/Naturgasgemische - Teil 4: Kontrollventil</t>
  </si>
  <si>
    <t>Straßenfahrzeuge - Komprimierter gasförmiger Wasserstoff (CGH2) und Wasserstoff-/Naturgasgemische - Teil 5: Manuelles Zylinderventil</t>
  </si>
  <si>
    <t>Straßenfahrzeuge - Komprimierter gasförmiger Wasserstoff (CGH2) und Wasserstoff-/Naturgasgemische - Teil 6: Automatisches Ventil</t>
  </si>
  <si>
    <t>Straßenfahrzeuge - Komprimierter gasförmiger Wasserstoff (CGH2) und Wasserstoff-/Naturgasgemische - Teil 7: Gaseinspritzdüse</t>
  </si>
  <si>
    <t>Straßenfahrzeuge - Komprimierter gasförmiger Wasserstoff (CGH2) und Wasserstoff-/Naturgasgemische - Teil 8: Druckanzeige</t>
  </si>
  <si>
    <t>Straßenfahrzeuge - Komprimierter gasförmiger Wasserstoff (CGH2) und Wasserstoff-/Naturgasgemische - Teil 9: Druckauslasventil (PRV)</t>
  </si>
  <si>
    <t xml:space="preserve">Gasanalyse - Vergleichsverfahren für die Bestimmung der Zusammensetzung von Gasgemischen basierend auf 1- und 2-Punkt-Kalibrierung </t>
  </si>
  <si>
    <t>Umweltmanagement für Beton und Betonkonstruktionen - Teil 2: Systemgrenze und Inventardaten</t>
  </si>
  <si>
    <t>Industrielle Thermoprozessanlagen und dazugehörige Prozesskomponenten - Teil 1: Allgemeine Sicherheitsanforderungen an industrielle Thermoprozessanlagen</t>
  </si>
  <si>
    <t>Industrielle Thermoprozessanlagen - Teil 3: Sicherheitsanforderungen für die Erzeugung und Anwendung von Schutz- und Reaktionsgasen</t>
  </si>
  <si>
    <t>Flüssigwasserstoff - Schnittstelle für die Betankung von Landfahrzeugen</t>
  </si>
  <si>
    <t>Flüssigwasserstoff - Kraftstofftanks für Landfahrzeuge</t>
  </si>
  <si>
    <t>Gasanalyse - Allgemeine Qualitätsaspekte und messtechnische Rückführbarkeit von Kalibriergasgemischen</t>
  </si>
  <si>
    <t>Beschaffenheit von Wasserstoff als Kraftstoff - Spezifizierung des Produkts</t>
  </si>
  <si>
    <t>Wasserstofferzeuger auf der Grundlage von Brennstoffspaltungsverfahren - Teil 1: Sicherheit</t>
  </si>
  <si>
    <t>Wasserstofferzeuger auf der Grundlage von Brennstoffspaltungsverfahren - Teil 2: Verfahren zur Leistungsprüfung</t>
  </si>
  <si>
    <t>Ortsveränderliche Gasspeicherbehälter - in Metallhydriden reversibel absorbierter Wasserstoff</t>
  </si>
  <si>
    <t>Emissionen aus stationären Quellen - Bestimmung der Massenkonzentration von Ammoniak im Abgas - Leistungskenngrößen von automatischen Messeinrichtungen</t>
  </si>
  <si>
    <t>Gasflaschen - Wiederbefüllbare, geschweißte Flaschen aus nichtrostendem Stahl - Teil 1: bis zu einem von Prüfdruck 60 bar</t>
  </si>
  <si>
    <t>Gasflaschen - Wiederbefüllbare, geschweißte Flaschen aus nichtrostendem Stahl - Teil 2: mit einem Prüfdruck von über 60 bar.</t>
  </si>
  <si>
    <t>Gasanalyse - Reinheitsanalyse und die Behandlung der Daten der Reinheit</t>
  </si>
  <si>
    <t>Gasförmiger Wasserstoff - Betankungsanlagen - Teil 1: Allgemeine Anforderungen</t>
  </si>
  <si>
    <t>Gasförmiger Wasserstoff - Tankstellen - Teil 3: Absperrvorrichtungen</t>
  </si>
  <si>
    <t>Gasförmiger Wasserstoff - Tankstellen - Teil 5: Schläuche und Schlauchbaugruppen</t>
  </si>
  <si>
    <t>Gasförmiger Wasserstoff - Betankungsanlagen - Teil 8: Qualitätsüberwachung des Kraftstoffs</t>
  </si>
  <si>
    <t>Gasförmiger Wasserstoff - Kraftstofftanks für Landfahrzeuge</t>
  </si>
  <si>
    <t>Gasförmiger Wasserstoff - Thermisch auslösende Druckmindereinrichtungen für Fahrzeugtanks für verdichteten Wasserstoff</t>
  </si>
  <si>
    <t xml:space="preserve"> Kryo-Behaelter. Grosse ortsbewegliche vakuum-isolierte Behaelter. Gestaltung, Herstellung, Inspektion und Pruefung</t>
  </si>
  <si>
    <t>Kryo-Behälter; Stationäre vakuum-isolierte Behälter; Konstruktion, Herstellung, Kontrolle und Prüfungen</t>
  </si>
  <si>
    <t xml:space="preserve"> Kryo-Behälter - Verträglichkeit von Gas/Werkstoffen</t>
  </si>
  <si>
    <t>Kryo-Behälter –Ventile für den Kryo-Betrieb</t>
  </si>
  <si>
    <t>Kryo-Behälter. Druck-Ablass-Zubehör für Kryo Betrieb. Wieder verschließbare Druck-Ablass-Einrichtungen</t>
  </si>
  <si>
    <t>Kryo-Behälter - Ortsbewegliche vakuumisolierte Behälter mit einem Fassungsraum von nicht mehr als 1000 Liter - Teil 1: Auslegung, Bau, Inspektion und Prüfungen</t>
  </si>
  <si>
    <t>Gasflaschen - Geschweißte Druckfässer aus Stahl mit einem Fassungsraum von bis zu 3000 l zur Beförderung von Gasen - Teil 1: Fassungsraum bis 1000 l</t>
  </si>
  <si>
    <t>Gasturbinenanwendungen - Sicherheit</t>
  </si>
  <si>
    <t>Wasserstofferzeuger auf der Grundlage der Elektrolyse von Wasser - Industrielle, gewerbliche und häusliche Anwendungen</t>
  </si>
  <si>
    <t>Sicherheits-, Regel- und Steuereinrichtungen für Gasbrenner und Gasgeräte - Spezielle Anforderungen - Teil 12: Multifunktionale Regel- und Steuergeräte mit integrierter Überdruckschutz-Sicherheitsfunktion zur Verwendung für Butangaskartuschen in tragbaren Gasgeräten</t>
  </si>
  <si>
    <t>Gasflaschen-Nahtlose tubes, tubes aus Verbundmaterial und "large tubes" permanent montiert in einem Rahmen-Wiederkehrende Prüfung</t>
  </si>
  <si>
    <t>Schiffe und Meerestechnik - Entwurf und Prüfung von Schiffstransferausleger für verflüssigten Wasserstoff</t>
  </si>
  <si>
    <t>Wasserstoffdetektionsapparate - Stationäre Geräte</t>
  </si>
  <si>
    <r>
      <t>Kohlenstoffdioxid-Abscheidung - Teil 1: Verfahren für die Leistungsbewertung der Post-Combustion-CO</t>
    </r>
    <r>
      <rPr>
        <vertAlign val="subscript"/>
        <sz val="11"/>
        <rFont val="Calibri"/>
        <family val="2"/>
        <scheme val="minor"/>
      </rPr>
      <t>2</t>
    </r>
    <r>
      <rPr>
        <sz val="11"/>
        <rFont val="Calibri"/>
        <family val="2"/>
        <scheme val="minor"/>
      </rPr>
      <t>-Abscheidung in Anlagen zur Energieerzeugung</t>
    </r>
  </si>
  <si>
    <t>Wasserfreies Ammoniak für Industriezwecke - Bestimmung des Verdampfungsrückstandes - Gravimetrische Methode</t>
  </si>
  <si>
    <t>Druckflaschen-Ventilanschlüsse für Gase und Gasgemische - Auswahl und Dimensionierung</t>
  </si>
  <si>
    <t>Gasanalyse - Herstellung von Kalibriergasgemischen mit Hilfe von dynamisch-volumetrischen Verfahren - Teil 2: Kolbenpumpen</t>
  </si>
  <si>
    <t>Leichtolefine für Industriezwecke - Ammoniakbestimmung - Photometrische Methode</t>
  </si>
  <si>
    <t>Kupfer und Kupferlegierungen - Auffinden von Zugspannungen - 5 %- Ammoniakprüfung</t>
  </si>
  <si>
    <t>Verflüssigtes wasserfreies Ammoniak für Industriezwecke; Probenahme; Entnahme einer Laborprobe</t>
  </si>
  <si>
    <t>Verflüssigtes wasserfreies Ammoniak für Industriezwecke - Bestimmung des Wassergehaltes - Gaschromatographische Methode</t>
  </si>
  <si>
    <t>Verflüssigtes wasserfreies Ammonium für Industriezwecke; Bestimmung des Wassergehaltes; Karl-Fischer-Methode</t>
  </si>
  <si>
    <t>Verflüssigtes wasserfreies Ammonium für Industriezwecke; Bestimmung des Ölgehalts; Gravimetrische und infrarotspektrometrische Methode</t>
  </si>
  <si>
    <t>Ammoniaklösung für Industriezwecke; Bestimmung des Ammoniakgehaltes; titrimetrische Methode</t>
  </si>
  <si>
    <t>Ammoniaklösung für Industriezwecke; Bestimmung des Rückstandes nach Verdampfung bei 105 °C; gravimetrische Methode</t>
  </si>
  <si>
    <t>Mineralölerzeugnisse - Kraft- und Brennstoffe (Klasse F) - Anforderungen an Schifffahrtsbrennstoffe</t>
  </si>
  <si>
    <t>Flacherzeugnisse aus Stahl für Druckbeanspruchungen - Technische Lieferbedingungen - Teil 1: Allgemeine Anforderungen</t>
  </si>
  <si>
    <t>Flacherzeugnisse aus Stahl für Druckbeanspruchungen - Technische Lieferbedingungen - Teil 2: Unlegierte und legierte Stähle mit festgelegten Eigenschaften bei erhöhten Temperaturen</t>
  </si>
  <si>
    <t>Flacherzeugnisse aus Stahl für Druckbeanspruchungen - Technische Lieferbedingungen - Teil 3: Schweißgeeignete Feinkornbaustähle, normalgeglüht</t>
  </si>
  <si>
    <t>Flacherzeugnisse aus Stahl für Druckbeanspruchungen - Technische Lieferbedingungen - Teil 4: Nickellegierte kaltzähe Stähle</t>
  </si>
  <si>
    <t>Flacherzeugnisse aus Stahl für Druckbeanspruchungen - Technische Lieferbedingungen - Teil 5: Schweißgeeignete Feinkornbaustähle, thermomechanisch gewalzt</t>
  </si>
  <si>
    <t>Flacherzeugnisse aus Stahl für Druckbeanspruchungen - Technische Lieferbedingungen - Teil 6: Schweißgeeignete Feinkornbaustähle, vergütet</t>
  </si>
  <si>
    <t>Flacherzeugnisse aus Stahl für Druckbeanspruchungen - Technische Lieferbedingungen - Teil 7: Nichtrostende Stähle</t>
  </si>
  <si>
    <t>Schiffe und Meerestechnik - Hochmanganhaltiger austenitischer Stahl - Spezifikation von Gussstücken aus hochmanganhaltigem austenitischem Stahl für kryogene Temperaturen</t>
  </si>
  <si>
    <t>Schiffe und Meerestechnik - Hochmanganhaltiger austenitischer Stahl - Spezifikation für Schmiedestücke aus hochmanganhaltigem austenitischem Stahl für kryogene Temperaturen</t>
  </si>
  <si>
    <t>Schiffe und Meerestechnik - Hochmanganhaltige austenitische Stähle - Spezifikation von geschweißten Fittings aus hochmanganhaltigen austenitischen Stählen für kryogene Temperaturen</t>
  </si>
  <si>
    <t>Schiffe und Meerestechnik - Hochmanganhaltiger austenitischer Stahl - Längsnahtgeschweißte Rohre aus hochmanganhaltigem austenitischem Stahl für kryogene Temperaturen</t>
  </si>
  <si>
    <t>Schiffe und Meerestechnik - Prüfverfahren für Flüssigwasserstofftanks von mit Wasserstoff betriebenen Schiffen</t>
  </si>
  <si>
    <t>Wasserstofferzeuger auf der Grundlage der Elektrolyse von Wasser - Industrielle, gewerbliche und häusliche Anwendungen - Teil 1</t>
  </si>
  <si>
    <t xml:space="preserve"> Wasserstoff in Energiesystemen - Vokabular</t>
  </si>
  <si>
    <t>Metallische Werkstoffe - Zugversuch - Verfahren zur Bewertung von Eigenschaftsänderungen in einer gasförmigen Hochdruckumgebung unter Verwendung eines hohlen Prüfkörpers</t>
  </si>
  <si>
    <t>Informationssicherheitsmaßnahmen für die Energieversorgung</t>
  </si>
  <si>
    <t>Brennstoffzelle Straßenfahrzeugen - Maximale Geschwindigkeitsmessung</t>
  </si>
  <si>
    <t>Abscheidung von Kohlenstoffdioxid - CO&lt;sub&gt;2&lt;/sub&gt;-Abscheidungssysteme, -technologien und -prozesse</t>
  </si>
  <si>
    <t>Abscheidung, Transport und geologische Speicherung von Kohlenstoffdioxid - Bilanzierung und Verifizierung</t>
  </si>
  <si>
    <t>Abscheidung, Transport und geologische Speicherung von Kohlenstoffdioxid - Zusammensetzung des CO2-Stroms</t>
  </si>
  <si>
    <t>Kohlenstoffdioxid-Abscheidung - CO2-Abscheidung bei der Zementproduktion - Prozesse und Leistungsbewertung</t>
  </si>
  <si>
    <t>Erdgas - Odorierung</t>
  </si>
  <si>
    <t>Gasflaschen - Wiederbefüllbare festinstallierte Composite-Großflaschen für die Beförderung</t>
  </si>
  <si>
    <t>Sicherheit von Druckwechselabsorptionsanlagen für die Abtrennung und die Reinigung von Wasserstoff</t>
  </si>
  <si>
    <t>Schiffe und Meerestechnik - Hochmanganhaltiger austenitischer Stahl - Hochmanganhaltiger austenitischer Stahl für kryogene Temperaturen</t>
  </si>
  <si>
    <t>Migration zu 
Post-Quanten-Kryptografie</t>
  </si>
  <si>
    <t>GESTIS Stoffdatenbank - Datenblatt Wasserstoff</t>
  </si>
  <si>
    <t>BVEG Leitfaden Bohrungsintegrität</t>
  </si>
  <si>
    <t>Betankungsprotokoll 35MPa, 20 ... 42.5 kg Tanksysteme</t>
  </si>
  <si>
    <t>Inverkehrbringen von Wasser- Elektrolyseanlagen</t>
  </si>
  <si>
    <t xml:space="preserve">Anforderungen an Wasserstofftankstellen </t>
  </si>
  <si>
    <t>Fahrzeuge mit Wasserstoffsystemen im Einzelgenehmigungsverfahren</t>
  </si>
  <si>
    <t>Anforderungen an Geräte zur Bestimmung der Gasbeschaffenheit</t>
  </si>
  <si>
    <t>Fernwartung bei Systemen der Automatisierungstechnik in der Prozessindustrie</t>
  </si>
  <si>
    <t>IT-Risikobeurteilung von PLT-Sicherheitseinrichtungen</t>
  </si>
  <si>
    <t>Prüfung der Beständigkeit von Advanced High Strength Steels (AHSS) für den Automobilbau gegen fertigungsbedingte wasserstoffinduzierte Sprödbrüche</t>
  </si>
  <si>
    <t xml:space="preserve"> Anlage "Flüssiggaslagerbehälteranlagen"</t>
  </si>
  <si>
    <t>Technische Regeln zur Druckbehälterverordnung Füllanlagen Füllanlagen zum Abfüllen von Druckgasen aus Durckgasbehältern in Druckbehälter Errichten</t>
  </si>
  <si>
    <t>Technische Regeln zur Druckbehälterverordnung Füllanlagen Füllanlagen zum Abfüllen von Druckgasen aus Durckgasbehältern in Druckbehälter Betreiben</t>
  </si>
  <si>
    <t>Ortsfeste Druckanlagen für Gase</t>
  </si>
  <si>
    <t>Vermeidung von Brand-, Explosions- und Druckgefährdungen an Tankstellen und Gasfüllanlagen zur Befüllung von Landfahrzeugen</t>
  </si>
  <si>
    <t>Eichung und Prüfung von Gasbeschaffenheitsmessgeräten</t>
  </si>
  <si>
    <t>Technische Regeln für Gefahrstoffe - Schutzmassnahmen</t>
  </si>
  <si>
    <t>Lagerung von Gefahrstoffen in ortsbeweglichen Behältern</t>
  </si>
  <si>
    <t>Vermeidung oder Einschränkung gefährlicher explosionsfähiger Gemische</t>
  </si>
  <si>
    <t>Prüfung der Empfindlichkeit höchstfester Flacherzeugnisse aus Stahl gegenüber wasserstoffinduzierter Rissbildung - Stufenversuch</t>
  </si>
  <si>
    <t>Prüfung der Empfindlichkeit höchstfester Flacherzeignisse aus Stahl gegenüber wasserstoffinduzierter Rissbildung - statischer Zugversuch</t>
  </si>
  <si>
    <t>Prüfung der Empfindlichkeit höchstfester Flacherzeugnisse aus Stahl gegenüber wasserstoffinduzierter Rissbildung - Napf-Prüfung</t>
  </si>
  <si>
    <t>Technische Regeln für den Anschluss von Kundenanlagen an das Niederspannungsnetz und deren Betrieb (TAR Niederspannung)</t>
  </si>
  <si>
    <t xml:space="preserve">Erzeugungsanlagen am Niederspannungsnetz
</t>
  </si>
  <si>
    <t>Technische Regeln für den Anschluss von Kundenanlagen an das Mittelspannungsnetz und deren Betrieb (TAR Mittelspannung)</t>
  </si>
  <si>
    <t>Technische Regeln für den Anschluss von Kundenanlagen an das Hochspannungsnetz und deren Betrieb (TAR Hochspannung)</t>
  </si>
  <si>
    <t>Technische Regeln für den Anschluss von Kundenanlagen an das Höchstspannungsnetz und deren Betrieb (TAR Höchstspannung)</t>
  </si>
  <si>
    <t>Ausbreitung von störfallbedingten Freisetzungen - Sicherheitsanalyse</t>
  </si>
  <si>
    <t>Umweltmeteorologie - Ausbreitung von störfallbedingten Freisetzungen</t>
  </si>
  <si>
    <t>Messen von Ammoniak in der Außenluft 
Probenahme mit beschichteten Diffusionsabscheidern (Denudern) Fotometrische oder ionenchromatografische Analyse</t>
  </si>
  <si>
    <t>Messen von Ammoniak in der Außenluft
Probenahme mit Passivsammlern
Fotometrische oder ionenchromatografische Analyse</t>
  </si>
  <si>
    <t>Power-to-X; Systemische Aspekte</t>
  </si>
  <si>
    <t>Power-to-X; Wasserstofferzeugung durch Wasserlektrolyse</t>
  </si>
  <si>
    <t>Power-to-X; CO2-Bereitstellung</t>
  </si>
  <si>
    <t>Power-to-X; Methanisierung, Systemparameter und Messgrößen</t>
  </si>
  <si>
    <t>Power-to-X; Flüssige Kohlenwasserstoffe</t>
  </si>
  <si>
    <t>Power-to-X; Ammoniaksynthese</t>
  </si>
  <si>
    <t>Funktionale Sicherheit in der Prozessindustrie - Einführung, Begriffe, Konzeption</t>
  </si>
  <si>
    <t>Funktionale Sicherheit in der Prozessindustrie - Planung, Errichtung und Betrieb von PLT-Sicherheitsfunktionen</t>
  </si>
  <si>
    <t>Funktionale Sicherheit in der Prozessindustrie - Nachweis der Ausfallwahrscheinlichkeit im Anforderungsfall (PFD)</t>
  </si>
  <si>
    <t>Funktionale Sicherheit in der Prozessindustrie - Mechanische Komponenten in PLT-Sicherheitseinrichtungen</t>
  </si>
  <si>
    <t>Informationssicherheit in der industriellen Automatisierung - Allgemeines Vorgehensmodell</t>
  </si>
  <si>
    <t>Verträglichkeit und Permeationseigenschaften von Elastomerwerkstoffen für Dichtungen u. Membranen in Gasgeräten u. -anlagen gegenüber Wasserstoff für einen Gehalt von bis zu 100 Vol. % H2</t>
  </si>
  <si>
    <t>No English title available</t>
  </si>
  <si>
    <t>2021-00</t>
  </si>
  <si>
    <t>2017-00</t>
  </si>
  <si>
    <t>2028-11</t>
  </si>
  <si>
    <t>Elektrische Energiespeichersysteme (EES-Systeme) - Teil 5-1: Sicherheitserwägungen für netzintegrierte EES-Systeme - Allgemeine Spezifikation (IEC TS 62933-5-1:2017)</t>
  </si>
  <si>
    <t>Elektrische Energiespeichersysteme (EES-Systeme) - Teil 5-2: Sicherheitsanforderungen an netzintegrierte EES-Systeme - Elektrochemische Systeme (IEC 62933-5-2:2020); Deutsche Fassung EN IEC 62933-5-2:2020</t>
  </si>
  <si>
    <t>Industriearmaturen - Prüfung von Armaturen aus Metall -  Teil 1: Druckprüfungen, Prüfverfahren und Annahmekriterien - Verbindliche Anforderungen</t>
  </si>
  <si>
    <t>Industriearmaturen - Prüfung von Armaturen aus Metall - Teil 2: Prüfungen, Prüfverfahren und Annahmekriterien - Ergänzende Anforderungen</t>
  </si>
  <si>
    <t>IT-Sicherheit für industrielle Automatisierungssysteme - Teil 2-2: IACS-Sicherheitsprogramm-Einstufungen (IEC 65/797/CD:2020)</t>
  </si>
  <si>
    <t>Korrosion von Metallen und Legierungen - Entfernen von Korrosionsprodukten von Korrosionsprüfkörpern (ISO 8407:2021); Deutsche Fassung EN ISO 8407:2021</t>
  </si>
  <si>
    <t>Liquid Organic Hydrogen Carrier (LOHC) auf Basis von Toluol - Bewertung, Prüfung und Sicherstellung der LOHC-Qualität</t>
  </si>
  <si>
    <t>Energiemanagementsysteme und zugehöriger Datenaustausch - Daten- und Kommunikationssicherheit - Teil 14: Protokollierung von IT-Sicherheitsvorfällen (IEC 57/2162/CD:2019</t>
  </si>
  <si>
    <t>IT-Sicherheit für industrielle Automatisierungssysteme - Teil 2-1: Anforderungen an ein IT-Sicherheitsprogramm für IACS-Betreiber (IEC 65/756/CDV:2019); Deutsche und Englische Fassung prEN IEC 62443-2-1:2019</t>
  </si>
  <si>
    <t>Energiemanagementsysteme und zugehöriger Datenaustausch - IT-Sicherheit für Daten und Kommunikation - Teil 100-4: Cybersecurity-Konformitätsprüfung für IEC 62351-4 (IEC 57/2505/DTS:2022)</t>
  </si>
  <si>
    <t>Energiemanagementsysteme und zugehöriger Datenaustausch - IT-Sicherheit für Daten und Kommunikation - Teil 100-6: Cybersecurity-Konformitätsprüfung für IEC 61850-8-1 und IEC 61850-9-2 (IEC TS 62351-100-6:2022)</t>
  </si>
  <si>
    <t>IT-Sicherheit für industrielle Automatisierungssysteme Schema für IEC 62443 IT-Sicherheitsprofile</t>
  </si>
  <si>
    <t xml:space="preserve">Informationssicherheit, Cybersicherheit und Datenschutz - Leitfaden zur Handhabung von Informationssicherheitsrisiken </t>
  </si>
  <si>
    <t>Stand: Juli 2023</t>
  </si>
  <si>
    <t xml:space="preserve">Standards Database for Hydrogen Technologies </t>
  </si>
  <si>
    <t>Use of the results only under the source reference "Standardization roadmap hydrogen technologies" (https://www.normungsroadmap-h2.de/)</t>
  </si>
  <si>
    <t>Standards Database for Hydrogen Technologies</t>
  </si>
  <si>
    <t>Status: September 2024</t>
  </si>
  <si>
    <t>No German title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</si>
</sst>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
  </numFmts>
  <fonts count="16" x14ac:knownFonts="1">
    <font>
      <sz val="11"/>
      <color theme="1"/>
      <name val="Calibri"/>
      <family val="2"/>
      <scheme val="minor"/>
    </font>
    <font>
      <sz val="8"/>
      <name val="Calibri"/>
      <family val="2"/>
      <scheme val="minor"/>
    </font>
    <font>
      <b/>
      <sz val="11"/>
      <color theme="1"/>
      <name val="Calibri"/>
      <family val="2"/>
      <scheme val="minor"/>
    </font>
    <font>
      <sz val="11"/>
      <name val="Calibri"/>
      <family val="2"/>
      <scheme val="minor"/>
    </font>
    <font>
      <u/>
      <sz val="11"/>
      <color theme="10"/>
      <name val="Calibri"/>
      <family val="2"/>
      <scheme val="minor"/>
    </font>
    <font>
      <strike/>
      <sz val="11"/>
      <color theme="1"/>
      <name val="Calibri"/>
      <family val="2"/>
      <scheme val="minor"/>
    </font>
    <font>
      <i/>
      <sz val="11"/>
      <color theme="1"/>
      <name val="Calibri"/>
      <family val="2"/>
      <scheme val="minor"/>
    </font>
    <font>
      <u/>
      <sz val="11"/>
      <color theme="1"/>
      <name val="Calibri"/>
      <family val="2"/>
      <scheme val="minor"/>
    </font>
    <font>
      <sz val="11"/>
      <color theme="1"/>
      <name val="Calibri"/>
      <family val="2"/>
      <scheme val="minor"/>
    </font>
    <font>
      <strike/>
      <sz val="11"/>
      <name val="Calibri"/>
      <family val="2"/>
      <scheme val="minor"/>
    </font>
    <font>
      <vertAlign val="subscript"/>
      <sz val="11"/>
      <name val="Calibri"/>
      <family val="2"/>
      <scheme val="minor"/>
    </font>
    <font>
      <sz val="24"/>
      <color theme="1"/>
      <name val="Calibri"/>
      <family val="2"/>
      <scheme val="minor"/>
    </font>
    <font>
      <sz val="11"/>
      <color rgb="FF000000"/>
      <name val="Calibri"/>
      <family val="2"/>
      <scheme val="minor"/>
    </font>
    <font>
      <sz val="12"/>
      <color theme="1"/>
      <name val="Calibri"/>
      <family val="2"/>
      <scheme val="minor"/>
    </font>
    <font>
      <sz val="14"/>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0"/>
        <bgColor rgb="FFB4C6E7"/>
      </patternFill>
    </fill>
    <fill>
      <patternFill patternType="solid">
        <fgColor theme="0"/>
        <bgColor theme="4" tint="0.59999389629810485"/>
      </patternFill>
    </fill>
    <fill>
      <patternFill patternType="solid">
        <fgColor theme="0"/>
        <bgColor theme="4" tint="0.79998168889431442"/>
      </patternFill>
    </fill>
    <fill>
      <patternFill patternType="solid">
        <fgColor theme="4" tint="0.59999389629810485"/>
        <bgColor theme="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indexed="64"/>
      </right>
      <top style="thin">
        <color indexed="64"/>
      </top>
      <bottom style="thin">
        <color indexed="64"/>
      </bottom>
      <diagonal/>
    </border>
  </borders>
  <cellStyleXfs count="4">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cellStyleXfs>
  <cellXfs count="52">
    <xf numFmtId="0" fontId="0" fillId="0" borderId="0" xfId="0"/>
    <xf numFmtId="0" fontId="0" fillId="0" borderId="0" xfId="0" applyAlignment="1">
      <alignment horizontal="left" vertical="center"/>
    </xf>
    <xf numFmtId="0" fontId="0" fillId="2" borderId="1" xfId="0" applyFont="1" applyFill="1" applyBorder="1" applyAlignment="1">
      <alignment horizontal="center" vertical="center" wrapText="1"/>
    </xf>
    <xf numFmtId="0" fontId="0" fillId="0" borderId="0" xfId="0" applyFill="1"/>
    <xf numFmtId="0" fontId="0" fillId="0" borderId="0" xfId="0" applyFill="1" applyAlignment="1">
      <alignment horizontal="left" vertical="center"/>
    </xf>
    <xf numFmtId="0" fontId="0" fillId="2" borderId="3" xfId="0" applyFill="1" applyBorder="1" applyAlignment="1">
      <alignment wrapText="1"/>
    </xf>
    <xf numFmtId="0" fontId="0" fillId="2" borderId="3" xfId="0" applyFill="1" applyBorder="1" applyAlignment="1">
      <alignment horizontal="center" vertical="center" wrapText="1"/>
    </xf>
    <xf numFmtId="14" fontId="0" fillId="2" borderId="3" xfId="0" applyNumberFormat="1" applyFill="1" applyBorder="1" applyAlignment="1">
      <alignment horizontal="center" vertical="center" wrapText="1"/>
    </xf>
    <xf numFmtId="0" fontId="0" fillId="2" borderId="0" xfId="0" applyFont="1" applyFill="1" applyBorder="1" applyAlignment="1">
      <alignment horizontal="center" vertical="center" wrapText="1"/>
    </xf>
    <xf numFmtId="0" fontId="0" fillId="2" borderId="0" xfId="0" applyFill="1"/>
    <xf numFmtId="0" fontId="12" fillId="0" borderId="0" xfId="0" applyFont="1"/>
    <xf numFmtId="0" fontId="13" fillId="2" borderId="0" xfId="0" applyFont="1" applyFill="1" applyAlignment="1">
      <alignment horizontal="left"/>
    </xf>
    <xf numFmtId="0" fontId="0" fillId="4" borderId="2" xfId="0" applyFont="1" applyFill="1" applyBorder="1" applyAlignment="1">
      <alignment horizontal="left" vertical="center" wrapText="1"/>
    </xf>
    <xf numFmtId="0" fontId="0" fillId="8" borderId="2" xfId="0" applyFont="1" applyFill="1" applyBorder="1" applyAlignment="1">
      <alignment horizontal="left" vertical="center" wrapText="1"/>
    </xf>
    <xf numFmtId="0" fontId="0" fillId="4" borderId="2" xfId="0" applyFont="1" applyFill="1" applyBorder="1" applyAlignment="1">
      <alignment horizontal="left" vertical="center" textRotation="180" wrapText="1"/>
    </xf>
    <xf numFmtId="0" fontId="0" fillId="2" borderId="2" xfId="0" applyFont="1" applyFill="1" applyBorder="1" applyAlignment="1">
      <alignment horizontal="left" vertical="center"/>
    </xf>
    <xf numFmtId="0" fontId="0" fillId="2" borderId="3" xfId="0" applyFont="1" applyFill="1" applyBorder="1" applyAlignment="1">
      <alignment horizontal="left" vertical="center" wrapText="1"/>
    </xf>
    <xf numFmtId="0" fontId="0" fillId="2"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0" fillId="2" borderId="3" xfId="0" applyFill="1" applyBorder="1" applyAlignment="1">
      <alignment horizontal="left" vertical="center" wrapText="1"/>
    </xf>
    <xf numFmtId="164" fontId="3" fillId="2" borderId="1" xfId="0" applyNumberFormat="1" applyFont="1" applyFill="1" applyBorder="1" applyAlignment="1">
      <alignment horizontal="left" vertical="center" wrapText="1"/>
    </xf>
    <xf numFmtId="0" fontId="0" fillId="2" borderId="1" xfId="0" applyFill="1" applyBorder="1" applyAlignment="1">
      <alignment horizontal="left" vertical="center" wrapText="1"/>
    </xf>
    <xf numFmtId="0" fontId="3" fillId="2" borderId="1" xfId="2" applyFont="1" applyFill="1" applyBorder="1" applyAlignment="1">
      <alignment horizontal="left" vertical="center" wrapText="1"/>
    </xf>
    <xf numFmtId="0" fontId="0" fillId="2" borderId="1" xfId="1" applyFont="1" applyFill="1" applyBorder="1" applyAlignment="1">
      <alignment horizontal="left" vertical="center" wrapText="1"/>
    </xf>
    <xf numFmtId="0" fontId="0" fillId="3" borderId="0" xfId="0" applyFill="1" applyAlignment="1">
      <alignment horizontal="left" vertical="center"/>
    </xf>
    <xf numFmtId="0" fontId="0" fillId="5" borderId="1" xfId="0" applyFont="1" applyFill="1" applyBorder="1" applyAlignment="1">
      <alignment horizontal="left" vertical="center" wrapText="1"/>
    </xf>
    <xf numFmtId="0" fontId="3" fillId="2" borderId="1" xfId="1" applyFont="1" applyFill="1" applyBorder="1" applyAlignment="1">
      <alignment horizontal="left" vertical="center" wrapText="1"/>
    </xf>
    <xf numFmtId="0" fontId="0" fillId="2" borderId="1" xfId="0" applyNumberFormat="1" applyFill="1" applyBorder="1" applyAlignment="1">
      <alignment horizontal="left" vertical="center" wrapText="1"/>
    </xf>
    <xf numFmtId="14" fontId="0" fillId="2" borderId="1" xfId="0" applyNumberFormat="1" applyFont="1" applyFill="1" applyBorder="1" applyAlignment="1">
      <alignment horizontal="left" vertical="center" wrapText="1"/>
    </xf>
    <xf numFmtId="14" fontId="3" fillId="2" borderId="1" xfId="0" applyNumberFormat="1" applyFont="1" applyFill="1" applyBorder="1" applyAlignment="1">
      <alignment horizontal="left" vertical="center" wrapText="1"/>
    </xf>
    <xf numFmtId="0" fontId="5" fillId="0" borderId="0" xfId="0" applyFont="1" applyFill="1" applyAlignment="1">
      <alignment horizontal="left" vertical="center"/>
    </xf>
    <xf numFmtId="0" fontId="5" fillId="0" borderId="0" xfId="0" applyFont="1" applyAlignment="1">
      <alignment horizontal="left" vertical="center"/>
    </xf>
    <xf numFmtId="0" fontId="7" fillId="2" borderId="1" xfId="1" applyFont="1" applyFill="1" applyBorder="1" applyAlignment="1">
      <alignment horizontal="left" vertical="center" wrapText="1"/>
    </xf>
    <xf numFmtId="0" fontId="0" fillId="6" borderId="1" xfId="0" applyFont="1" applyFill="1" applyBorder="1" applyAlignment="1">
      <alignment horizontal="left" vertical="center" wrapText="1"/>
    </xf>
    <xf numFmtId="0" fontId="0" fillId="6" borderId="1" xfId="0" applyFill="1" applyBorder="1" applyAlignment="1">
      <alignment horizontal="left" vertical="center" wrapText="1"/>
    </xf>
    <xf numFmtId="14" fontId="0" fillId="2" borderId="1" xfId="0" applyNumberFormat="1" applyFill="1" applyBorder="1" applyAlignment="1">
      <alignment horizontal="left" vertical="center" wrapText="1"/>
    </xf>
    <xf numFmtId="0" fontId="0" fillId="7" borderId="1" xfId="0" applyFont="1" applyFill="1" applyBorder="1" applyAlignment="1">
      <alignment horizontal="left" vertical="center" wrapText="1"/>
    </xf>
    <xf numFmtId="0" fontId="0" fillId="7" borderId="1" xfId="0" applyFill="1" applyBorder="1" applyAlignment="1">
      <alignment horizontal="left" vertical="center" wrapText="1"/>
    </xf>
    <xf numFmtId="164" fontId="0" fillId="2" borderId="1" xfId="0" applyNumberFormat="1" applyFont="1" applyFill="1" applyBorder="1" applyAlignment="1">
      <alignment horizontal="left" vertical="center" wrapText="1"/>
    </xf>
    <xf numFmtId="0" fontId="0" fillId="2" borderId="1" xfId="0" quotePrefix="1" applyFont="1" applyFill="1" applyBorder="1" applyAlignment="1">
      <alignment horizontal="left" vertical="center" wrapText="1"/>
    </xf>
    <xf numFmtId="0" fontId="3" fillId="0" borderId="0" xfId="0" applyFont="1" applyAlignment="1">
      <alignment horizontal="left" vertical="center"/>
    </xf>
    <xf numFmtId="0" fontId="3" fillId="0" borderId="0" xfId="0" applyFont="1" applyFill="1" applyAlignment="1">
      <alignment horizontal="left" vertical="center"/>
    </xf>
    <xf numFmtId="0" fontId="0" fillId="2" borderId="1" xfId="2" applyFont="1" applyFill="1" applyBorder="1" applyAlignment="1">
      <alignment horizontal="left" vertical="center" wrapText="1"/>
    </xf>
    <xf numFmtId="0" fontId="5" fillId="2" borderId="1" xfId="0" applyFont="1" applyFill="1" applyBorder="1" applyAlignment="1">
      <alignment horizontal="left" vertical="center" wrapText="1"/>
    </xf>
    <xf numFmtId="49" fontId="0" fillId="2" borderId="1" xfId="0" applyNumberFormat="1"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4" xfId="0" applyNumberFormat="1" applyFill="1" applyBorder="1" applyAlignment="1">
      <alignment horizontal="left" vertical="center" wrapText="1"/>
    </xf>
    <xf numFmtId="0" fontId="3" fillId="2" borderId="5" xfId="0" applyFont="1" applyFill="1" applyBorder="1" applyAlignment="1">
      <alignment horizontal="left" vertical="center" wrapText="1"/>
    </xf>
    <xf numFmtId="0" fontId="14" fillId="2" borderId="0" xfId="0" applyFont="1" applyFill="1" applyAlignment="1">
      <alignment horizontal="center"/>
    </xf>
    <xf numFmtId="0" fontId="15" fillId="2" borderId="0" xfId="0" applyFont="1" applyFill="1" applyAlignment="1">
      <alignment horizontal="center"/>
    </xf>
    <xf numFmtId="0" fontId="11" fillId="2" borderId="0" xfId="0" applyFont="1" applyFill="1" applyAlignment="1">
      <alignment horizontal="center"/>
    </xf>
  </cellXfs>
  <cellStyles count="4">
    <cellStyle name="Hyperlink" xfId="1" xr:uid="{00000000-000B-0000-0000-000008000000}"/>
    <cellStyle name="Link" xfId="2" builtinId="8"/>
    <cellStyle name="Standard" xfId="0" builtinId="0"/>
    <cellStyle name="Standard 2" xfId="3" xr:uid="{9B5A682A-CBD8-44ED-BD69-E8E95F4CA2BA}"/>
  </cellStyles>
  <dxfs count="77">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numFmt numFmtId="0" formatCode="General"/>
      <fill>
        <patternFill>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u val="none"/>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i val="0"/>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u val="none"/>
        <vertAlign val="baseline"/>
        <sz val="11"/>
        <color theme="1"/>
        <name val="Calibri"/>
        <family val="2"/>
        <scheme val="minor"/>
      </font>
      <numFmt numFmtId="0" formatCode="General"/>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outline val="0"/>
        <shadow val="0"/>
        <vertAlign val="baseline"/>
        <sz val="11"/>
        <color theme="1"/>
        <name val="Calibri"/>
        <family val="2"/>
        <scheme val="minor"/>
      </font>
      <fill>
        <patternFill>
          <bgColor theme="0"/>
        </patternFill>
      </fill>
      <alignment horizontal="center" vertical="center" textRotation="0" wrapText="1" indent="0" justifyLastLine="0" shrinkToFit="0" readingOrder="0"/>
    </dxf>
    <dxf>
      <border>
        <bottom style="thin">
          <color theme="1"/>
        </bottom>
      </border>
    </dxf>
    <dxf>
      <font>
        <b val="0"/>
        <outline val="0"/>
        <shadow val="0"/>
        <vertAlign val="baseline"/>
        <sz val="11"/>
        <color theme="1"/>
        <name val="Calibri"/>
        <family val="2"/>
        <scheme val="minor"/>
      </font>
      <fill>
        <patternFill patternType="solid">
          <bgColor theme="4" tint="0.59999389629810485"/>
        </patternFill>
      </fill>
      <alignment horizontal="center" vertical="center" textRotation="0" wrapText="1" indent="0" justifyLastLine="0" shrinkToFit="0" readingOrder="0"/>
      <border diagonalUp="0" diagonalDown="0" outline="0">
        <left style="thin">
          <color theme="1"/>
        </left>
        <right style="thin">
          <color theme="1"/>
        </right>
        <top/>
        <bottom/>
      </border>
    </dxf>
  </dxfs>
  <tableStyles count="0" defaultTableStyle="TableStyleMedium2" defaultPivotStyle="PivotStyleMedium9"/>
  <colors>
    <mruColors>
      <color rgb="FFFF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13" Type="http://schemas.openxmlformats.org/officeDocument/2006/relationships/customXml" Target="../customXml/item4.xml"/><Relationship Id="rId3" Type="http://schemas.openxmlformats.org/officeDocument/2006/relationships/externalLink" Target="externalLinks/externalLink1.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connections" Target="connections.xml"/><Relationship Id="rId10" Type="http://schemas.openxmlformats.org/officeDocument/2006/relationships/customXml" Target="../customXml/item1.xml"/><Relationship Id="rId4" Type="http://schemas.openxmlformats.org/officeDocument/2006/relationships/theme" Target="theme/theme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124239</xdr:rowOff>
    </xdr:from>
    <xdr:to>
      <xdr:col>8</xdr:col>
      <xdr:colOff>0</xdr:colOff>
      <xdr:row>34</xdr:row>
      <xdr:rowOff>0</xdr:rowOff>
    </xdr:to>
    <xdr:sp macro="" textlink="">
      <xdr:nvSpPr>
        <xdr:cNvPr id="3" name="Textfeld 2">
          <a:extLst>
            <a:ext uri="{FF2B5EF4-FFF2-40B4-BE49-F238E27FC236}">
              <a16:creationId xmlns:a16="http://schemas.microsoft.com/office/drawing/2014/main" id="{AA003CFF-8908-462F-B20C-245526F31B24}"/>
            </a:ext>
            <a:ext uri="{147F2762-F138-4A5C-976F-8EAC2B608ADB}">
              <a16:predDERef xmlns:a16="http://schemas.microsoft.com/office/drawing/2014/main" pred="{11884DDA-EE13-4D92-ABA3-8AFCF5A948B8}"/>
            </a:ext>
          </a:extLst>
        </xdr:cNvPr>
        <xdr:cNvSpPr txBox="1"/>
      </xdr:nvSpPr>
      <xdr:spPr>
        <a:xfrm>
          <a:off x="0" y="1229139"/>
          <a:ext cx="6330950" cy="5031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i="0">
              <a:solidFill>
                <a:schemeClr val="dk1"/>
              </a:solidFill>
              <a:effectLst/>
              <a:latin typeface="+mn-lt"/>
              <a:ea typeface="+mn-ea"/>
              <a:cs typeface="+mn-cs"/>
            </a:rPr>
            <a:t>The documents listed in the directory are based on the results of the committee meetings held as part of the Hydrogen Technologies Standardization Roadmap (Status:</a:t>
          </a:r>
          <a:r>
            <a:rPr lang="de-DE" sz="1100" b="0" i="0" baseline="0">
              <a:solidFill>
                <a:schemeClr val="dk1"/>
              </a:solidFill>
              <a:effectLst/>
              <a:latin typeface="+mn-lt"/>
              <a:ea typeface="+mn-ea"/>
              <a:cs typeface="+mn-cs"/>
            </a:rPr>
            <a:t> September</a:t>
          </a:r>
          <a:r>
            <a:rPr lang="de-DE" sz="1100" b="0" i="0">
              <a:solidFill>
                <a:schemeClr val="dk1"/>
              </a:solidFill>
              <a:effectLst/>
              <a:latin typeface="+mn-lt"/>
              <a:ea typeface="+mn-ea"/>
              <a:cs typeface="+mn-cs"/>
            </a:rPr>
            <a:t> 2024). There is no claim to completeness of the technical regulations listed in the directory. A further update is planned for 2025.</a:t>
          </a:r>
        </a:p>
        <a:p>
          <a:r>
            <a:rPr lang="de-DE" sz="1100" b="0" i="0">
              <a:solidFill>
                <a:schemeClr val="dk1"/>
              </a:solidFill>
              <a:effectLst/>
              <a:latin typeface="+mn-lt"/>
              <a:ea typeface="+mn-ea"/>
              <a:cs typeface="+mn-cs"/>
            </a:rPr>
            <a:t>Further information can be found on the project website (https://www.din.de/en/innovation-and-research/topics/hydrogen/standardization-roadmap-for-hydrogen-technologies). </a:t>
          </a:r>
        </a:p>
        <a:p>
          <a:endParaRPr lang="de-DE"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100" b="0" i="0">
            <a:solidFill>
              <a:schemeClr val="dk1"/>
            </a:solidFill>
            <a:effectLst/>
            <a:latin typeface="+mn-lt"/>
            <a:ea typeface="+mn-ea"/>
            <a:cs typeface="+mn-cs"/>
          </a:endParaRPr>
        </a:p>
        <a:p>
          <a:r>
            <a:rPr lang="de-DE" sz="1100" b="1" i="0" u="none" strike="noStrike">
              <a:solidFill>
                <a:schemeClr val="dk1"/>
              </a:solidFill>
              <a:effectLst/>
              <a:latin typeface="+mn-lt"/>
              <a:ea typeface="+mn-ea"/>
              <a:cs typeface="+mn-cs"/>
            </a:rPr>
            <a:t>Notes on use</a:t>
          </a:r>
        </a:p>
        <a:p>
          <a:r>
            <a:rPr lang="de-DE" sz="1100" b="0" i="0" u="none" strike="noStrike">
              <a:solidFill>
                <a:schemeClr val="dk1"/>
              </a:solidFill>
              <a:effectLst/>
              <a:latin typeface="+mn-lt"/>
              <a:ea typeface="+mn-ea"/>
              <a:cs typeface="+mn-cs"/>
            </a:rPr>
            <a:t> - Columns A-H provide general information about the document</a:t>
          </a:r>
        </a:p>
        <a:p>
          <a:r>
            <a:rPr lang="de-DE" sz="1100" b="0" i="0" u="none" strike="noStrike">
              <a:solidFill>
                <a:schemeClr val="dk1"/>
              </a:solidFill>
              <a:effectLst/>
              <a:latin typeface="+mn-lt"/>
              <a:ea typeface="+mn-ea"/>
              <a:cs typeface="+mn-cs"/>
            </a:rPr>
            <a:t> - Columns I-Q provide information on the origin of the document</a:t>
          </a:r>
        </a:p>
        <a:p>
          <a:r>
            <a:rPr lang="de-DE" sz="1100" b="0" i="0" u="none" strike="noStrike">
              <a:solidFill>
                <a:schemeClr val="dk1"/>
              </a:solidFill>
              <a:effectLst/>
              <a:latin typeface="+mn-lt"/>
              <a:ea typeface="+mn-ea"/>
              <a:cs typeface="+mn-cs"/>
            </a:rPr>
            <a:t> - The columns R-BV indicate the relevance for the committees of the standardization roadmap, whereby the relevance for the subcommittees or working groups (UAK, AK) results from the associated WGs.</a:t>
          </a:r>
        </a:p>
        <a:p>
          <a:r>
            <a:rPr lang="de-DE" sz="1100" b="0" i="0" u="none" strike="noStrike">
              <a:solidFill>
                <a:schemeClr val="dk1"/>
              </a:solidFill>
              <a:effectLst/>
              <a:latin typeface="+mn-lt"/>
              <a:ea typeface="+mn-ea"/>
              <a:cs typeface="+mn-cs"/>
            </a:rPr>
            <a:t>- The entries in the columns can be filtered accordingly in order to obtain the desired overview by document.</a:t>
          </a:r>
        </a:p>
        <a:p>
          <a:endParaRPr lang="de-DE" sz="1100" b="0" i="0" u="none" strike="noStrike">
            <a:solidFill>
              <a:schemeClr val="dk1"/>
            </a:solidFill>
            <a:effectLst/>
            <a:latin typeface="+mn-lt"/>
            <a:ea typeface="+mn-ea"/>
            <a:cs typeface="+mn-cs"/>
          </a:endParaRPr>
        </a:p>
        <a:p>
          <a:r>
            <a:rPr lang="de-DE" sz="1100" b="1" i="0" u="none" strike="noStrike">
              <a:solidFill>
                <a:schemeClr val="dk1"/>
              </a:solidFill>
              <a:effectLst/>
              <a:latin typeface="+mn-lt"/>
              <a:ea typeface="+mn-ea"/>
              <a:cs typeface="+mn-cs"/>
            </a:rPr>
            <a:t>Reproduction</a:t>
          </a:r>
        </a:p>
        <a:p>
          <a:r>
            <a:rPr lang="de-DE" sz="1100" b="0" i="0" u="none" strike="noStrike">
              <a:solidFill>
                <a:schemeClr val="dk1"/>
              </a:solidFill>
              <a:effectLst/>
              <a:latin typeface="+mn-lt"/>
              <a:ea typeface="+mn-ea"/>
              <a:cs typeface="+mn-cs"/>
            </a:rPr>
            <a:t>- Use of the results under the source reference "Standardization Roadmap for Hydrogen Technologies" (https://www.normungsroadmap-h2.de/)</a:t>
          </a:r>
        </a:p>
        <a:p>
          <a:endParaRPr lang="de-DE" sz="1100" b="0" i="0" u="none" strike="noStrike">
            <a:solidFill>
              <a:schemeClr val="dk1"/>
            </a:solidFill>
            <a:effectLst/>
            <a:latin typeface="+mn-lt"/>
            <a:ea typeface="+mn-ea"/>
            <a:cs typeface="+mn-cs"/>
          </a:endParaRPr>
        </a:p>
        <a:p>
          <a:r>
            <a:rPr lang="de-DE" sz="1100" b="0" i="0" u="none" strike="noStrike">
              <a:solidFill>
                <a:schemeClr val="dk1"/>
              </a:solidFill>
              <a:effectLst/>
              <a:latin typeface="+mn-lt"/>
              <a:ea typeface="+mn-ea"/>
              <a:cs typeface="+mn-cs"/>
            </a:rPr>
            <a:t>Questions and comments to </a:t>
          </a:r>
          <a:r>
            <a:rPr lang="de-DE" sz="1100" b="0" i="0" u="none" strike="noStrike">
              <a:solidFill>
                <a:schemeClr val="accent1"/>
              </a:solidFill>
              <a:effectLst/>
              <a:latin typeface="+mn-lt"/>
              <a:ea typeface="+mn-ea"/>
              <a:cs typeface="+mn-cs"/>
            </a:rPr>
            <a:t>h2@din.de</a:t>
          </a:r>
          <a:endParaRPr lang="de-DE" sz="1100" b="0" i="0" u="none" strike="noStrike" baseline="0">
            <a:solidFill>
              <a:schemeClr val="accent1"/>
            </a:solidFill>
            <a:effectLst/>
            <a:latin typeface="+mn-lt"/>
            <a:ea typeface="+mn-ea"/>
            <a:cs typeface="+mn-cs"/>
          </a:endParaRPr>
        </a:p>
        <a:p>
          <a:r>
            <a:rPr lang="de-DE" sz="1100" b="0" i="0" u="none" strike="noStrike">
              <a:solidFill>
                <a:schemeClr val="dk1"/>
              </a:solidFill>
              <a:effectLst/>
              <a:latin typeface="+mn-lt"/>
              <a:ea typeface="+mn-ea"/>
              <a:cs typeface="+mn-cs"/>
            </a:rPr>
            <a:t> </a:t>
          </a:r>
          <a:r>
            <a:rPr lang="de-DE" sz="1100" b="0" i="0" u="none" strike="noStrike" baseline="0">
              <a:solidFill>
                <a:schemeClr val="dk1"/>
              </a:solidFill>
              <a:effectLst/>
              <a:latin typeface="+mn-lt"/>
              <a:ea typeface="+mn-ea"/>
              <a:cs typeface="+mn-cs"/>
            </a:rPr>
            <a:t>  </a:t>
          </a:r>
          <a:r>
            <a:rPr lang="de-DE"/>
            <a:t> </a:t>
          </a:r>
        </a:p>
        <a:p>
          <a:r>
            <a:rPr lang="de-DE" sz="1100"/>
            <a:t>The joint project "Standardization Roadmap for</a:t>
          </a:r>
          <a:r>
            <a:rPr lang="de-DE" sz="1100" baseline="0"/>
            <a:t> </a:t>
          </a:r>
          <a:r>
            <a:rPr lang="de-DE" sz="1100"/>
            <a:t>Hydrogen Technologies" is a joint initiative of the German Institute for Standardization (DIN), the German Commission for Electrical, Electronic &amp; Information Technologies in DIN and VDE (DKE), the German Technical and Scientific Association for Gas and Water (DVGW), the Association for the Standardization and Further Development of the Railway Industry (NWB), the German Association of the Automotive Industry (VDA), the Association of German Engineers (VDI) and the German Engineering Federation (VDMA).</a:t>
          </a:r>
        </a:p>
      </xdr:txBody>
    </xdr:sp>
    <xdr:clientData/>
  </xdr:twoCellAnchor>
  <xdr:oneCellAnchor>
    <xdr:from>
      <xdr:col>0</xdr:col>
      <xdr:colOff>16566</xdr:colOff>
      <xdr:row>1</xdr:row>
      <xdr:rowOff>190500</xdr:rowOff>
    </xdr:from>
    <xdr:ext cx="6316869" cy="463650"/>
    <xdr:pic>
      <xdr:nvPicPr>
        <xdr:cNvPr id="4" name="Grafik 3">
          <a:extLst>
            <a:ext uri="{FF2B5EF4-FFF2-40B4-BE49-F238E27FC236}">
              <a16:creationId xmlns:a16="http://schemas.microsoft.com/office/drawing/2014/main" id="{E41F959C-1A12-4D1D-A6D7-858B8054B8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66" y="368300"/>
          <a:ext cx="6316869" cy="463650"/>
        </a:xfrm>
        <a:prstGeom prst="rect">
          <a:avLst/>
        </a:prstGeom>
      </xdr:spPr>
    </xdr:pic>
    <xdr:clientData/>
  </xdr:oneCellAnchor>
  <xdr:twoCellAnchor editAs="oneCell">
    <xdr:from>
      <xdr:col>0</xdr:col>
      <xdr:colOff>0</xdr:colOff>
      <xdr:row>0</xdr:row>
      <xdr:rowOff>66261</xdr:rowOff>
    </xdr:from>
    <xdr:to>
      <xdr:col>3</xdr:col>
      <xdr:colOff>215347</xdr:colOff>
      <xdr:row>1</xdr:row>
      <xdr:rowOff>117765</xdr:rowOff>
    </xdr:to>
    <xdr:pic>
      <xdr:nvPicPr>
        <xdr:cNvPr id="5" name="Grafik 4">
          <a:extLst>
            <a:ext uri="{FF2B5EF4-FFF2-40B4-BE49-F238E27FC236}">
              <a16:creationId xmlns:a16="http://schemas.microsoft.com/office/drawing/2014/main" id="{DD72D950-7A89-4990-A53B-0039C53FC2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6261"/>
          <a:ext cx="2617304" cy="3165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3</xdr:row>
      <xdr:rowOff>107950</xdr:rowOff>
    </xdr:to>
    <xdr:sp macro="" textlink="">
      <xdr:nvSpPr>
        <xdr:cNvPr id="2" name="AutoShape 9">
          <a:extLst>
            <a:ext uri="{FF2B5EF4-FFF2-40B4-BE49-F238E27FC236}">
              <a16:creationId xmlns:a16="http://schemas.microsoft.com/office/drawing/2014/main" id="{8BAB5877-3DB0-4062-B2CF-D429F52BF791}"/>
            </a:ext>
          </a:extLst>
        </xdr:cNvPr>
        <xdr:cNvSpPr>
          <a:spLocks noChangeAspect="1" noChangeArrowheads="1"/>
        </xdr:cNvSpPr>
      </xdr:nvSpPr>
      <xdr:spPr bwMode="auto">
        <a:xfrm>
          <a:off x="1479550" y="920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645584</xdr:colOff>
      <xdr:row>0</xdr:row>
      <xdr:rowOff>137583</xdr:rowOff>
    </xdr:from>
    <xdr:to>
      <xdr:col>7</xdr:col>
      <xdr:colOff>1602317</xdr:colOff>
      <xdr:row>3</xdr:row>
      <xdr:rowOff>79980</xdr:rowOff>
    </xdr:to>
    <xdr:pic>
      <xdr:nvPicPr>
        <xdr:cNvPr id="6" name="Grafik 5">
          <a:extLst>
            <a:ext uri="{FF2B5EF4-FFF2-40B4-BE49-F238E27FC236}">
              <a16:creationId xmlns:a16="http://schemas.microsoft.com/office/drawing/2014/main" id="{9C4428A1-20A4-FC75-959B-D6F872E897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417" y="137583"/>
          <a:ext cx="7772400" cy="482147"/>
        </a:xfrm>
        <a:prstGeom prst="rect">
          <a:avLst/>
        </a:prstGeom>
      </xdr:spPr>
    </xdr:pic>
    <xdr:clientData/>
  </xdr:twoCellAnchor>
  <xdr:twoCellAnchor editAs="oneCell">
    <xdr:from>
      <xdr:col>1</xdr:col>
      <xdr:colOff>52915</xdr:colOff>
      <xdr:row>0</xdr:row>
      <xdr:rowOff>158751</xdr:rowOff>
    </xdr:from>
    <xdr:to>
      <xdr:col>3</xdr:col>
      <xdr:colOff>416359</xdr:colOff>
      <xdr:row>3</xdr:row>
      <xdr:rowOff>105834</xdr:rowOff>
    </xdr:to>
    <xdr:pic>
      <xdr:nvPicPr>
        <xdr:cNvPr id="8" name="Grafik 7">
          <a:extLst>
            <a:ext uri="{FF2B5EF4-FFF2-40B4-BE49-F238E27FC236}">
              <a16:creationId xmlns:a16="http://schemas.microsoft.com/office/drawing/2014/main" id="{201A80B7-2F9F-3D86-73E7-6FC603D3DF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915" y="158751"/>
          <a:ext cx="4025277" cy="486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dingruppe.sharepoint.com/sites/VerbundprojektNRMH2/Shared%20Documents/6.%20Betreuung%20NRM%20Gremien/05_Recherche_Normen_Projekte_Regularien/00_Archiv/01_Normungslandschaft_Versionen/06_Normenlandschaft_Masterliste_V4_deutsch.xlsx" TargetMode="External"/><Relationship Id="rId2" Type="http://schemas.microsoft.com/office/2019/04/relationships/externalLinkLongPath" Target="https://dingruppe.sharepoint.com/sites/VerbundprojektNRMH2/Shared%20Documents/6.%20Betreuung%20NRM%20Gremien/05_Recherche_Normen_Projekte_Regularien/00_Archiv/01_Normungslandschaft_Versionen/06_Normenlandschaft_Masterliste_V4_deutsch.xlsx?EC4AC858" TargetMode="External"/><Relationship Id="rId1" Type="http://schemas.openxmlformats.org/officeDocument/2006/relationships/externalLinkPath" Target="file:///\\EC4AC858\06_Normenlandschaft_Masterliste_V4_deutsc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sterliste_v4"/>
      <sheetName val="06_Normenlandschaft_Masterliste"/>
    </sheetNames>
    <sheetDataSet>
      <sheetData sheetId="0"/>
      <sheetData sheetId="1"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nsicht1" id="{D3605686-C6DC-4E5C-B1C6-5829CA8D0948}">
    <nsvFilter filterId="{B744F968-7B77-4F3D-BC98-33680E69D6ED}" ref="A11:BV944" tableId="5">
      <columnFilter colId="18" id="{D136E440-B61E-4AB0-9025-633743479692}">
        <filter colId="18">
          <x:filters>
            <x:filter val="x"/>
          </x:filters>
        </filter>
      </columnFilter>
      <columnFilter colId="62" id="{35A80BFE-7ED6-4A2D-8103-362D28EC9E66}">
        <filter colId="62">
          <x:filters>
            <x:filter val="x"/>
          </x:filters>
        </filter>
      </columnFilter>
    </nsvFilter>
  </namedSheetView>
</namedSheetViews>
</file>

<file path=xl/persons/person.xml><?xml version="1.0" encoding="utf-8"?>
<personList xmlns="http://schemas.microsoft.com/office/spreadsheetml/2018/threadedcomments" xmlns:x="http://schemas.openxmlformats.org/spreadsheetml/2006/main">
  <person displayName="Schneider, Victoria" id="{4502C7F0-48BC-49B2-8062-E6D132F9C9BB}" userId="S::victoria.schneider@din.de::5e509dbe-f9d5-44e2-ab13-647b31fe8a3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744F968-7B77-4F3D-BC98-33680E69D6ED}" name="Masterliste_v2zu3" displayName="Masterliste_v2zu3" ref="A11:BV944" totalsRowShown="0" headerRowDxfId="76" dataDxfId="74" headerRowBorderDxfId="75">
  <autoFilter ref="A11:BV944" xr:uid="{B744F968-7B77-4F3D-BC98-33680E69D6ED}"/>
  <sortState xmlns:xlrd2="http://schemas.microsoft.com/office/spreadsheetml/2017/richdata2" ref="A12:BV944">
    <sortCondition ref="B11:B944"/>
  </sortState>
  <tableColumns count="74">
    <tableColumn id="68" xr3:uid="{6D0C8675-674C-4899-9F71-CB8B201D598A}" name="Publication form (Dropdown)" dataDxfId="73"/>
    <tableColumn id="1" xr3:uid="{DD2BE86A-0A3E-40D4-8ECC-8FAE15B40649}" name="Document" dataDxfId="72"/>
    <tableColumn id="75" xr3:uid="{58895129-E895-4675-BAD6-670D7804FB37}" name="Title (german)" dataDxfId="71"/>
    <tableColumn id="3" xr3:uid="{6CC63826-746E-446A-BA1D-73308DF83010}" name="Title (english)" dataDxfId="70"/>
    <tableColumn id="4" xr3:uid="{C6565871-F0E0-44E6-9602-2DFCF7392479}" name="Issue date (draft or publication)_x000a_(e.g. 2022-03)" dataDxfId="69"/>
    <tableColumn id="74" xr3:uid="{50E805F6-7C3A-4961-9ACA-169E3206AF48}" name="Expected publication of the final document (e.g. 2022-03)" dataDxfId="68"/>
    <tableColumn id="5" xr3:uid="{4F49B521-C5FE-4D0D-A964-0BF78E0B699C}" name="Status _x000a_(Dropdown)" dataDxfId="67"/>
    <tableColumn id="70" xr3:uid="{A0720A16-6E5E-4527-9501-82E2A86D595B}" name="Brief description" dataDxfId="66"/>
    <tableColumn id="7" xr3:uid="{7259C530-DEBE-4AB9-A7FD-ED33B39ADA15}" name="Developing committee (number, e.g. ISO/TC 123)" dataDxfId="65"/>
    <tableColumn id="71" xr3:uid="{FE05F1DD-630C-4C7F-B0CA-D1F3E433CD4C}" name="Developing committee" dataDxfId="64"/>
    <tableColumn id="69" xr3:uid="{594EEE51-3461-4155-B363-279CD15E7BD9}" name="National mirror committee (number, e.g. NA 012-03-45 AA)" dataDxfId="63"/>
    <tableColumn id="72" xr3:uid="{AE22022B-E654-4D63-98B4-2B6D48FEC4C4}" name="National mirror committee (title)" dataDxfId="62"/>
    <tableColumn id="8" xr3:uid="{494D1385-C3C4-4E88-891D-B91707E5B97F}" name="National committee (Number)" dataDxfId="61"/>
    <tableColumn id="6" xr3:uid="{2F217E95-C5F0-4FF6-9C84-2B5FE32B75E7}" name="National committee (Title)" dataDxfId="60"/>
    <tableColumn id="73" xr3:uid="{FCEEDFC0-B84E-4120-8D97-03BFE29F38BC}" name="Website link developing committee" dataDxfId="59"/>
    <tableColumn id="67" xr3:uid="{92670F60-B75D-4755-83E9-0B6F0677892F}" name="Website link national mirror committee" dataDxfId="58"/>
    <tableColumn id="49" xr3:uid="{D2B659C1-A48A-4800-9C07-E6A36DEB4ADC}" name="Website link national committee" dataDxfId="57"/>
    <tableColumn id="9" xr3:uid="{5510E0D9-B9AB-4DD8-A676-D227E7838AAC}" name="WG 1.1.1 Electrolysis" dataDxfId="56"/>
    <tableColumn id="10" xr3:uid="{D136E440-B61E-4AB0-9025-633743479692}" name="WG 1.1.2 Other production methods" dataDxfId="55"/>
    <tableColumn id="11" xr3:uid="{B38CA959-195F-48B3-B48E-EAE310A4E19B}" name="WG 1.1.3 Total system integration" dataDxfId="54"/>
    <tableColumn id="12" xr3:uid="{39509DCC-DCB7-4443-81F1-DCD61282E5B6}" name="WG 1.2.1 Hydrogen quality" dataDxfId="53"/>
    <tableColumn id="13" xr3:uid="{D7B61FA0-B7EB-467B-9D52-4647B7EF8E00}" name="WG 1.2.2 Verification and sustainability aspects of hydrogen" dataDxfId="52"/>
    <tableColumn id="14" xr3:uid="{BB953AB6-4288-4DB3-A481-A473AA586885}" name="WG 2.1.1 Piping" dataDxfId="51"/>
    <tableColumn id="15" xr3:uid="{CDD33227-08D3-4F93-862B-60B9434C1F56}" name="WG 2.1.2 Transmission pipelines" dataDxfId="50"/>
    <tableColumn id="16" xr3:uid="{B518AB06-AB62-4E75-8CA6-617BFCD44656}" name="WG 2.1.3 Plant engineering" dataDxfId="49"/>
    <tableColumn id="17" xr3:uid="{7224DF7B-569D-4974-BEC4-0E5A6EF4B342}" name="WG 2.1.4 Distribution networks" dataDxfId="48"/>
    <tableColumn id="18" xr3:uid="{BA49EFF3-C781-416C-B694-D03A91D9B77B}" name="WG 2.2.1 Stationary and mobile pressure vessels" dataDxfId="47"/>
    <tableColumn id="19" xr3:uid="{55BDEB7F-E698-4AB6-B425-888C8FA6D4FC}" name="WG 2.2.2 CCU/CCS" dataDxfId="46"/>
    <tableColumn id="20" xr3:uid="{069090D2-7E4A-4683-9527-DDCBEFF9EB75}" name="WG 2.2.3 Underground gas storage" dataDxfId="45"/>
    <tableColumn id="21" xr3:uid="{BD8186B6-3412-489C-B3F0-38140752E064}" name="WG 2.2.4 Liquefaction" dataDxfId="44"/>
    <tableColumn id="22" xr3:uid="{9E8A874E-B47A-4C1F-88DE-24BCCF09B7E7}" name="WG 3.1.1 Fuel cells" dataDxfId="43"/>
    <tableColumn id="23" xr3:uid="{4E594B77-2674-4F82-A59F-1BAF5723B38D}" name="WG 3.1.2 Power plants, turbines, CHP plants" dataDxfId="42"/>
    <tableColumn id="24" xr3:uid="{1C93B3F4-A4A9-483E-AD67-C9099B95FB0A}" name="WG 3.2.1 (Petro)chem. Industry" dataDxfId="41"/>
    <tableColumn id="25" xr3:uid="{4107C168-1ECA-42F8-BEF9-CBB3C4CF90A5}" name="WG 3.2.2 PtX" dataDxfId="40"/>
    <tableColumn id="26" xr3:uid="{8CA24B0C-591C-4BC9-B989-BB2C9DDE2757}" name="WG 3.2.3 Thermoprocessing equipment" dataDxfId="39"/>
    <tableColumn id="27" xr3:uid="{404FE680-1C1D-4AC4-B63D-0BDAB250B1F3}" name="WG 3.2.4  Steel industry" dataDxfId="38"/>
    <tableColumn id="28" xr3:uid="{AE3751EC-4DD9-4576-8185-9EFA7F6CCE1A}" name="WG 3.3.1 Domestic applications" dataDxfId="37"/>
    <tableColumn id="29" xr3:uid="{E7E511AE-9165-44B3-9B0F-101EFC1B5994}" name="WG 3.3.2 Controls" dataDxfId="36"/>
    <tableColumn id="30" xr3:uid="{0DC4DC86-5F30-4E01-8B1C-C0DBF07BBA43}" name="WG 3.3.3 Commercial applications" dataDxfId="35"/>
    <tableColumn id="31" xr3:uid="{12740B53-49BB-4A15-9E5A-0077873F47B7}" name="WG 3.4.1 Fueling interfaces" dataDxfId="34"/>
    <tableColumn id="32" xr3:uid="{D8EC5DB4-250D-4AA3-A6FE-8C7562878D44}" name="WG 3.4.2 Road vehicles" dataDxfId="33"/>
    <tableColumn id="33" xr3:uid="{DA383A0A-C0DF-467A-8B17-14F33FBB8669}" name="WG 3.4.3 Rail vehicles" dataDxfId="32"/>
    <tableColumn id="34" xr3:uid="{0AF93FAC-8910-4FA7-9865-3BA161BB7825}" name="WG 3.4.4 Maritime sector " dataDxfId="31"/>
    <tableColumn id="35" xr3:uid="{14B29D8B-35F3-445B-A821-32EEA1FA5F18}" name="WG 3.4.5 Aviation" dataDxfId="30"/>
    <tableColumn id="36" xr3:uid="{778C07B2-69E5-4DBF-83E2-975817AD67D2}" name="WG 3.4.6 Special vehicles" dataDxfId="29"/>
    <tableColumn id="37" xr3:uid="{9D1B6D08-BCEB-431A-A316-F5C7BACAAC03}" name="WG 4.1.1 Gas analysis" dataDxfId="28"/>
    <tableColumn id="38" xr3:uid="{D133A244-B3FF-4B87-A203-B5323BDA9BEE}" name="WG 4.1.2 Hydrogen measurement technology and billing methods" dataDxfId="27"/>
    <tableColumn id="39" xr3:uid="{2B865587-83D9-4805-A89F-9CC13842D806}" name="WG 4.2.1 Metallic materials" dataDxfId="26"/>
    <tableColumn id="40" xr3:uid="{4016D1EC-1A35-4998-99CD-3AB479FB12DA}" name="WG 4.2.2 Composites and plastics" dataDxfId="25"/>
    <tableColumn id="41" xr3:uid="{0621059B-95CD-4A7A-BAA7-1CF9E46CC42C}" name="WG 4.3.1 Components for Infrastructure" dataDxfId="24"/>
    <tableColumn id="42" xr3:uid="{4F32FB5A-33B0-4D55-A4D2-A46B9F037C64}" name="WG 4.3.2 Components for applications and technologies" dataDxfId="23"/>
    <tableColumn id="43" xr3:uid="{EDB90E51-A943-4EA5-BC36-66339BDCE984}" name="WG 5.1.1 Safety design principles" dataDxfId="22"/>
    <tableColumn id="44" xr3:uid="{1B293975-D599-4555-838F-4D9B44576342}" name="WG 5.1.2 Cyber Security" dataDxfId="21"/>
    <tableColumn id="45" xr3:uid="{C8CAD65E-F5BE-45C8-9727-9C030C7F100D}" name="WG 5.1.3 Explosion protection" dataDxfId="20"/>
    <tableColumn id="46" xr3:uid="{C5F93DB3-F0E8-4452-8D7D-E653F900875F}" name="WG 5.1.4 Safety and integrity management" dataDxfId="19"/>
    <tableColumn id="47" xr3:uid="{7B10CA4A-AACE-466A-8791-090F78FF6A77}" name="WG 5.2 Product certification" dataDxfId="18"/>
    <tableColumn id="48" xr3:uid="{D7665814-F45A-4C2F-BFAF-3C5774DE158B}" name="WG 5.3 Further training" dataDxfId="17"/>
    <tableColumn id="50" xr3:uid="{E65FDA35-2990-4F12-AB21-56513EC6D186}" name="SWC 1.1  Production plants" dataDxfId="16">
      <calculatedColumnFormula>IF(OR(R12="x",S12="x",T12="x"),"x","")</calculatedColumnFormula>
    </tableColumn>
    <tableColumn id="51" xr3:uid="{8B4A6A1D-34AF-4C93-956A-C4F9DC9C0F08}" name="SWC 1.2 Hydrogen quality" dataDxfId="15">
      <calculatedColumnFormula>IF(OR(U12="x",V12="x"),"x","")</calculatedColumnFormula>
    </tableColumn>
    <tableColumn id="52" xr3:uid="{E9A83A0E-A797-4AD4-A14B-15821FDADBE5}" name="SWC 2.1 Transmission and distribution grids" dataDxfId="14">
      <calculatedColumnFormula>IF(OR(W12="x",X12="x",Y12="x",Z12="x"),"x","")</calculatedColumnFormula>
    </tableColumn>
    <tableColumn id="53" xr3:uid="{FDE0BB7B-2F11-4E34-B65E-1831D6A9760B}" name="SWC 2.2 Storage" dataDxfId="13">
      <calculatedColumnFormula>IF(OR(AA12="x",AB12="x",AC12="x",AD12="x"),"x","")</calculatedColumnFormula>
    </tableColumn>
    <tableColumn id="54" xr3:uid="{A2A96113-DD2A-430E-BD40-513F4E2532D7}" name="SWC 3.1 Power supply and reversible fuel cells" dataDxfId="12">
      <calculatedColumnFormula>IF(OR(AE12="x",AF12="x"),"x","")</calculatedColumnFormula>
    </tableColumn>
    <tableColumn id="55" xr3:uid="{35A80BFE-7ED6-4A2D-8103-362D28EC9E66}" name="SWC 3.2 Industry" dataDxfId="11">
      <calculatedColumnFormula>IF(OR(AG12="x",AH12="x",AI12="x",AJ12="x"),"x","")</calculatedColumnFormula>
    </tableColumn>
    <tableColumn id="56" xr3:uid="{DE8E4C08-C2B1-41FC-A81B-D03C988AE722}" name="SWC 3.3 Heating" dataDxfId="10">
      <calculatedColumnFormula>IF(OR(AK12="x",AL12="x",AM12="x"),"x","")</calculatedColumnFormula>
    </tableColumn>
    <tableColumn id="57" xr3:uid="{F27553C3-5C67-4292-A10F-3CB4A99C320B}" name="SWC 3.4 Mobility" dataDxfId="9">
      <calculatedColumnFormula>IF(OR(AN12="x",AO12="x",AP12="x",AQ12="x",AR12="x",AS12="x"),"x","")</calculatedColumnFormula>
    </tableColumn>
    <tableColumn id="58" xr3:uid="{D20F74D8-6BB2-4D08-9095-16DAAE0D6523}" name="SWC 4.1 Measurement technology" dataDxfId="8">
      <calculatedColumnFormula>IF(OR(AT12="x",AU12="x"),"x","")</calculatedColumnFormula>
    </tableColumn>
    <tableColumn id="59" xr3:uid="{2731DFFF-3253-46F5-8954-629EB1ECDC35}" name="SWC 4.2 Materials " dataDxfId="7">
      <calculatedColumnFormula>IF(OR(AW12="x",AV12="x"),"x","")</calculatedColumnFormula>
    </tableColumn>
    <tableColumn id="60" xr3:uid="{69D95D7A-A5C1-4EBB-9146-A25F12D994D0}" name="SWC 4.3 Components" dataDxfId="6">
      <calculatedColumnFormula>IF(OR(AY12="x",AX12="x"),"x","")</calculatedColumnFormula>
    </tableColumn>
    <tableColumn id="61" xr3:uid="{CC7E5CC6-588C-4FB9-AAC2-09DE2E466BE6}" name="SWC 5.1 Safety" dataDxfId="5">
      <calculatedColumnFormula>IF(OR(BA12="x",AZ12="x",BA12="x",BB12="x",BC12="x"),"x","")</calculatedColumnFormula>
    </tableColumn>
    <tableColumn id="62" xr3:uid="{F13F9F0B-7982-4BEA-B025-1E06AD056E8A}" name="WC 1 Production" dataDxfId="4">
      <calculatedColumnFormula>IF(OR(BF12="x",BG12="x",),"x","")</calculatedColumnFormula>
    </tableColumn>
    <tableColumn id="63" xr3:uid="{D88A5399-697E-46B3-A63C-5BE9807A8E5A}" name="WC 2 Infrastructure" dataDxfId="3">
      <calculatedColumnFormula>IF(OR(BH12="x",BI12="x",),"x","")</calculatedColumnFormula>
    </tableColumn>
    <tableColumn id="64" xr3:uid="{0EA894DC-B167-47AE-A67A-4AB499140650}" name="WC 3 Application" dataDxfId="2">
      <calculatedColumnFormula>IF(OR(BJ12="x",BK12="x",BL12="x",BM12="x"),"x","")</calculatedColumnFormula>
    </tableColumn>
    <tableColumn id="65" xr3:uid="{B154EBA0-4584-4F4C-9F38-4361CAE897FC}" name="WC 4 Quality Infrastructure" dataDxfId="1">
      <calculatedColumnFormula>IF(OR(BO12="x",BN12="x",BP12="x"),"x","")</calculatedColumnFormula>
    </tableColumn>
    <tableColumn id="66" xr3:uid="{5F7957CB-48FD-454B-8391-A4B4269236F1}" name="WC 5 Further Training, Safety, Certification " dataDxfId="0">
      <calculatedColumnFormula>IF(OR(BD12="x",BE12="x",BQ12="x",),"x","")</calculatedColumnFormula>
    </tableColumn>
  </tableColumns>
  <tableStyleInfo name="TableStyleMedium23"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5" dT="2024-07-22T08:40:59.99" personId="{4502C7F0-48BC-49B2-8062-E6D132F9C9BB}" id="{9F5BD0A6-5599-4C27-A8AD-86ED0DAF66F5}">
    <text xml:space="preserve">Doppelter Eintrag </text>
  </threadedComment>
  <threadedComment ref="B348" dT="2024-06-17T09:21:44.33" personId="{4502C7F0-48BC-49B2-8062-E6D132F9C9BB}" id="{42A8499A-81CC-48CC-8FC9-E76B7E22FA31}">
    <text xml:space="preserve">Soll sowohl der Entwurf als auch das veröffentlichte Dokument enthalten sein ? </text>
  </threadedComment>
  <threadedComment ref="I503" dT="2024-07-25T11:26:48.43" personId="{4502C7F0-48BC-49B2-8062-E6D132F9C9BB}" id="{177D90A4-38C2-4BA3-8145-034DCE1479D0}">
    <text>Nicht gefunden, um den Titel richtig zu übersetzen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din.de/de/mitwirken/normenausschuesse/ndg/nationale-gremien/wdc-grem:din21:54755977" TargetMode="External"/><Relationship Id="rId7" Type="http://schemas.openxmlformats.org/officeDocument/2006/relationships/table" Target="../tables/table1.xml"/><Relationship Id="rId2" Type="http://schemas.openxmlformats.org/officeDocument/2006/relationships/hyperlink" Target="https://standards.cencenelec.eu/dyn/www/f?p=205:7:0::::FSP_ORG_ID:6249&amp;cs=19A8858ABB41E30D6A56FC77CA74E6410" TargetMode="External"/><Relationship Id="rId1" Type="http://schemas.openxmlformats.org/officeDocument/2006/relationships/hyperlink" Target="https://gestis.dguv.de/data?name=007010" TargetMode="External"/><Relationship Id="rId6" Type="http://schemas.openxmlformats.org/officeDocument/2006/relationships/vmlDrawing" Target="../drawings/vmlDrawing1.vml"/><Relationship Id="rId5" Type="http://schemas.openxmlformats.org/officeDocument/2006/relationships/drawing" Target="../drawings/drawing2.xml"/><Relationship Id="rId10" Type="http://schemas.microsoft.com/office/2019/04/relationships/namedSheetView" Target="../namedSheetViews/namedSheetView1.xml"/><Relationship Id="rId4" Type="http://schemas.openxmlformats.org/officeDocument/2006/relationships/printerSettings" Target="../printerSettings/printerSettings2.bin"/><Relationship Id="rId9"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6D354-38AF-4492-9EEE-30F7F4C291F2}">
  <dimension ref="A1:XFC34"/>
  <sheetViews>
    <sheetView zoomScale="115" zoomScaleNormal="115" zoomScaleSheetLayoutView="85" workbookViewId="0">
      <selection activeCell="A6" sqref="A6:H6"/>
    </sheetView>
  </sheetViews>
  <sheetFormatPr baseColWidth="10" defaultColWidth="0" defaultRowHeight="14.5" zeroHeight="1" x14ac:dyDescent="0.35"/>
  <cols>
    <col min="1" max="7" width="11.453125" style="9" customWidth="1"/>
    <col min="8" max="8" width="10.453125" style="9" customWidth="1"/>
    <col min="9" max="9" width="11.453125" style="9" hidden="1" customWidth="1"/>
    <col min="10" max="16383" width="11.453125" style="9" hidden="1"/>
    <col min="16384" max="16384" width="2.1796875" style="9" hidden="1" customWidth="1"/>
  </cols>
  <sheetData>
    <row r="1" spans="1:8" ht="21" customHeight="1" x14ac:dyDescent="0.35">
      <c r="A1" s="50"/>
      <c r="B1" s="50"/>
      <c r="C1" s="50"/>
      <c r="D1" s="50"/>
      <c r="E1" s="50"/>
      <c r="F1" s="50"/>
      <c r="G1" s="50"/>
      <c r="H1" s="50"/>
    </row>
    <row r="2" spans="1:8" x14ac:dyDescent="0.35">
      <c r="A2" s="50"/>
      <c r="B2" s="50"/>
      <c r="C2" s="50"/>
      <c r="D2" s="50"/>
      <c r="E2" s="50"/>
      <c r="F2" s="50"/>
      <c r="G2" s="50"/>
      <c r="H2" s="50"/>
    </row>
    <row r="3" spans="1:8" x14ac:dyDescent="0.35"/>
    <row r="4" spans="1:8" x14ac:dyDescent="0.35"/>
    <row r="5" spans="1:8" x14ac:dyDescent="0.35"/>
    <row r="6" spans="1:8" ht="18.5" x14ac:dyDescent="0.45">
      <c r="A6" s="49" t="s">
        <v>4499</v>
      </c>
      <c r="B6" s="49"/>
      <c r="C6" s="49"/>
      <c r="D6" s="49"/>
      <c r="E6" s="49"/>
      <c r="F6" s="49"/>
      <c r="G6" s="49"/>
      <c r="H6" s="49"/>
    </row>
    <row r="7" spans="1:8" x14ac:dyDescent="0.35"/>
    <row r="8" spans="1:8" x14ac:dyDescent="0.35"/>
    <row r="9" spans="1:8" x14ac:dyDescent="0.35"/>
    <row r="10" spans="1:8" x14ac:dyDescent="0.35"/>
    <row r="11" spans="1:8" x14ac:dyDescent="0.35"/>
    <row r="12" spans="1:8" x14ac:dyDescent="0.35"/>
    <row r="13" spans="1:8" x14ac:dyDescent="0.35"/>
    <row r="14" spans="1:8" x14ac:dyDescent="0.35"/>
    <row r="15" spans="1:8" x14ac:dyDescent="0.35"/>
    <row r="16" spans="1:8"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sheetData>
  <mergeCells count="2">
    <mergeCell ref="A6:H6"/>
    <mergeCell ref="A1:H2"/>
  </mergeCells>
  <pageMargins left="0.25" right="0.91666666666666663" top="0.75" bottom="0.75" header="0.3" footer="0.3"/>
  <pageSetup paperSize="9" orientation="portrait" r:id="rId1"/>
  <headerFooter>
    <oddHeader xml:space="preserve">&amp;L
Stand: 2023-11
</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568FC-407B-4E41-B09F-01AF053A4208}">
  <dimension ref="A1:BW944"/>
  <sheetViews>
    <sheetView tabSelected="1" topLeftCell="B1" zoomScale="60" zoomScaleNormal="60" workbookViewId="0">
      <selection activeCell="C37" sqref="C37:C895"/>
    </sheetView>
  </sheetViews>
  <sheetFormatPr baseColWidth="10" defaultColWidth="9.1796875" defaultRowHeight="15" customHeight="1" x14ac:dyDescent="0.35"/>
  <cols>
    <col min="1" max="1" width="43" style="2" hidden="1" customWidth="1"/>
    <col min="2" max="3" width="26.1796875" style="2" customWidth="1"/>
    <col min="4" max="4" width="27.54296875" style="2" customWidth="1"/>
    <col min="5" max="6" width="23.453125" style="2" customWidth="1"/>
    <col min="7" max="7" width="23" style="2" customWidth="1"/>
    <col min="8" max="8" width="84.453125" style="2" bestFit="1" customWidth="1"/>
    <col min="9" max="9" width="21.81640625" style="2" customWidth="1"/>
    <col min="10" max="10" width="85.453125" style="2" customWidth="1"/>
    <col min="11" max="11" width="20.81640625" style="2" customWidth="1"/>
    <col min="12" max="17" width="25.81640625" style="2" customWidth="1"/>
    <col min="18" max="18" width="10.1796875" style="2" bestFit="1" customWidth="1"/>
    <col min="19" max="19" width="16" style="2" bestFit="1" customWidth="1"/>
    <col min="20" max="21" width="13.1796875" style="2" bestFit="1" customWidth="1"/>
    <col min="22" max="22" width="21.81640625" style="2" bestFit="1" customWidth="1"/>
    <col min="23" max="23" width="10.1796875" style="2" bestFit="1" customWidth="1"/>
    <col min="24" max="24" width="13.1796875" style="2" bestFit="1" customWidth="1"/>
    <col min="25" max="26" width="10.1796875" style="2" bestFit="1" customWidth="1"/>
    <col min="27" max="27" width="16" style="2" bestFit="1" customWidth="1"/>
    <col min="28" max="28" width="10.1796875" style="2" bestFit="1" customWidth="1"/>
    <col min="29" max="29" width="13.1796875" style="2" bestFit="1" customWidth="1"/>
    <col min="30" max="31" width="10.1796875" style="2" bestFit="1" customWidth="1"/>
    <col min="32" max="33" width="18.81640625" style="2" bestFit="1" customWidth="1"/>
    <col min="34" max="34" width="7.453125" style="2" bestFit="1" customWidth="1"/>
    <col min="35" max="36" width="18.81640625" style="2" bestFit="1" customWidth="1"/>
    <col min="37" max="37" width="13.1796875" style="2" bestFit="1" customWidth="1"/>
    <col min="38" max="38" width="10.1796875" style="2" bestFit="1" customWidth="1"/>
    <col min="39" max="42" width="13.1796875" style="2" bestFit="1" customWidth="1"/>
    <col min="43" max="44" width="10.1796875" style="2" bestFit="1" customWidth="1"/>
    <col min="45" max="45" width="16" style="2" bestFit="1" customWidth="1"/>
    <col min="46" max="46" width="10.1796875" style="2" bestFit="1" customWidth="1"/>
    <col min="47" max="47" width="18.81640625" style="2" bestFit="1" customWidth="1"/>
    <col min="48" max="50" width="13.1796875" style="2" bestFit="1" customWidth="1"/>
    <col min="51" max="51" width="18.81640625" style="2" bestFit="1" customWidth="1"/>
    <col min="52" max="52" width="16" style="2" bestFit="1" customWidth="1"/>
    <col min="53" max="53" width="18.81640625" style="2" bestFit="1" customWidth="1"/>
    <col min="54" max="54" width="13.1796875" style="2" bestFit="1" customWidth="1"/>
    <col min="55" max="55" width="18.81640625" style="2" bestFit="1" customWidth="1"/>
    <col min="56" max="56" width="13.1796875" style="2" bestFit="1" customWidth="1"/>
    <col min="57" max="57" width="10.1796875" style="2" bestFit="1" customWidth="1"/>
    <col min="58" max="60" width="13.1796875" style="2" bestFit="1" customWidth="1"/>
    <col min="61" max="61" width="10.1796875" style="2" bestFit="1" customWidth="1"/>
    <col min="62" max="62" width="18.81640625" style="2" bestFit="1" customWidth="1"/>
    <col min="63" max="63" width="10.1796875" style="2" bestFit="1" customWidth="1"/>
    <col min="64" max="64" width="7.453125" style="2" bestFit="1" customWidth="1"/>
    <col min="65" max="66" width="10.1796875" style="2" bestFit="1" customWidth="1"/>
    <col min="67" max="67" width="13.1796875" style="2" bestFit="1" customWidth="1"/>
    <col min="68" max="68" width="10.1796875" style="2" bestFit="1" customWidth="1"/>
    <col min="69" max="69" width="16" style="2" bestFit="1" customWidth="1"/>
    <col min="70" max="70" width="7.453125" style="2" bestFit="1" customWidth="1"/>
    <col min="71" max="72" width="10.1796875" style="2" bestFit="1" customWidth="1"/>
    <col min="73" max="73" width="13.1796875" style="2" bestFit="1" customWidth="1"/>
    <col min="74" max="74" width="24.54296875" style="2" bestFit="1" customWidth="1"/>
    <col min="75" max="75" width="9.1796875" style="3"/>
  </cols>
  <sheetData>
    <row r="1" spans="1:75" s="9" customFormat="1" ht="14.5" x14ac:dyDescent="0.35"/>
    <row r="2" spans="1:75" s="9" customFormat="1" ht="14.5" x14ac:dyDescent="0.35"/>
    <row r="3" spans="1:75" s="9" customFormat="1" ht="14.5" x14ac:dyDescent="0.35"/>
    <row r="4" spans="1:75" s="9" customFormat="1" ht="14.5" x14ac:dyDescent="0.35"/>
    <row r="5" spans="1:75" s="9" customFormat="1" ht="31" x14ac:dyDescent="0.7">
      <c r="A5" s="51" t="s">
        <v>4497</v>
      </c>
      <c r="B5" s="51"/>
      <c r="C5" s="51"/>
      <c r="D5" s="51"/>
      <c r="E5" s="51"/>
      <c r="F5" s="51"/>
      <c r="G5" s="51"/>
      <c r="H5" s="51"/>
    </row>
    <row r="6" spans="1:75" s="9" customFormat="1" ht="14.5" x14ac:dyDescent="0.35"/>
    <row r="7" spans="1:75" s="9" customFormat="1" ht="15.5" x14ac:dyDescent="0.35">
      <c r="A7" s="10" t="s">
        <v>4496</v>
      </c>
      <c r="C7" s="11" t="s">
        <v>4498</v>
      </c>
    </row>
    <row r="8" spans="1:75" s="9" customFormat="1" ht="14.5" x14ac:dyDescent="0.35"/>
    <row r="9" spans="1:75" ht="15" customHeight="1" x14ac:dyDescent="0.35">
      <c r="A9" s="8"/>
      <c r="B9" s="8" t="s">
        <v>4500</v>
      </c>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row>
    <row r="10" spans="1:75" ht="16.5" customHeight="1" x14ac:dyDescent="0.35">
      <c r="A10" s="8"/>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row>
    <row r="11" spans="1:75" s="15" customFormat="1" ht="229.5" customHeight="1" x14ac:dyDescent="0.35">
      <c r="A11" s="12" t="s">
        <v>2</v>
      </c>
      <c r="B11" s="12" t="s">
        <v>3</v>
      </c>
      <c r="C11" s="12" t="s">
        <v>4</v>
      </c>
      <c r="D11" s="12" t="s">
        <v>5</v>
      </c>
      <c r="E11" s="12" t="s">
        <v>6</v>
      </c>
      <c r="F11" s="13" t="s">
        <v>7</v>
      </c>
      <c r="G11" s="12" t="s">
        <v>8</v>
      </c>
      <c r="H11" s="12" t="s">
        <v>9</v>
      </c>
      <c r="I11" s="12" t="s">
        <v>10</v>
      </c>
      <c r="J11" s="12" t="s">
        <v>11</v>
      </c>
      <c r="K11" s="12" t="s">
        <v>12</v>
      </c>
      <c r="L11" s="12" t="s">
        <v>13</v>
      </c>
      <c r="M11" s="12" t="s">
        <v>14</v>
      </c>
      <c r="N11" s="12" t="s">
        <v>15</v>
      </c>
      <c r="O11" s="12" t="s">
        <v>16</v>
      </c>
      <c r="P11" s="12" t="s">
        <v>17</v>
      </c>
      <c r="Q11" s="12" t="s">
        <v>18</v>
      </c>
      <c r="R11" s="14" t="s">
        <v>19</v>
      </c>
      <c r="S11" s="14" t="s">
        <v>20</v>
      </c>
      <c r="T11" s="14" t="s">
        <v>21</v>
      </c>
      <c r="U11" s="14" t="s">
        <v>22</v>
      </c>
      <c r="V11" s="14" t="s">
        <v>23</v>
      </c>
      <c r="W11" s="14" t="s">
        <v>24</v>
      </c>
      <c r="X11" s="14" t="s">
        <v>25</v>
      </c>
      <c r="Y11" s="14" t="s">
        <v>26</v>
      </c>
      <c r="Z11" s="14" t="s">
        <v>27</v>
      </c>
      <c r="AA11" s="14" t="s">
        <v>28</v>
      </c>
      <c r="AB11" s="14" t="s">
        <v>29</v>
      </c>
      <c r="AC11" s="14" t="s">
        <v>30</v>
      </c>
      <c r="AD11" s="14" t="s">
        <v>31</v>
      </c>
      <c r="AE11" s="14" t="s">
        <v>32</v>
      </c>
      <c r="AF11" s="14" t="s">
        <v>33</v>
      </c>
      <c r="AG11" s="14" t="s">
        <v>34</v>
      </c>
      <c r="AH11" s="14" t="s">
        <v>35</v>
      </c>
      <c r="AI11" s="14" t="s">
        <v>36</v>
      </c>
      <c r="AJ11" s="14" t="s">
        <v>37</v>
      </c>
      <c r="AK11" s="14" t="s">
        <v>38</v>
      </c>
      <c r="AL11" s="14" t="s">
        <v>39</v>
      </c>
      <c r="AM11" s="14" t="s">
        <v>40</v>
      </c>
      <c r="AN11" s="14" t="s">
        <v>41</v>
      </c>
      <c r="AO11" s="14" t="s">
        <v>42</v>
      </c>
      <c r="AP11" s="14" t="s">
        <v>43</v>
      </c>
      <c r="AQ11" s="14" t="s">
        <v>44</v>
      </c>
      <c r="AR11" s="14" t="s">
        <v>45</v>
      </c>
      <c r="AS11" s="14" t="s">
        <v>46</v>
      </c>
      <c r="AT11" s="14" t="s">
        <v>47</v>
      </c>
      <c r="AU11" s="14" t="s">
        <v>48</v>
      </c>
      <c r="AV11" s="14" t="s">
        <v>49</v>
      </c>
      <c r="AW11" s="14" t="s">
        <v>50</v>
      </c>
      <c r="AX11" s="14" t="s">
        <v>51</v>
      </c>
      <c r="AY11" s="14" t="s">
        <v>52</v>
      </c>
      <c r="AZ11" s="14" t="s">
        <v>53</v>
      </c>
      <c r="BA11" s="14" t="s">
        <v>54</v>
      </c>
      <c r="BB11" s="14" t="s">
        <v>55</v>
      </c>
      <c r="BC11" s="14" t="s">
        <v>56</v>
      </c>
      <c r="BD11" s="14" t="s">
        <v>57</v>
      </c>
      <c r="BE11" s="14" t="s">
        <v>58</v>
      </c>
      <c r="BF11" s="14" t="s">
        <v>59</v>
      </c>
      <c r="BG11" s="14" t="s">
        <v>60</v>
      </c>
      <c r="BH11" s="14" t="s">
        <v>61</v>
      </c>
      <c r="BI11" s="14" t="s">
        <v>62</v>
      </c>
      <c r="BJ11" s="14" t="s">
        <v>63</v>
      </c>
      <c r="BK11" s="14" t="s">
        <v>64</v>
      </c>
      <c r="BL11" s="14" t="s">
        <v>65</v>
      </c>
      <c r="BM11" s="14" t="s">
        <v>66</v>
      </c>
      <c r="BN11" s="14" t="s">
        <v>67</v>
      </c>
      <c r="BO11" s="14" t="s">
        <v>68</v>
      </c>
      <c r="BP11" s="14" t="s">
        <v>69</v>
      </c>
      <c r="BQ11" s="14" t="s">
        <v>70</v>
      </c>
      <c r="BR11" s="14" t="s">
        <v>71</v>
      </c>
      <c r="BS11" s="14" t="s">
        <v>72</v>
      </c>
      <c r="BT11" s="14" t="s">
        <v>73</v>
      </c>
      <c r="BU11" s="14" t="s">
        <v>74</v>
      </c>
      <c r="BV11" s="14" t="s">
        <v>75</v>
      </c>
    </row>
    <row r="12" spans="1:75" s="1" customFormat="1" ht="99" customHeight="1" x14ac:dyDescent="0.35">
      <c r="A12" s="16" t="s">
        <v>76</v>
      </c>
      <c r="B12" s="17" t="s">
        <v>77</v>
      </c>
      <c r="C12" s="18" t="s">
        <v>4501</v>
      </c>
      <c r="D12" s="19" t="s">
        <v>78</v>
      </c>
      <c r="E12" s="20">
        <v>44558</v>
      </c>
      <c r="F12" s="16"/>
      <c r="G12" s="16" t="s">
        <v>79</v>
      </c>
      <c r="H12" s="16" t="s">
        <v>80</v>
      </c>
      <c r="I12" s="16" t="s">
        <v>81</v>
      </c>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t="s">
        <v>82</v>
      </c>
      <c r="AQ12" s="16"/>
      <c r="AR12" s="16" t="s">
        <v>82</v>
      </c>
      <c r="AS12" s="16"/>
      <c r="AT12" s="16"/>
      <c r="AU12" s="16"/>
      <c r="AV12" s="16"/>
      <c r="AW12" s="16"/>
      <c r="AX12" s="16"/>
      <c r="AY12" s="16"/>
      <c r="AZ12" s="16"/>
      <c r="BA12" s="16"/>
      <c r="BB12" s="16"/>
      <c r="BC12" s="16"/>
      <c r="BD12" s="16"/>
      <c r="BE12" s="16"/>
      <c r="BF12" s="16" t="str">
        <f t="shared" ref="BF12:BF26" si="0">IF(OR(R12="x",S12="x",T12="x"),"x","")</f>
        <v/>
      </c>
      <c r="BG12" s="16" t="str">
        <f t="shared" ref="BG12:BG26" si="1">IF(OR(U12="x",V12="x"),"x","")</f>
        <v/>
      </c>
      <c r="BH12" s="16" t="str">
        <f t="shared" ref="BH12:BH26" si="2">IF(OR(W12="x",X12="x",Y12="x",Z12="x"),"x","")</f>
        <v/>
      </c>
      <c r="BI12" s="16" t="str">
        <f t="shared" ref="BI12:BI26" si="3">IF(OR(AA12="x",AB12="x",AC12="x",AD12="x"),"x","")</f>
        <v/>
      </c>
      <c r="BJ12" s="16" t="str">
        <f t="shared" ref="BJ12:BJ26" si="4">IF(OR(AE12="x",AF12="x"),"x","")</f>
        <v/>
      </c>
      <c r="BK12" s="16" t="str">
        <f t="shared" ref="BK12:BK26" si="5">IF(OR(AG12="x",AH12="x",AI12="x",AJ12="x"),"x","")</f>
        <v/>
      </c>
      <c r="BL12" s="16" t="str">
        <f t="shared" ref="BL12:BL26" si="6">IF(OR(AK12="x",AL12="x",AM12="x"),"x","")</f>
        <v/>
      </c>
      <c r="BM12" s="16" t="str">
        <f t="shared" ref="BM12:BM26" si="7">IF(OR(AN12="x",AO12="x",AP12="x",AQ12="x",AR12="x",AS12="x"),"x","")</f>
        <v>x</v>
      </c>
      <c r="BN12" s="16" t="str">
        <f t="shared" ref="BN12:BN26" si="8">IF(OR(AT12="x",AU12="x"),"x","")</f>
        <v/>
      </c>
      <c r="BO12" s="16" t="str">
        <f t="shared" ref="BO12:BO26" si="9">IF(OR(AW12="x",AV12="x"),"x","")</f>
        <v/>
      </c>
      <c r="BP12" s="16" t="str">
        <f t="shared" ref="BP12:BP26" si="10">IF(OR(AY12="x",AX12="x"),"x","")</f>
        <v/>
      </c>
      <c r="BQ12" s="16" t="str">
        <f t="shared" ref="BQ12:BQ26" si="11">IF(OR(BA12="x",AZ12="x",BA12="x",BB12="x",BC12="x"),"x","")</f>
        <v/>
      </c>
      <c r="BR12" s="16" t="str">
        <f t="shared" ref="BR12:BR26" si="12">IF(OR(BF12="x",BG12="x",),"x","")</f>
        <v/>
      </c>
      <c r="BS12" s="16" t="str">
        <f t="shared" ref="BS12:BS26" si="13">IF(OR(BH12="x",BI12="x",),"x","")</f>
        <v/>
      </c>
      <c r="BT12" s="16" t="str">
        <f t="shared" ref="BT12:BT26" si="14">IF(OR(BJ12="x",BK12="x",BL12="x",BM12="x"),"x","")</f>
        <v>x</v>
      </c>
      <c r="BU12" s="16" t="str">
        <f t="shared" ref="BU12:BU26" si="15">IF(OR(BO12="x",BN12="x",BP12="x"),"x","")</f>
        <v/>
      </c>
      <c r="BV12" s="16" t="str">
        <f t="shared" ref="BV12:BV26" si="16">IF(OR(BD12="x",BE12="x",BQ12="x",),"x","")</f>
        <v/>
      </c>
      <c r="BW12" s="4"/>
    </row>
    <row r="13" spans="1:75" s="1" customFormat="1" ht="99" customHeight="1" x14ac:dyDescent="0.35">
      <c r="A13" s="17" t="s">
        <v>76</v>
      </c>
      <c r="B13" s="17" t="s">
        <v>83</v>
      </c>
      <c r="C13" s="18" t="s">
        <v>3896</v>
      </c>
      <c r="D13" s="21" t="s">
        <v>84</v>
      </c>
      <c r="E13" s="20" t="s">
        <v>2294</v>
      </c>
      <c r="F13" s="16"/>
      <c r="G13" s="17" t="s">
        <v>79</v>
      </c>
      <c r="H13" s="17" t="s">
        <v>85</v>
      </c>
      <c r="I13" s="17"/>
      <c r="J13" s="17"/>
      <c r="K13" s="17"/>
      <c r="L13" s="17"/>
      <c r="M13" s="17"/>
      <c r="N13" s="17"/>
      <c r="O13" s="17"/>
      <c r="P13" s="17"/>
      <c r="Q13" s="17"/>
      <c r="R13" s="17" t="s">
        <v>82</v>
      </c>
      <c r="S13" s="17"/>
      <c r="T13" s="17"/>
      <c r="U13" s="17"/>
      <c r="V13" s="17"/>
      <c r="W13" s="17" t="s">
        <v>82</v>
      </c>
      <c r="X13" s="17"/>
      <c r="Y13" s="17"/>
      <c r="Z13" s="17"/>
      <c r="AA13" s="17" t="s">
        <v>82</v>
      </c>
      <c r="AB13" s="17"/>
      <c r="AC13" s="17"/>
      <c r="AD13" s="17"/>
      <c r="AE13" s="17"/>
      <c r="AF13" s="17"/>
      <c r="AG13" s="17"/>
      <c r="AH13" s="17"/>
      <c r="AI13" s="17"/>
      <c r="AJ13" s="17"/>
      <c r="AK13" s="17"/>
      <c r="AL13" s="17"/>
      <c r="AM13" s="17"/>
      <c r="AN13" s="17"/>
      <c r="AO13" s="17"/>
      <c r="AP13" s="17"/>
      <c r="AQ13" s="17"/>
      <c r="AR13" s="17"/>
      <c r="AS13" s="17"/>
      <c r="AT13" s="17"/>
      <c r="AU13" s="17"/>
      <c r="AV13" s="17"/>
      <c r="AW13" s="17"/>
      <c r="AX13" s="17" t="s">
        <v>82</v>
      </c>
      <c r="AY13" s="17"/>
      <c r="AZ13" s="17"/>
      <c r="BA13" s="17"/>
      <c r="BB13" s="17"/>
      <c r="BC13" s="17"/>
      <c r="BD13" s="17"/>
      <c r="BE13" s="17"/>
      <c r="BF13" s="17" t="str">
        <f t="shared" si="0"/>
        <v>x</v>
      </c>
      <c r="BG13" s="17" t="str">
        <f t="shared" si="1"/>
        <v/>
      </c>
      <c r="BH13" s="17" t="str">
        <f t="shared" si="2"/>
        <v>x</v>
      </c>
      <c r="BI13" s="17" t="str">
        <f t="shared" si="3"/>
        <v>x</v>
      </c>
      <c r="BJ13" s="17" t="str">
        <f t="shared" si="4"/>
        <v/>
      </c>
      <c r="BK13" s="17" t="str">
        <f t="shared" si="5"/>
        <v/>
      </c>
      <c r="BL13" s="17" t="str">
        <f t="shared" si="6"/>
        <v/>
      </c>
      <c r="BM13" s="17" t="str">
        <f t="shared" si="7"/>
        <v/>
      </c>
      <c r="BN13" s="17" t="str">
        <f t="shared" si="8"/>
        <v/>
      </c>
      <c r="BO13" s="17" t="str">
        <f t="shared" si="9"/>
        <v/>
      </c>
      <c r="BP13" s="17" t="str">
        <f t="shared" si="10"/>
        <v>x</v>
      </c>
      <c r="BQ13" s="17" t="str">
        <f t="shared" si="11"/>
        <v/>
      </c>
      <c r="BR13" s="17" t="str">
        <f t="shared" si="12"/>
        <v>x</v>
      </c>
      <c r="BS13" s="17" t="str">
        <f t="shared" si="13"/>
        <v>x</v>
      </c>
      <c r="BT13" s="17" t="str">
        <f t="shared" si="14"/>
        <v/>
      </c>
      <c r="BU13" s="17" t="str">
        <f t="shared" si="15"/>
        <v>x</v>
      </c>
      <c r="BV13" s="17" t="str">
        <f t="shared" si="16"/>
        <v/>
      </c>
      <c r="BW13" s="4"/>
    </row>
    <row r="14" spans="1:75" s="1" customFormat="1" ht="99" customHeight="1" x14ac:dyDescent="0.35">
      <c r="A14" s="17" t="s">
        <v>76</v>
      </c>
      <c r="B14" s="17" t="s">
        <v>3799</v>
      </c>
      <c r="C14" s="18" t="s">
        <v>4501</v>
      </c>
      <c r="D14" s="21" t="s">
        <v>86</v>
      </c>
      <c r="E14" s="18" t="s">
        <v>87</v>
      </c>
      <c r="F14" s="16"/>
      <c r="G14" s="17" t="s">
        <v>79</v>
      </c>
      <c r="H14" s="17" t="s">
        <v>88</v>
      </c>
      <c r="I14" s="17" t="s">
        <v>89</v>
      </c>
      <c r="J14" s="17"/>
      <c r="K14" s="17"/>
      <c r="L14" s="17"/>
      <c r="M14" s="17"/>
      <c r="N14" s="17"/>
      <c r="O14" s="17"/>
      <c r="P14" s="17"/>
      <c r="Q14" s="17"/>
      <c r="R14" s="17"/>
      <c r="S14" s="17"/>
      <c r="T14" s="17"/>
      <c r="U14" s="17"/>
      <c r="V14" s="17"/>
      <c r="W14" s="17"/>
      <c r="X14" s="17"/>
      <c r="Y14" s="17"/>
      <c r="Z14" s="17"/>
      <c r="AA14" s="17"/>
      <c r="AB14" s="17"/>
      <c r="AC14" s="17"/>
      <c r="AD14" s="17" t="s">
        <v>82</v>
      </c>
      <c r="AE14" s="17"/>
      <c r="AF14" s="17"/>
      <c r="AG14" s="17"/>
      <c r="AH14" s="17"/>
      <c r="AI14" s="17"/>
      <c r="AJ14" s="17"/>
      <c r="AK14" s="17"/>
      <c r="AL14" s="17"/>
      <c r="AM14" s="17"/>
      <c r="AN14" s="17"/>
      <c r="AO14" s="17"/>
      <c r="AP14" s="17"/>
      <c r="AQ14" s="17"/>
      <c r="AR14" s="17"/>
      <c r="AS14" s="17"/>
      <c r="AT14" s="17"/>
      <c r="AU14" s="17"/>
      <c r="AV14" s="17"/>
      <c r="AW14" s="17"/>
      <c r="AX14" s="17"/>
      <c r="AY14" s="17" t="s">
        <v>82</v>
      </c>
      <c r="AZ14" s="17"/>
      <c r="BA14" s="17"/>
      <c r="BB14" s="17"/>
      <c r="BC14" s="17"/>
      <c r="BD14" s="17"/>
      <c r="BE14" s="17"/>
      <c r="BF14" s="17" t="str">
        <f t="shared" si="0"/>
        <v/>
      </c>
      <c r="BG14" s="17" t="str">
        <f t="shared" si="1"/>
        <v/>
      </c>
      <c r="BH14" s="17" t="str">
        <f t="shared" si="2"/>
        <v/>
      </c>
      <c r="BI14" s="17" t="str">
        <f t="shared" si="3"/>
        <v>x</v>
      </c>
      <c r="BJ14" s="17" t="str">
        <f t="shared" si="4"/>
        <v/>
      </c>
      <c r="BK14" s="17" t="str">
        <f t="shared" si="5"/>
        <v/>
      </c>
      <c r="BL14" s="17" t="str">
        <f t="shared" si="6"/>
        <v/>
      </c>
      <c r="BM14" s="17" t="str">
        <f t="shared" si="7"/>
        <v/>
      </c>
      <c r="BN14" s="17" t="str">
        <f t="shared" si="8"/>
        <v/>
      </c>
      <c r="BO14" s="17" t="str">
        <f t="shared" si="9"/>
        <v/>
      </c>
      <c r="BP14" s="17" t="str">
        <f t="shared" si="10"/>
        <v>x</v>
      </c>
      <c r="BQ14" s="17" t="str">
        <f t="shared" si="11"/>
        <v/>
      </c>
      <c r="BR14" s="17" t="str">
        <f t="shared" si="12"/>
        <v/>
      </c>
      <c r="BS14" s="17" t="str">
        <f t="shared" si="13"/>
        <v>x</v>
      </c>
      <c r="BT14" s="17" t="str">
        <f t="shared" si="14"/>
        <v/>
      </c>
      <c r="BU14" s="17" t="str">
        <f t="shared" si="15"/>
        <v>x</v>
      </c>
      <c r="BV14" s="17" t="str">
        <f t="shared" si="16"/>
        <v/>
      </c>
      <c r="BW14" s="4"/>
    </row>
    <row r="15" spans="1:75" s="1" customFormat="1" ht="99" customHeight="1" x14ac:dyDescent="0.35">
      <c r="A15" s="17" t="s">
        <v>90</v>
      </c>
      <c r="B15" s="17" t="s">
        <v>91</v>
      </c>
      <c r="C15" s="18" t="s">
        <v>4501</v>
      </c>
      <c r="D15" s="21" t="s">
        <v>92</v>
      </c>
      <c r="E15" s="18" t="s">
        <v>93</v>
      </c>
      <c r="F15" s="16"/>
      <c r="G15" s="17" t="s">
        <v>79</v>
      </c>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t="s">
        <v>82</v>
      </c>
      <c r="AW15" s="17"/>
      <c r="AX15" s="17"/>
      <c r="AY15" s="17"/>
      <c r="AZ15" s="17"/>
      <c r="BA15" s="17"/>
      <c r="BB15" s="17"/>
      <c r="BC15" s="17"/>
      <c r="BD15" s="17"/>
      <c r="BE15" s="17"/>
      <c r="BF15" s="17" t="str">
        <f t="shared" si="0"/>
        <v/>
      </c>
      <c r="BG15" s="17" t="str">
        <f t="shared" si="1"/>
        <v/>
      </c>
      <c r="BH15" s="17" t="str">
        <f t="shared" si="2"/>
        <v/>
      </c>
      <c r="BI15" s="17" t="str">
        <f t="shared" si="3"/>
        <v/>
      </c>
      <c r="BJ15" s="17" t="str">
        <f t="shared" si="4"/>
        <v/>
      </c>
      <c r="BK15" s="17" t="str">
        <f t="shared" si="5"/>
        <v/>
      </c>
      <c r="BL15" s="17" t="str">
        <f t="shared" si="6"/>
        <v/>
      </c>
      <c r="BM15" s="17" t="str">
        <f t="shared" si="7"/>
        <v/>
      </c>
      <c r="BN15" s="17" t="str">
        <f t="shared" si="8"/>
        <v/>
      </c>
      <c r="BO15" s="17" t="str">
        <f t="shared" si="9"/>
        <v>x</v>
      </c>
      <c r="BP15" s="17" t="str">
        <f t="shared" si="10"/>
        <v/>
      </c>
      <c r="BQ15" s="17" t="str">
        <f t="shared" si="11"/>
        <v/>
      </c>
      <c r="BR15" s="17" t="str">
        <f t="shared" si="12"/>
        <v/>
      </c>
      <c r="BS15" s="17" t="str">
        <f t="shared" si="13"/>
        <v/>
      </c>
      <c r="BT15" s="17" t="str">
        <f t="shared" si="14"/>
        <v/>
      </c>
      <c r="BU15" s="17" t="str">
        <f t="shared" si="15"/>
        <v>x</v>
      </c>
      <c r="BV15" s="17" t="str">
        <f t="shared" si="16"/>
        <v/>
      </c>
      <c r="BW15" s="4"/>
    </row>
    <row r="16" spans="1:75" s="1" customFormat="1" ht="99" customHeight="1" x14ac:dyDescent="0.35">
      <c r="A16" s="17" t="s">
        <v>90</v>
      </c>
      <c r="B16" s="17" t="s">
        <v>94</v>
      </c>
      <c r="C16" s="18" t="s">
        <v>4501</v>
      </c>
      <c r="D16" s="21" t="s">
        <v>92</v>
      </c>
      <c r="E16" s="18" t="s">
        <v>3012</v>
      </c>
      <c r="F16" s="16"/>
      <c r="G16" s="17" t="s">
        <v>79</v>
      </c>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t="s">
        <v>82</v>
      </c>
      <c r="AW16" s="17"/>
      <c r="AX16" s="17"/>
      <c r="AY16" s="17"/>
      <c r="AZ16" s="17"/>
      <c r="BA16" s="17"/>
      <c r="BB16" s="17"/>
      <c r="BC16" s="17"/>
      <c r="BD16" s="17"/>
      <c r="BE16" s="17"/>
      <c r="BF16" s="17" t="str">
        <f t="shared" si="0"/>
        <v/>
      </c>
      <c r="BG16" s="17" t="str">
        <f t="shared" si="1"/>
        <v/>
      </c>
      <c r="BH16" s="17" t="str">
        <f t="shared" si="2"/>
        <v/>
      </c>
      <c r="BI16" s="17" t="str">
        <f t="shared" si="3"/>
        <v/>
      </c>
      <c r="BJ16" s="17" t="str">
        <f t="shared" si="4"/>
        <v/>
      </c>
      <c r="BK16" s="17" t="str">
        <f t="shared" si="5"/>
        <v/>
      </c>
      <c r="BL16" s="17" t="str">
        <f t="shared" si="6"/>
        <v/>
      </c>
      <c r="BM16" s="17" t="str">
        <f t="shared" si="7"/>
        <v/>
      </c>
      <c r="BN16" s="17" t="str">
        <f t="shared" si="8"/>
        <v/>
      </c>
      <c r="BO16" s="17" t="str">
        <f t="shared" si="9"/>
        <v>x</v>
      </c>
      <c r="BP16" s="17" t="str">
        <f t="shared" si="10"/>
        <v/>
      </c>
      <c r="BQ16" s="17" t="str">
        <f t="shared" si="11"/>
        <v/>
      </c>
      <c r="BR16" s="17" t="str">
        <f t="shared" si="12"/>
        <v/>
      </c>
      <c r="BS16" s="17" t="str">
        <f t="shared" si="13"/>
        <v/>
      </c>
      <c r="BT16" s="17" t="str">
        <f t="shared" si="14"/>
        <v/>
      </c>
      <c r="BU16" s="17" t="str">
        <f t="shared" si="15"/>
        <v>x</v>
      </c>
      <c r="BV16" s="17" t="str">
        <f t="shared" si="16"/>
        <v/>
      </c>
      <c r="BW16" s="4"/>
    </row>
    <row r="17" spans="1:75" s="1" customFormat="1" ht="99" customHeight="1" x14ac:dyDescent="0.35">
      <c r="A17" s="17" t="s">
        <v>0</v>
      </c>
      <c r="B17" s="17" t="s">
        <v>95</v>
      </c>
      <c r="C17" s="18" t="s">
        <v>3895</v>
      </c>
      <c r="D17" s="21" t="s">
        <v>96</v>
      </c>
      <c r="E17" s="18"/>
      <c r="F17" s="16"/>
      <c r="G17" s="17" t="s">
        <v>79</v>
      </c>
      <c r="H17" s="17" t="s">
        <v>97</v>
      </c>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t="s">
        <v>82</v>
      </c>
      <c r="BA17" s="17"/>
      <c r="BB17" s="17"/>
      <c r="BC17" s="17"/>
      <c r="BD17" s="17"/>
      <c r="BE17" s="17"/>
      <c r="BF17" s="17" t="str">
        <f t="shared" si="0"/>
        <v/>
      </c>
      <c r="BG17" s="17" t="str">
        <f t="shared" si="1"/>
        <v/>
      </c>
      <c r="BH17" s="17" t="str">
        <f t="shared" si="2"/>
        <v/>
      </c>
      <c r="BI17" s="17" t="str">
        <f t="shared" si="3"/>
        <v/>
      </c>
      <c r="BJ17" s="17" t="str">
        <f t="shared" si="4"/>
        <v/>
      </c>
      <c r="BK17" s="17" t="str">
        <f t="shared" si="5"/>
        <v/>
      </c>
      <c r="BL17" s="17" t="str">
        <f t="shared" si="6"/>
        <v/>
      </c>
      <c r="BM17" s="17" t="str">
        <f t="shared" si="7"/>
        <v/>
      </c>
      <c r="BN17" s="17" t="str">
        <f t="shared" si="8"/>
        <v/>
      </c>
      <c r="BO17" s="17" t="str">
        <f t="shared" si="9"/>
        <v/>
      </c>
      <c r="BP17" s="17" t="str">
        <f t="shared" si="10"/>
        <v/>
      </c>
      <c r="BQ17" s="17" t="str">
        <f t="shared" si="11"/>
        <v>x</v>
      </c>
      <c r="BR17" s="17" t="str">
        <f t="shared" si="12"/>
        <v/>
      </c>
      <c r="BS17" s="17" t="str">
        <f t="shared" si="13"/>
        <v/>
      </c>
      <c r="BT17" s="17" t="str">
        <f t="shared" si="14"/>
        <v/>
      </c>
      <c r="BU17" s="17" t="str">
        <f t="shared" si="15"/>
        <v/>
      </c>
      <c r="BV17" s="17" t="str">
        <f t="shared" si="16"/>
        <v>x</v>
      </c>
      <c r="BW17" s="4"/>
    </row>
    <row r="18" spans="1:75" s="1" customFormat="1" ht="99" customHeight="1" x14ac:dyDescent="0.35">
      <c r="A18" s="17" t="s">
        <v>90</v>
      </c>
      <c r="B18" s="17" t="s">
        <v>98</v>
      </c>
      <c r="C18" s="18" t="s">
        <v>4501</v>
      </c>
      <c r="D18" s="21" t="s">
        <v>99</v>
      </c>
      <c r="E18" s="18" t="s">
        <v>100</v>
      </c>
      <c r="F18" s="16"/>
      <c r="G18" s="17" t="s">
        <v>79</v>
      </c>
      <c r="H18" s="17" t="s">
        <v>101</v>
      </c>
      <c r="I18" s="17" t="s">
        <v>102</v>
      </c>
      <c r="J18" s="17" t="s">
        <v>103</v>
      </c>
      <c r="K18" s="17"/>
      <c r="L18" s="17"/>
      <c r="M18" s="17"/>
      <c r="N18" s="17"/>
      <c r="O18" s="17" t="s">
        <v>104</v>
      </c>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t="s">
        <v>82</v>
      </c>
      <c r="AQ18" s="17"/>
      <c r="AR18" s="17"/>
      <c r="AS18" s="17"/>
      <c r="AT18" s="17"/>
      <c r="AU18" s="17"/>
      <c r="AV18" s="17" t="s">
        <v>82</v>
      </c>
      <c r="AW18" s="17"/>
      <c r="AX18" s="17"/>
      <c r="AY18" s="17" t="s">
        <v>82</v>
      </c>
      <c r="AZ18" s="17" t="s">
        <v>82</v>
      </c>
      <c r="BA18" s="17"/>
      <c r="BB18" s="17"/>
      <c r="BC18" s="17"/>
      <c r="BD18" s="17"/>
      <c r="BE18" s="17"/>
      <c r="BF18" s="17" t="str">
        <f t="shared" si="0"/>
        <v/>
      </c>
      <c r="BG18" s="17" t="str">
        <f t="shared" si="1"/>
        <v/>
      </c>
      <c r="BH18" s="17" t="str">
        <f t="shared" si="2"/>
        <v/>
      </c>
      <c r="BI18" s="17" t="str">
        <f t="shared" si="3"/>
        <v/>
      </c>
      <c r="BJ18" s="17" t="str">
        <f t="shared" si="4"/>
        <v/>
      </c>
      <c r="BK18" s="17" t="str">
        <f t="shared" si="5"/>
        <v/>
      </c>
      <c r="BL18" s="17" t="str">
        <f t="shared" si="6"/>
        <v/>
      </c>
      <c r="BM18" s="17" t="str">
        <f t="shared" si="7"/>
        <v>x</v>
      </c>
      <c r="BN18" s="17" t="str">
        <f t="shared" si="8"/>
        <v/>
      </c>
      <c r="BO18" s="17" t="str">
        <f t="shared" si="9"/>
        <v>x</v>
      </c>
      <c r="BP18" s="17" t="str">
        <f t="shared" si="10"/>
        <v>x</v>
      </c>
      <c r="BQ18" s="17" t="str">
        <f t="shared" si="11"/>
        <v>x</v>
      </c>
      <c r="BR18" s="17" t="str">
        <f t="shared" si="12"/>
        <v/>
      </c>
      <c r="BS18" s="17" t="str">
        <f t="shared" si="13"/>
        <v/>
      </c>
      <c r="BT18" s="17" t="str">
        <f t="shared" si="14"/>
        <v>x</v>
      </c>
      <c r="BU18" s="17" t="str">
        <f t="shared" si="15"/>
        <v>x</v>
      </c>
      <c r="BV18" s="17" t="str">
        <f t="shared" si="16"/>
        <v>x</v>
      </c>
      <c r="BW18" s="4"/>
    </row>
    <row r="19" spans="1:75" s="1" customFormat="1" ht="99" customHeight="1" x14ac:dyDescent="0.35">
      <c r="A19" s="17" t="s">
        <v>90</v>
      </c>
      <c r="B19" s="17" t="s">
        <v>105</v>
      </c>
      <c r="C19" s="22" t="s">
        <v>4501</v>
      </c>
      <c r="D19" s="21" t="s">
        <v>106</v>
      </c>
      <c r="E19" s="18" t="s">
        <v>107</v>
      </c>
      <c r="F19" s="16"/>
      <c r="G19" s="17" t="s">
        <v>79</v>
      </c>
      <c r="H19" s="17" t="s">
        <v>108</v>
      </c>
      <c r="I19" s="17"/>
      <c r="J19" s="17"/>
      <c r="K19" s="17"/>
      <c r="L19" s="17"/>
      <c r="M19" s="17"/>
      <c r="N19" s="17"/>
      <c r="O19" s="17"/>
      <c r="P19" s="17"/>
      <c r="Q19" s="17"/>
      <c r="R19" s="17"/>
      <c r="S19" s="17"/>
      <c r="T19" s="17"/>
      <c r="U19" s="17"/>
      <c r="V19" s="17"/>
      <c r="W19" s="17" t="s">
        <v>82</v>
      </c>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t="str">
        <f t="shared" si="0"/>
        <v/>
      </c>
      <c r="BG19" s="17" t="str">
        <f t="shared" si="1"/>
        <v/>
      </c>
      <c r="BH19" s="17" t="str">
        <f t="shared" si="2"/>
        <v>x</v>
      </c>
      <c r="BI19" s="17" t="str">
        <f t="shared" si="3"/>
        <v/>
      </c>
      <c r="BJ19" s="17" t="str">
        <f t="shared" si="4"/>
        <v/>
      </c>
      <c r="BK19" s="17" t="str">
        <f t="shared" si="5"/>
        <v/>
      </c>
      <c r="BL19" s="17" t="str">
        <f t="shared" si="6"/>
        <v/>
      </c>
      <c r="BM19" s="17" t="str">
        <f t="shared" si="7"/>
        <v/>
      </c>
      <c r="BN19" s="17" t="str">
        <f t="shared" si="8"/>
        <v/>
      </c>
      <c r="BO19" s="17" t="str">
        <f t="shared" si="9"/>
        <v/>
      </c>
      <c r="BP19" s="17" t="str">
        <f t="shared" si="10"/>
        <v/>
      </c>
      <c r="BQ19" s="17" t="str">
        <f t="shared" si="11"/>
        <v/>
      </c>
      <c r="BR19" s="17" t="str">
        <f t="shared" si="12"/>
        <v/>
      </c>
      <c r="BS19" s="17" t="str">
        <f t="shared" si="13"/>
        <v>x</v>
      </c>
      <c r="BT19" s="17" t="str">
        <f t="shared" si="14"/>
        <v/>
      </c>
      <c r="BU19" s="17" t="str">
        <f t="shared" si="15"/>
        <v/>
      </c>
      <c r="BV19" s="17" t="str">
        <f t="shared" si="16"/>
        <v/>
      </c>
      <c r="BW19" s="4"/>
    </row>
    <row r="20" spans="1:75" s="1" customFormat="1" ht="99" customHeight="1" x14ac:dyDescent="0.35">
      <c r="A20" s="17" t="s">
        <v>90</v>
      </c>
      <c r="B20" s="17" t="s">
        <v>109</v>
      </c>
      <c r="C20" s="18" t="s">
        <v>4501</v>
      </c>
      <c r="D20" s="21" t="s">
        <v>110</v>
      </c>
      <c r="E20" s="18" t="s">
        <v>111</v>
      </c>
      <c r="F20" s="16"/>
      <c r="G20" s="17" t="s">
        <v>79</v>
      </c>
      <c r="H20" s="17" t="s">
        <v>112</v>
      </c>
      <c r="I20" s="17"/>
      <c r="J20" s="17"/>
      <c r="K20" s="17"/>
      <c r="L20" s="17"/>
      <c r="M20" s="17"/>
      <c r="N20" s="17"/>
      <c r="O20" s="17"/>
      <c r="P20" s="17"/>
      <c r="Q20" s="17"/>
      <c r="R20" s="17"/>
      <c r="S20" s="17"/>
      <c r="T20" s="17"/>
      <c r="U20" s="17"/>
      <c r="V20" s="17"/>
      <c r="W20" s="17"/>
      <c r="X20" s="17"/>
      <c r="Y20" s="17"/>
      <c r="Z20" s="17"/>
      <c r="AA20" s="17"/>
      <c r="AB20" s="17"/>
      <c r="AC20" s="17" t="s">
        <v>82</v>
      </c>
      <c r="AD20" s="17"/>
      <c r="AE20" s="17"/>
      <c r="AF20" s="17"/>
      <c r="AG20" s="17"/>
      <c r="AH20" s="17"/>
      <c r="AI20" s="17"/>
      <c r="AJ20" s="17"/>
      <c r="AK20" s="17"/>
      <c r="AL20" s="17"/>
      <c r="AM20" s="17"/>
      <c r="AN20" s="17"/>
      <c r="AO20" s="17"/>
      <c r="AP20" s="17"/>
      <c r="AQ20" s="17"/>
      <c r="AR20" s="17"/>
      <c r="AS20" s="17"/>
      <c r="AT20" s="17"/>
      <c r="AU20" s="17"/>
      <c r="AV20" s="17" t="s">
        <v>82</v>
      </c>
      <c r="AW20" s="17"/>
      <c r="AX20" s="17"/>
      <c r="AY20" s="17"/>
      <c r="AZ20" s="17"/>
      <c r="BA20" s="17"/>
      <c r="BB20" s="17"/>
      <c r="BC20" s="17"/>
      <c r="BD20" s="17"/>
      <c r="BE20" s="17"/>
      <c r="BF20" s="17" t="str">
        <f t="shared" si="0"/>
        <v/>
      </c>
      <c r="BG20" s="17" t="str">
        <f t="shared" si="1"/>
        <v/>
      </c>
      <c r="BH20" s="17" t="str">
        <f t="shared" si="2"/>
        <v/>
      </c>
      <c r="BI20" s="17" t="str">
        <f t="shared" si="3"/>
        <v>x</v>
      </c>
      <c r="BJ20" s="17" t="str">
        <f t="shared" si="4"/>
        <v/>
      </c>
      <c r="BK20" s="17" t="str">
        <f t="shared" si="5"/>
        <v/>
      </c>
      <c r="BL20" s="17" t="str">
        <f t="shared" si="6"/>
        <v/>
      </c>
      <c r="BM20" s="17" t="str">
        <f t="shared" si="7"/>
        <v/>
      </c>
      <c r="BN20" s="17" t="str">
        <f t="shared" si="8"/>
        <v/>
      </c>
      <c r="BO20" s="17" t="str">
        <f t="shared" si="9"/>
        <v>x</v>
      </c>
      <c r="BP20" s="17" t="str">
        <f t="shared" si="10"/>
        <v/>
      </c>
      <c r="BQ20" s="17" t="str">
        <f t="shared" si="11"/>
        <v/>
      </c>
      <c r="BR20" s="17" t="str">
        <f t="shared" si="12"/>
        <v/>
      </c>
      <c r="BS20" s="17" t="str">
        <f t="shared" si="13"/>
        <v>x</v>
      </c>
      <c r="BT20" s="17" t="str">
        <f t="shared" si="14"/>
        <v/>
      </c>
      <c r="BU20" s="17" t="str">
        <f t="shared" si="15"/>
        <v>x</v>
      </c>
      <c r="BV20" s="17" t="str">
        <f t="shared" si="16"/>
        <v/>
      </c>
      <c r="BW20" s="4"/>
    </row>
    <row r="21" spans="1:75" s="1" customFormat="1" ht="99" customHeight="1" x14ac:dyDescent="0.35">
      <c r="A21" s="17" t="s">
        <v>114</v>
      </c>
      <c r="B21" s="17" t="s">
        <v>115</v>
      </c>
      <c r="C21" s="22" t="s">
        <v>4501</v>
      </c>
      <c r="D21" s="21" t="s">
        <v>116</v>
      </c>
      <c r="E21" s="18" t="s">
        <v>117</v>
      </c>
      <c r="F21" s="16"/>
      <c r="G21" s="17" t="s">
        <v>79</v>
      </c>
      <c r="H21" s="17" t="s">
        <v>118</v>
      </c>
      <c r="I21" s="17"/>
      <c r="J21" s="17"/>
      <c r="K21" s="17"/>
      <c r="L21" s="17"/>
      <c r="M21" s="17"/>
      <c r="N21" s="17"/>
      <c r="O21" s="17"/>
      <c r="P21" s="17"/>
      <c r="Q21" s="17"/>
      <c r="R21" s="17"/>
      <c r="S21" s="17"/>
      <c r="T21" s="17"/>
      <c r="U21" s="17"/>
      <c r="V21" s="17"/>
      <c r="W21" s="17"/>
      <c r="X21" s="17"/>
      <c r="Y21" s="17"/>
      <c r="Z21" s="17"/>
      <c r="AA21" s="17"/>
      <c r="AB21" s="17"/>
      <c r="AC21" s="17" t="s">
        <v>82</v>
      </c>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t="str">
        <f t="shared" si="0"/>
        <v/>
      </c>
      <c r="BG21" s="17" t="str">
        <f t="shared" si="1"/>
        <v/>
      </c>
      <c r="BH21" s="17" t="str">
        <f t="shared" si="2"/>
        <v/>
      </c>
      <c r="BI21" s="17" t="str">
        <f t="shared" si="3"/>
        <v>x</v>
      </c>
      <c r="BJ21" s="17" t="str">
        <f t="shared" si="4"/>
        <v/>
      </c>
      <c r="BK21" s="17" t="str">
        <f t="shared" si="5"/>
        <v/>
      </c>
      <c r="BL21" s="17" t="str">
        <f t="shared" si="6"/>
        <v/>
      </c>
      <c r="BM21" s="17" t="str">
        <f t="shared" si="7"/>
        <v/>
      </c>
      <c r="BN21" s="17" t="str">
        <f t="shared" si="8"/>
        <v/>
      </c>
      <c r="BO21" s="17" t="str">
        <f t="shared" si="9"/>
        <v/>
      </c>
      <c r="BP21" s="17" t="str">
        <f t="shared" si="10"/>
        <v/>
      </c>
      <c r="BQ21" s="17" t="str">
        <f t="shared" si="11"/>
        <v/>
      </c>
      <c r="BR21" s="17" t="str">
        <f t="shared" si="12"/>
        <v/>
      </c>
      <c r="BS21" s="17" t="str">
        <f t="shared" si="13"/>
        <v>x</v>
      </c>
      <c r="BT21" s="17" t="str">
        <f t="shared" si="14"/>
        <v/>
      </c>
      <c r="BU21" s="17" t="str">
        <f t="shared" si="15"/>
        <v/>
      </c>
      <c r="BV21" s="17" t="str">
        <f t="shared" si="16"/>
        <v/>
      </c>
      <c r="BW21" s="4"/>
    </row>
    <row r="22" spans="1:75" s="1" customFormat="1" ht="99" customHeight="1" x14ac:dyDescent="0.35">
      <c r="A22" s="17" t="s">
        <v>119</v>
      </c>
      <c r="B22" s="17" t="s">
        <v>120</v>
      </c>
      <c r="C22" s="22" t="s">
        <v>4501</v>
      </c>
      <c r="D22" s="21" t="s">
        <v>121</v>
      </c>
      <c r="E22" s="18" t="s">
        <v>122</v>
      </c>
      <c r="F22" s="16"/>
      <c r="G22" s="17" t="s">
        <v>79</v>
      </c>
      <c r="H22" s="17" t="s">
        <v>3729</v>
      </c>
      <c r="I22" s="17"/>
      <c r="J22" s="17"/>
      <c r="K22" s="17"/>
      <c r="L22" s="17"/>
      <c r="M22" s="17"/>
      <c r="N22" s="17"/>
      <c r="O22" s="17"/>
      <c r="P22" s="17"/>
      <c r="Q22" s="17"/>
      <c r="R22" s="17"/>
      <c r="S22" s="17"/>
      <c r="T22" s="17"/>
      <c r="U22" s="17"/>
      <c r="V22" s="17"/>
      <c r="W22" s="17"/>
      <c r="X22" s="17"/>
      <c r="Y22" s="17"/>
      <c r="Z22" s="17"/>
      <c r="AA22" s="17"/>
      <c r="AB22" s="17"/>
      <c r="AC22" s="17" t="s">
        <v>82</v>
      </c>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t="str">
        <f t="shared" si="0"/>
        <v/>
      </c>
      <c r="BG22" s="17" t="str">
        <f t="shared" si="1"/>
        <v/>
      </c>
      <c r="BH22" s="17" t="str">
        <f t="shared" si="2"/>
        <v/>
      </c>
      <c r="BI22" s="17" t="str">
        <f t="shared" si="3"/>
        <v>x</v>
      </c>
      <c r="BJ22" s="17" t="str">
        <f t="shared" si="4"/>
        <v/>
      </c>
      <c r="BK22" s="17" t="str">
        <f t="shared" si="5"/>
        <v/>
      </c>
      <c r="BL22" s="17" t="str">
        <f t="shared" si="6"/>
        <v/>
      </c>
      <c r="BM22" s="17" t="str">
        <f t="shared" si="7"/>
        <v/>
      </c>
      <c r="BN22" s="17" t="str">
        <f t="shared" si="8"/>
        <v/>
      </c>
      <c r="BO22" s="17" t="str">
        <f t="shared" si="9"/>
        <v/>
      </c>
      <c r="BP22" s="17" t="str">
        <f t="shared" si="10"/>
        <v/>
      </c>
      <c r="BQ22" s="17" t="str">
        <f t="shared" si="11"/>
        <v/>
      </c>
      <c r="BR22" s="17" t="str">
        <f t="shared" si="12"/>
        <v/>
      </c>
      <c r="BS22" s="17" t="str">
        <f t="shared" si="13"/>
        <v>x</v>
      </c>
      <c r="BT22" s="17" t="str">
        <f t="shared" si="14"/>
        <v/>
      </c>
      <c r="BU22" s="17" t="str">
        <f t="shared" si="15"/>
        <v/>
      </c>
      <c r="BV22" s="17" t="str">
        <f t="shared" si="16"/>
        <v/>
      </c>
      <c r="BW22" s="4"/>
    </row>
    <row r="23" spans="1:75" s="1" customFormat="1" ht="99" customHeight="1" x14ac:dyDescent="0.35">
      <c r="A23" s="17" t="s">
        <v>119</v>
      </c>
      <c r="B23" s="17" t="s">
        <v>123</v>
      </c>
      <c r="C23" s="22" t="s">
        <v>4501</v>
      </c>
      <c r="D23" s="21" t="s">
        <v>124</v>
      </c>
      <c r="E23" s="18" t="s">
        <v>125</v>
      </c>
      <c r="F23" s="16"/>
      <c r="G23" s="17" t="s">
        <v>79</v>
      </c>
      <c r="H23" s="17" t="s">
        <v>126</v>
      </c>
      <c r="I23" s="17"/>
      <c r="J23" s="17"/>
      <c r="K23" s="17"/>
      <c r="L23" s="17"/>
      <c r="M23" s="17"/>
      <c r="N23" s="17"/>
      <c r="O23" s="17"/>
      <c r="P23" s="17"/>
      <c r="Q23" s="17"/>
      <c r="R23" s="17"/>
      <c r="S23" s="17"/>
      <c r="T23" s="17"/>
      <c r="U23" s="17"/>
      <c r="V23" s="17"/>
      <c r="W23" s="17"/>
      <c r="X23" s="17"/>
      <c r="Y23" s="17"/>
      <c r="Z23" s="17"/>
      <c r="AA23" s="17"/>
      <c r="AB23" s="17"/>
      <c r="AC23" s="17" t="s">
        <v>82</v>
      </c>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t="str">
        <f t="shared" si="0"/>
        <v/>
      </c>
      <c r="BG23" s="17" t="str">
        <f t="shared" si="1"/>
        <v/>
      </c>
      <c r="BH23" s="17" t="str">
        <f t="shared" si="2"/>
        <v/>
      </c>
      <c r="BI23" s="17" t="str">
        <f t="shared" si="3"/>
        <v>x</v>
      </c>
      <c r="BJ23" s="17" t="str">
        <f t="shared" si="4"/>
        <v/>
      </c>
      <c r="BK23" s="17" t="str">
        <f t="shared" si="5"/>
        <v/>
      </c>
      <c r="BL23" s="17" t="str">
        <f t="shared" si="6"/>
        <v/>
      </c>
      <c r="BM23" s="17" t="str">
        <f t="shared" si="7"/>
        <v/>
      </c>
      <c r="BN23" s="17" t="str">
        <f t="shared" si="8"/>
        <v/>
      </c>
      <c r="BO23" s="17" t="str">
        <f t="shared" si="9"/>
        <v/>
      </c>
      <c r="BP23" s="17" t="str">
        <f t="shared" si="10"/>
        <v/>
      </c>
      <c r="BQ23" s="17" t="str">
        <f t="shared" si="11"/>
        <v/>
      </c>
      <c r="BR23" s="17" t="str">
        <f t="shared" si="12"/>
        <v/>
      </c>
      <c r="BS23" s="17" t="str">
        <f t="shared" si="13"/>
        <v>x</v>
      </c>
      <c r="BT23" s="17" t="str">
        <f t="shared" si="14"/>
        <v/>
      </c>
      <c r="BU23" s="17" t="str">
        <f t="shared" si="15"/>
        <v/>
      </c>
      <c r="BV23" s="17" t="str">
        <f t="shared" si="16"/>
        <v/>
      </c>
      <c r="BW23" s="4"/>
    </row>
    <row r="24" spans="1:75" s="1" customFormat="1" ht="99" customHeight="1" x14ac:dyDescent="0.35">
      <c r="A24" s="17" t="s">
        <v>119</v>
      </c>
      <c r="B24" s="17" t="s">
        <v>127</v>
      </c>
      <c r="C24" s="22" t="s">
        <v>4501</v>
      </c>
      <c r="D24" s="21" t="s">
        <v>128</v>
      </c>
      <c r="E24" s="18" t="s">
        <v>129</v>
      </c>
      <c r="F24" s="16"/>
      <c r="G24" s="17" t="s">
        <v>79</v>
      </c>
      <c r="H24" s="17" t="s">
        <v>130</v>
      </c>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t="s">
        <v>82</v>
      </c>
      <c r="AW24" s="17"/>
      <c r="AX24" s="17"/>
      <c r="AY24" s="17"/>
      <c r="AZ24" s="17"/>
      <c r="BA24" s="17"/>
      <c r="BB24" s="17"/>
      <c r="BC24" s="17"/>
      <c r="BD24" s="17"/>
      <c r="BE24" s="17"/>
      <c r="BF24" s="17" t="str">
        <f t="shared" si="0"/>
        <v/>
      </c>
      <c r="BG24" s="17" t="str">
        <f t="shared" si="1"/>
        <v/>
      </c>
      <c r="BH24" s="17" t="str">
        <f t="shared" si="2"/>
        <v/>
      </c>
      <c r="BI24" s="17" t="str">
        <f t="shared" si="3"/>
        <v/>
      </c>
      <c r="BJ24" s="17" t="str">
        <f t="shared" si="4"/>
        <v/>
      </c>
      <c r="BK24" s="17" t="str">
        <f t="shared" si="5"/>
        <v/>
      </c>
      <c r="BL24" s="17" t="str">
        <f t="shared" si="6"/>
        <v/>
      </c>
      <c r="BM24" s="17" t="str">
        <f t="shared" si="7"/>
        <v/>
      </c>
      <c r="BN24" s="17" t="str">
        <f t="shared" si="8"/>
        <v/>
      </c>
      <c r="BO24" s="17" t="str">
        <f t="shared" si="9"/>
        <v>x</v>
      </c>
      <c r="BP24" s="17" t="str">
        <f t="shared" si="10"/>
        <v/>
      </c>
      <c r="BQ24" s="17" t="str">
        <f t="shared" si="11"/>
        <v/>
      </c>
      <c r="BR24" s="17" t="str">
        <f t="shared" si="12"/>
        <v/>
      </c>
      <c r="BS24" s="17" t="str">
        <f t="shared" si="13"/>
        <v/>
      </c>
      <c r="BT24" s="17" t="str">
        <f t="shared" si="14"/>
        <v/>
      </c>
      <c r="BU24" s="17" t="str">
        <f t="shared" si="15"/>
        <v>x</v>
      </c>
      <c r="BV24" s="17" t="str">
        <f t="shared" si="16"/>
        <v/>
      </c>
      <c r="BW24" s="4"/>
    </row>
    <row r="25" spans="1:75" s="1" customFormat="1" ht="99" customHeight="1" x14ac:dyDescent="0.35">
      <c r="A25" s="17" t="s">
        <v>131</v>
      </c>
      <c r="B25" s="17" t="s">
        <v>132</v>
      </c>
      <c r="C25" s="22" t="s">
        <v>4501</v>
      </c>
      <c r="D25" s="21" t="s">
        <v>133</v>
      </c>
      <c r="E25" s="18" t="s">
        <v>134</v>
      </c>
      <c r="F25" s="16"/>
      <c r="G25" s="17" t="s">
        <v>79</v>
      </c>
      <c r="H25" s="17" t="s">
        <v>135</v>
      </c>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t="s">
        <v>82</v>
      </c>
      <c r="BE25" s="17"/>
      <c r="BF25" s="17" t="str">
        <f t="shared" si="0"/>
        <v/>
      </c>
      <c r="BG25" s="17" t="str">
        <f t="shared" si="1"/>
        <v/>
      </c>
      <c r="BH25" s="17" t="str">
        <f t="shared" si="2"/>
        <v/>
      </c>
      <c r="BI25" s="17" t="str">
        <f t="shared" si="3"/>
        <v/>
      </c>
      <c r="BJ25" s="17" t="str">
        <f t="shared" si="4"/>
        <v/>
      </c>
      <c r="BK25" s="17" t="str">
        <f t="shared" si="5"/>
        <v/>
      </c>
      <c r="BL25" s="17" t="str">
        <f t="shared" si="6"/>
        <v/>
      </c>
      <c r="BM25" s="17" t="str">
        <f t="shared" si="7"/>
        <v/>
      </c>
      <c r="BN25" s="17" t="str">
        <f t="shared" si="8"/>
        <v/>
      </c>
      <c r="BO25" s="17" t="str">
        <f t="shared" si="9"/>
        <v/>
      </c>
      <c r="BP25" s="17" t="str">
        <f t="shared" si="10"/>
        <v/>
      </c>
      <c r="BQ25" s="17" t="str">
        <f t="shared" si="11"/>
        <v/>
      </c>
      <c r="BR25" s="17" t="str">
        <f t="shared" si="12"/>
        <v/>
      </c>
      <c r="BS25" s="17" t="str">
        <f t="shared" si="13"/>
        <v/>
      </c>
      <c r="BT25" s="17" t="str">
        <f t="shared" si="14"/>
        <v/>
      </c>
      <c r="BU25" s="17" t="str">
        <f t="shared" si="15"/>
        <v/>
      </c>
      <c r="BV25" s="17" t="str">
        <f t="shared" si="16"/>
        <v>x</v>
      </c>
      <c r="BW25" s="4"/>
    </row>
    <row r="26" spans="1:75" s="1" customFormat="1" ht="99" customHeight="1" x14ac:dyDescent="0.35">
      <c r="A26" s="17" t="s">
        <v>119</v>
      </c>
      <c r="B26" s="17" t="s">
        <v>136</v>
      </c>
      <c r="C26" s="22" t="s">
        <v>4501</v>
      </c>
      <c r="D26" s="21" t="s">
        <v>137</v>
      </c>
      <c r="E26" s="18" t="s">
        <v>138</v>
      </c>
      <c r="F26" s="16"/>
      <c r="G26" s="17" t="s">
        <v>79</v>
      </c>
      <c r="H26" s="17" t="s">
        <v>139</v>
      </c>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t="s">
        <v>82</v>
      </c>
      <c r="AW26" s="17"/>
      <c r="AX26" s="17"/>
      <c r="AY26" s="17"/>
      <c r="AZ26" s="17"/>
      <c r="BA26" s="17"/>
      <c r="BB26" s="17"/>
      <c r="BC26" s="17"/>
      <c r="BD26" s="17"/>
      <c r="BE26" s="17"/>
      <c r="BF26" s="17" t="str">
        <f t="shared" si="0"/>
        <v/>
      </c>
      <c r="BG26" s="17" t="str">
        <f t="shared" si="1"/>
        <v/>
      </c>
      <c r="BH26" s="17" t="str">
        <f t="shared" si="2"/>
        <v/>
      </c>
      <c r="BI26" s="17" t="str">
        <f t="shared" si="3"/>
        <v/>
      </c>
      <c r="BJ26" s="17" t="str">
        <f t="shared" si="4"/>
        <v/>
      </c>
      <c r="BK26" s="17" t="str">
        <f t="shared" si="5"/>
        <v/>
      </c>
      <c r="BL26" s="17" t="str">
        <f t="shared" si="6"/>
        <v/>
      </c>
      <c r="BM26" s="17" t="str">
        <f t="shared" si="7"/>
        <v/>
      </c>
      <c r="BN26" s="17" t="str">
        <f t="shared" si="8"/>
        <v/>
      </c>
      <c r="BO26" s="17" t="str">
        <f t="shared" si="9"/>
        <v>x</v>
      </c>
      <c r="BP26" s="17" t="str">
        <f t="shared" si="10"/>
        <v/>
      </c>
      <c r="BQ26" s="17" t="str">
        <f t="shared" si="11"/>
        <v/>
      </c>
      <c r="BR26" s="17" t="str">
        <f t="shared" si="12"/>
        <v/>
      </c>
      <c r="BS26" s="17" t="str">
        <f t="shared" si="13"/>
        <v/>
      </c>
      <c r="BT26" s="17" t="str">
        <f t="shared" si="14"/>
        <v/>
      </c>
      <c r="BU26" s="17" t="str">
        <f t="shared" si="15"/>
        <v>x</v>
      </c>
      <c r="BV26" s="17" t="str">
        <f t="shared" si="16"/>
        <v/>
      </c>
      <c r="BW26" s="4"/>
    </row>
    <row r="27" spans="1:75" s="1" customFormat="1" ht="99" customHeight="1" x14ac:dyDescent="0.35">
      <c r="A27" s="17" t="s">
        <v>312</v>
      </c>
      <c r="B27" s="17" t="s">
        <v>3667</v>
      </c>
      <c r="C27" s="18" t="s">
        <v>3668</v>
      </c>
      <c r="D27" s="21" t="s">
        <v>4479</v>
      </c>
      <c r="E27" s="18" t="s">
        <v>2088</v>
      </c>
      <c r="F27" s="16"/>
      <c r="G27" s="17" t="s">
        <v>489</v>
      </c>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t="s">
        <v>82</v>
      </c>
      <c r="BF27" s="17"/>
      <c r="BG27" s="17"/>
      <c r="BH27" s="17"/>
      <c r="BI27" s="17"/>
      <c r="BJ27" s="17"/>
      <c r="BK27" s="17"/>
      <c r="BL27" s="17"/>
      <c r="BM27" s="17"/>
      <c r="BN27" s="17"/>
      <c r="BO27" s="17"/>
      <c r="BP27" s="17"/>
      <c r="BQ27" s="17"/>
      <c r="BR27" s="17"/>
      <c r="BS27" s="17"/>
      <c r="BT27" s="17"/>
      <c r="BU27" s="17"/>
      <c r="BV27" s="17"/>
      <c r="BW27" s="4"/>
    </row>
    <row r="28" spans="1:75" s="1" customFormat="1" ht="99" customHeight="1" x14ac:dyDescent="0.35">
      <c r="A28" s="17" t="s">
        <v>90</v>
      </c>
      <c r="B28" s="17" t="s">
        <v>140</v>
      </c>
      <c r="C28" s="22" t="s">
        <v>4501</v>
      </c>
      <c r="D28" s="21" t="s">
        <v>141</v>
      </c>
      <c r="E28" s="18" t="s">
        <v>142</v>
      </c>
      <c r="F28" s="16"/>
      <c r="G28" s="17" t="s">
        <v>79</v>
      </c>
      <c r="H28" s="17" t="s">
        <v>143</v>
      </c>
      <c r="I28" s="17" t="s">
        <v>144</v>
      </c>
      <c r="J28" s="17"/>
      <c r="K28" s="17"/>
      <c r="L28" s="17"/>
      <c r="M28" s="17"/>
      <c r="N28" s="17"/>
      <c r="O28" s="17" t="s">
        <v>145</v>
      </c>
      <c r="P28" s="17"/>
      <c r="Q28" s="17"/>
      <c r="R28" s="17"/>
      <c r="S28" s="17"/>
      <c r="T28" s="17"/>
      <c r="U28" s="17"/>
      <c r="V28" s="17"/>
      <c r="W28" s="17"/>
      <c r="X28" s="17"/>
      <c r="Y28" s="17"/>
      <c r="Z28" s="17"/>
      <c r="AA28" s="17"/>
      <c r="AB28" s="17"/>
      <c r="AC28" s="17"/>
      <c r="AD28" s="17" t="s">
        <v>82</v>
      </c>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t="str">
        <f t="shared" ref="BF28:BF59" si="17">IF(OR(R28="x",S28="x",T28="x"),"x","")</f>
        <v/>
      </c>
      <c r="BG28" s="17" t="str">
        <f t="shared" ref="BG28:BG59" si="18">IF(OR(U28="x",V28="x"),"x","")</f>
        <v/>
      </c>
      <c r="BH28" s="17" t="str">
        <f t="shared" ref="BH28:BH59" si="19">IF(OR(W28="x",X28="x",Y28="x",Z28="x"),"x","")</f>
        <v/>
      </c>
      <c r="BI28" s="17" t="str">
        <f t="shared" ref="BI28:BI59" si="20">IF(OR(AA28="x",AB28="x",AC28="x",AD28="x"),"x","")</f>
        <v>x</v>
      </c>
      <c r="BJ28" s="17" t="str">
        <f t="shared" ref="BJ28:BJ59" si="21">IF(OR(AE28="x",AF28="x"),"x","")</f>
        <v/>
      </c>
      <c r="BK28" s="17" t="str">
        <f t="shared" ref="BK28:BK59" si="22">IF(OR(AG28="x",AH28="x",AI28="x",AJ28="x"),"x","")</f>
        <v/>
      </c>
      <c r="BL28" s="17" t="str">
        <f t="shared" ref="BL28:BL59" si="23">IF(OR(AK28="x",AL28="x",AM28="x"),"x","")</f>
        <v/>
      </c>
      <c r="BM28" s="17" t="str">
        <f t="shared" ref="BM28:BM59" si="24">IF(OR(AN28="x",AO28="x",AP28="x",AQ28="x",AR28="x",AS28="x"),"x","")</f>
        <v/>
      </c>
      <c r="BN28" s="17" t="str">
        <f t="shared" ref="BN28:BN59" si="25">IF(OR(AT28="x",AU28="x"),"x","")</f>
        <v/>
      </c>
      <c r="BO28" s="17" t="str">
        <f t="shared" ref="BO28:BO59" si="26">IF(OR(AW28="x",AV28="x"),"x","")</f>
        <v/>
      </c>
      <c r="BP28" s="17" t="str">
        <f t="shared" ref="BP28:BP59" si="27">IF(OR(AY28="x",AX28="x"),"x","")</f>
        <v/>
      </c>
      <c r="BQ28" s="17" t="str">
        <f t="shared" ref="BQ28:BQ59" si="28">IF(OR(BA28="x",AZ28="x",BA28="x",BB28="x",BC28="x"),"x","")</f>
        <v/>
      </c>
      <c r="BR28" s="17" t="str">
        <f t="shared" ref="BR28:BR59" si="29">IF(OR(BF28="x",BG28="x",),"x","")</f>
        <v/>
      </c>
      <c r="BS28" s="17" t="str">
        <f t="shared" ref="BS28:BS59" si="30">IF(OR(BH28="x",BI28="x",),"x","")</f>
        <v>x</v>
      </c>
      <c r="BT28" s="17" t="str">
        <f t="shared" ref="BT28:BT59" si="31">IF(OR(BJ28="x",BK28="x",BL28="x",BM28="x"),"x","")</f>
        <v/>
      </c>
      <c r="BU28" s="17" t="str">
        <f t="shared" ref="BU28:BU59" si="32">IF(OR(BO28="x",BN28="x",BP28="x"),"x","")</f>
        <v/>
      </c>
      <c r="BV28" s="17" t="str">
        <f t="shared" ref="BV28:BV59" si="33">IF(OR(BD28="x",BE28="x",BQ28="x",),"x","")</f>
        <v/>
      </c>
      <c r="BW28" s="4"/>
    </row>
    <row r="29" spans="1:75" s="1" customFormat="1" ht="99" customHeight="1" x14ac:dyDescent="0.35">
      <c r="A29" s="17" t="s">
        <v>90</v>
      </c>
      <c r="B29" s="17" t="s">
        <v>146</v>
      </c>
      <c r="C29" s="22" t="s">
        <v>4501</v>
      </c>
      <c r="D29" s="21" t="s">
        <v>147</v>
      </c>
      <c r="E29" s="18" t="s">
        <v>148</v>
      </c>
      <c r="F29" s="16"/>
      <c r="G29" s="17" t="s">
        <v>79</v>
      </c>
      <c r="H29" s="17" t="s">
        <v>149</v>
      </c>
      <c r="I29" s="17" t="s">
        <v>144</v>
      </c>
      <c r="J29" s="17"/>
      <c r="K29" s="17"/>
      <c r="L29" s="17"/>
      <c r="M29" s="17"/>
      <c r="N29" s="17"/>
      <c r="O29" s="17" t="s">
        <v>145</v>
      </c>
      <c r="P29" s="17"/>
      <c r="Q29" s="17"/>
      <c r="R29" s="17"/>
      <c r="S29" s="17"/>
      <c r="T29" s="17"/>
      <c r="U29" s="17"/>
      <c r="V29" s="17"/>
      <c r="W29" s="17"/>
      <c r="X29" s="17"/>
      <c r="Y29" s="17"/>
      <c r="Z29" s="17"/>
      <c r="AA29" s="17"/>
      <c r="AB29" s="17"/>
      <c r="AC29" s="17"/>
      <c r="AD29" s="17" t="s">
        <v>82</v>
      </c>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t="str">
        <f t="shared" si="17"/>
        <v/>
      </c>
      <c r="BG29" s="17" t="str">
        <f t="shared" si="18"/>
        <v/>
      </c>
      <c r="BH29" s="17" t="str">
        <f t="shared" si="19"/>
        <v/>
      </c>
      <c r="BI29" s="17" t="str">
        <f t="shared" si="20"/>
        <v>x</v>
      </c>
      <c r="BJ29" s="17" t="str">
        <f t="shared" si="21"/>
        <v/>
      </c>
      <c r="BK29" s="17" t="str">
        <f t="shared" si="22"/>
        <v/>
      </c>
      <c r="BL29" s="17" t="str">
        <f t="shared" si="23"/>
        <v/>
      </c>
      <c r="BM29" s="17" t="str">
        <f t="shared" si="24"/>
        <v/>
      </c>
      <c r="BN29" s="17" t="str">
        <f t="shared" si="25"/>
        <v/>
      </c>
      <c r="BO29" s="17" t="str">
        <f t="shared" si="26"/>
        <v/>
      </c>
      <c r="BP29" s="17" t="str">
        <f t="shared" si="27"/>
        <v/>
      </c>
      <c r="BQ29" s="17" t="str">
        <f t="shared" si="28"/>
        <v/>
      </c>
      <c r="BR29" s="17" t="str">
        <f t="shared" si="29"/>
        <v/>
      </c>
      <c r="BS29" s="17" t="str">
        <f t="shared" si="30"/>
        <v>x</v>
      </c>
      <c r="BT29" s="17" t="str">
        <f t="shared" si="31"/>
        <v/>
      </c>
      <c r="BU29" s="17" t="str">
        <f t="shared" si="32"/>
        <v/>
      </c>
      <c r="BV29" s="17" t="str">
        <f t="shared" si="33"/>
        <v/>
      </c>
      <c r="BW29" s="4"/>
    </row>
    <row r="30" spans="1:75" s="1" customFormat="1" ht="99" customHeight="1" x14ac:dyDescent="0.35">
      <c r="A30" s="17" t="s">
        <v>90</v>
      </c>
      <c r="B30" s="17" t="s">
        <v>150</v>
      </c>
      <c r="C30" s="22" t="s">
        <v>4501</v>
      </c>
      <c r="D30" s="21" t="s">
        <v>151</v>
      </c>
      <c r="E30" s="18" t="s">
        <v>152</v>
      </c>
      <c r="F30" s="16"/>
      <c r="G30" s="17" t="s">
        <v>79</v>
      </c>
      <c r="H30" s="17" t="s">
        <v>153</v>
      </c>
      <c r="I30" s="17" t="s">
        <v>154</v>
      </c>
      <c r="J30" s="17"/>
      <c r="K30" s="17"/>
      <c r="L30" s="17"/>
      <c r="M30" s="17"/>
      <c r="N30" s="17"/>
      <c r="O30" s="17" t="s">
        <v>155</v>
      </c>
      <c r="P30" s="17"/>
      <c r="Q30" s="17"/>
      <c r="R30" s="17"/>
      <c r="S30" s="17"/>
      <c r="T30" s="17"/>
      <c r="U30" s="17"/>
      <c r="V30" s="17"/>
      <c r="W30" s="17"/>
      <c r="X30" s="17"/>
      <c r="Y30" s="17"/>
      <c r="Z30" s="17"/>
      <c r="AA30" s="17"/>
      <c r="AB30" s="17"/>
      <c r="AC30" s="17"/>
      <c r="AD30" s="17" t="s">
        <v>82</v>
      </c>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t="str">
        <f t="shared" si="17"/>
        <v/>
      </c>
      <c r="BG30" s="17" t="str">
        <f t="shared" si="18"/>
        <v/>
      </c>
      <c r="BH30" s="17" t="str">
        <f t="shared" si="19"/>
        <v/>
      </c>
      <c r="BI30" s="17" t="str">
        <f t="shared" si="20"/>
        <v>x</v>
      </c>
      <c r="BJ30" s="17" t="str">
        <f t="shared" si="21"/>
        <v/>
      </c>
      <c r="BK30" s="17" t="str">
        <f t="shared" si="22"/>
        <v/>
      </c>
      <c r="BL30" s="17" t="str">
        <f t="shared" si="23"/>
        <v/>
      </c>
      <c r="BM30" s="17" t="str">
        <f t="shared" si="24"/>
        <v/>
      </c>
      <c r="BN30" s="17" t="str">
        <f t="shared" si="25"/>
        <v/>
      </c>
      <c r="BO30" s="17" t="str">
        <f t="shared" si="26"/>
        <v/>
      </c>
      <c r="BP30" s="17" t="str">
        <f t="shared" si="27"/>
        <v/>
      </c>
      <c r="BQ30" s="17" t="str">
        <f t="shared" si="28"/>
        <v/>
      </c>
      <c r="BR30" s="17" t="str">
        <f t="shared" si="29"/>
        <v/>
      </c>
      <c r="BS30" s="17" t="str">
        <f t="shared" si="30"/>
        <v>x</v>
      </c>
      <c r="BT30" s="17" t="str">
        <f t="shared" si="31"/>
        <v/>
      </c>
      <c r="BU30" s="17" t="str">
        <f t="shared" si="32"/>
        <v/>
      </c>
      <c r="BV30" s="17" t="str">
        <f t="shared" si="33"/>
        <v/>
      </c>
      <c r="BW30" s="4"/>
    </row>
    <row r="31" spans="1:75" s="1" customFormat="1" ht="99" customHeight="1" x14ac:dyDescent="0.35">
      <c r="A31" s="17" t="s">
        <v>90</v>
      </c>
      <c r="B31" s="17" t="s">
        <v>156</v>
      </c>
      <c r="C31" s="22" t="s">
        <v>4501</v>
      </c>
      <c r="D31" s="21" t="s">
        <v>157</v>
      </c>
      <c r="E31" s="18" t="s">
        <v>158</v>
      </c>
      <c r="F31" s="16"/>
      <c r="G31" s="17" t="s">
        <v>79</v>
      </c>
      <c r="H31" s="17" t="s">
        <v>159</v>
      </c>
      <c r="I31" s="17" t="s">
        <v>160</v>
      </c>
      <c r="J31" s="17"/>
      <c r="K31" s="17"/>
      <c r="L31" s="17"/>
      <c r="M31" s="17"/>
      <c r="N31" s="17"/>
      <c r="O31" s="17" t="s">
        <v>161</v>
      </c>
      <c r="P31" s="17"/>
      <c r="Q31" s="17"/>
      <c r="R31" s="17"/>
      <c r="S31" s="17"/>
      <c r="T31" s="17"/>
      <c r="U31" s="17"/>
      <c r="V31" s="17"/>
      <c r="W31" s="17"/>
      <c r="X31" s="17"/>
      <c r="Y31" s="17"/>
      <c r="Z31" s="17"/>
      <c r="AA31" s="17"/>
      <c r="AB31" s="17"/>
      <c r="AC31" s="17"/>
      <c r="AD31" s="17" t="s">
        <v>82</v>
      </c>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t="str">
        <f t="shared" si="17"/>
        <v/>
      </c>
      <c r="BG31" s="17" t="str">
        <f t="shared" si="18"/>
        <v/>
      </c>
      <c r="BH31" s="17" t="str">
        <f t="shared" si="19"/>
        <v/>
      </c>
      <c r="BI31" s="17" t="str">
        <f t="shared" si="20"/>
        <v>x</v>
      </c>
      <c r="BJ31" s="17" t="str">
        <f t="shared" si="21"/>
        <v/>
      </c>
      <c r="BK31" s="17" t="str">
        <f t="shared" si="22"/>
        <v/>
      </c>
      <c r="BL31" s="17" t="str">
        <f t="shared" si="23"/>
        <v/>
      </c>
      <c r="BM31" s="17" t="str">
        <f t="shared" si="24"/>
        <v/>
      </c>
      <c r="BN31" s="17" t="str">
        <f t="shared" si="25"/>
        <v/>
      </c>
      <c r="BO31" s="17" t="str">
        <f t="shared" si="26"/>
        <v/>
      </c>
      <c r="BP31" s="17" t="str">
        <f t="shared" si="27"/>
        <v/>
      </c>
      <c r="BQ31" s="17" t="str">
        <f t="shared" si="28"/>
        <v/>
      </c>
      <c r="BR31" s="17" t="str">
        <f t="shared" si="29"/>
        <v/>
      </c>
      <c r="BS31" s="17" t="str">
        <f t="shared" si="30"/>
        <v>x</v>
      </c>
      <c r="BT31" s="17" t="str">
        <f t="shared" si="31"/>
        <v/>
      </c>
      <c r="BU31" s="17" t="str">
        <f t="shared" si="32"/>
        <v/>
      </c>
      <c r="BV31" s="17" t="str">
        <f t="shared" si="33"/>
        <v/>
      </c>
      <c r="BW31" s="4"/>
    </row>
    <row r="32" spans="1:75" s="1" customFormat="1" ht="99" customHeight="1" x14ac:dyDescent="0.35">
      <c r="A32" s="17" t="s">
        <v>90</v>
      </c>
      <c r="B32" s="17" t="s">
        <v>162</v>
      </c>
      <c r="C32" s="22" t="s">
        <v>4501</v>
      </c>
      <c r="D32" s="21" t="s">
        <v>163</v>
      </c>
      <c r="E32" s="18" t="s">
        <v>164</v>
      </c>
      <c r="F32" s="16"/>
      <c r="G32" s="17" t="s">
        <v>79</v>
      </c>
      <c r="H32" s="17" t="s">
        <v>165</v>
      </c>
      <c r="I32" s="17" t="s">
        <v>166</v>
      </c>
      <c r="J32" s="17"/>
      <c r="K32" s="17"/>
      <c r="L32" s="17"/>
      <c r="M32" s="17"/>
      <c r="N32" s="17"/>
      <c r="O32" s="17" t="s">
        <v>167</v>
      </c>
      <c r="P32" s="17"/>
      <c r="Q32" s="17"/>
      <c r="R32" s="17"/>
      <c r="S32" s="17"/>
      <c r="T32" s="17"/>
      <c r="U32" s="17"/>
      <c r="V32" s="17"/>
      <c r="W32" s="17"/>
      <c r="X32" s="17"/>
      <c r="Y32" s="17"/>
      <c r="Z32" s="17"/>
      <c r="AA32" s="17"/>
      <c r="AB32" s="17"/>
      <c r="AC32" s="17"/>
      <c r="AD32" s="17" t="s">
        <v>82</v>
      </c>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t="str">
        <f t="shared" si="17"/>
        <v/>
      </c>
      <c r="BG32" s="17" t="str">
        <f t="shared" si="18"/>
        <v/>
      </c>
      <c r="BH32" s="17" t="str">
        <f t="shared" si="19"/>
        <v/>
      </c>
      <c r="BI32" s="17" t="str">
        <f t="shared" si="20"/>
        <v>x</v>
      </c>
      <c r="BJ32" s="17" t="str">
        <f t="shared" si="21"/>
        <v/>
      </c>
      <c r="BK32" s="17" t="str">
        <f t="shared" si="22"/>
        <v/>
      </c>
      <c r="BL32" s="17" t="str">
        <f t="shared" si="23"/>
        <v/>
      </c>
      <c r="BM32" s="17" t="str">
        <f t="shared" si="24"/>
        <v/>
      </c>
      <c r="BN32" s="17" t="str">
        <f t="shared" si="25"/>
        <v/>
      </c>
      <c r="BO32" s="17" t="str">
        <f t="shared" si="26"/>
        <v/>
      </c>
      <c r="BP32" s="17" t="str">
        <f t="shared" si="27"/>
        <v/>
      </c>
      <c r="BQ32" s="17" t="str">
        <f t="shared" si="28"/>
        <v/>
      </c>
      <c r="BR32" s="17" t="str">
        <f t="shared" si="29"/>
        <v/>
      </c>
      <c r="BS32" s="17" t="str">
        <f t="shared" si="30"/>
        <v>x</v>
      </c>
      <c r="BT32" s="17" t="str">
        <f t="shared" si="31"/>
        <v/>
      </c>
      <c r="BU32" s="17" t="str">
        <f t="shared" si="32"/>
        <v/>
      </c>
      <c r="BV32" s="17" t="str">
        <f t="shared" si="33"/>
        <v/>
      </c>
      <c r="BW32" s="4"/>
    </row>
    <row r="33" spans="1:75" s="1" customFormat="1" ht="99" customHeight="1" x14ac:dyDescent="0.35">
      <c r="A33" s="17" t="s">
        <v>90</v>
      </c>
      <c r="B33" s="17" t="s">
        <v>168</v>
      </c>
      <c r="C33" s="22" t="s">
        <v>4501</v>
      </c>
      <c r="D33" s="21" t="s">
        <v>169</v>
      </c>
      <c r="E33" s="18" t="s">
        <v>164</v>
      </c>
      <c r="F33" s="16"/>
      <c r="G33" s="17" t="s">
        <v>79</v>
      </c>
      <c r="H33" s="17" t="s">
        <v>170</v>
      </c>
      <c r="I33" s="17" t="s">
        <v>171</v>
      </c>
      <c r="J33" s="17"/>
      <c r="K33" s="17"/>
      <c r="L33" s="17"/>
      <c r="M33" s="17"/>
      <c r="N33" s="17"/>
      <c r="O33" s="17" t="s">
        <v>172</v>
      </c>
      <c r="P33" s="17"/>
      <c r="Q33" s="17"/>
      <c r="R33" s="17"/>
      <c r="S33" s="17"/>
      <c r="T33" s="17"/>
      <c r="U33" s="17"/>
      <c r="V33" s="17"/>
      <c r="W33" s="17"/>
      <c r="X33" s="17"/>
      <c r="Y33" s="17"/>
      <c r="Z33" s="17"/>
      <c r="AA33" s="17"/>
      <c r="AB33" s="17"/>
      <c r="AC33" s="17"/>
      <c r="AD33" s="17" t="s">
        <v>82</v>
      </c>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t="str">
        <f t="shared" si="17"/>
        <v/>
      </c>
      <c r="BG33" s="17" t="str">
        <f t="shared" si="18"/>
        <v/>
      </c>
      <c r="BH33" s="17" t="str">
        <f t="shared" si="19"/>
        <v/>
      </c>
      <c r="BI33" s="17" t="str">
        <f t="shared" si="20"/>
        <v>x</v>
      </c>
      <c r="BJ33" s="17" t="str">
        <f t="shared" si="21"/>
        <v/>
      </c>
      <c r="BK33" s="17" t="str">
        <f t="shared" si="22"/>
        <v/>
      </c>
      <c r="BL33" s="17" t="str">
        <f t="shared" si="23"/>
        <v/>
      </c>
      <c r="BM33" s="17" t="str">
        <f t="shared" si="24"/>
        <v/>
      </c>
      <c r="BN33" s="17" t="str">
        <f t="shared" si="25"/>
        <v/>
      </c>
      <c r="BO33" s="17" t="str">
        <f t="shared" si="26"/>
        <v/>
      </c>
      <c r="BP33" s="17" t="str">
        <f t="shared" si="27"/>
        <v/>
      </c>
      <c r="BQ33" s="17" t="str">
        <f t="shared" si="28"/>
        <v/>
      </c>
      <c r="BR33" s="17" t="str">
        <f t="shared" si="29"/>
        <v/>
      </c>
      <c r="BS33" s="17" t="str">
        <f t="shared" si="30"/>
        <v>x</v>
      </c>
      <c r="BT33" s="17" t="str">
        <f t="shared" si="31"/>
        <v/>
      </c>
      <c r="BU33" s="17" t="str">
        <f t="shared" si="32"/>
        <v/>
      </c>
      <c r="BV33" s="17" t="str">
        <f t="shared" si="33"/>
        <v/>
      </c>
      <c r="BW33" s="4"/>
    </row>
    <row r="34" spans="1:75" s="1" customFormat="1" ht="99" customHeight="1" x14ac:dyDescent="0.35">
      <c r="A34" s="17" t="s">
        <v>90</v>
      </c>
      <c r="B34" s="17" t="s">
        <v>173</v>
      </c>
      <c r="C34" s="22" t="s">
        <v>4501</v>
      </c>
      <c r="D34" s="21" t="s">
        <v>174</v>
      </c>
      <c r="E34" s="18" t="s">
        <v>175</v>
      </c>
      <c r="F34" s="16"/>
      <c r="G34" s="17" t="s">
        <v>79</v>
      </c>
      <c r="H34" s="17" t="s">
        <v>176</v>
      </c>
      <c r="I34" s="17" t="s">
        <v>144</v>
      </c>
      <c r="J34" s="17"/>
      <c r="K34" s="17"/>
      <c r="L34" s="17"/>
      <c r="M34" s="17"/>
      <c r="N34" s="17"/>
      <c r="O34" s="17" t="s">
        <v>145</v>
      </c>
      <c r="P34" s="17"/>
      <c r="Q34" s="17"/>
      <c r="R34" s="17"/>
      <c r="S34" s="17"/>
      <c r="T34" s="17"/>
      <c r="U34" s="17"/>
      <c r="V34" s="17"/>
      <c r="W34" s="17"/>
      <c r="X34" s="17"/>
      <c r="Y34" s="17"/>
      <c r="Z34" s="17"/>
      <c r="AA34" s="17"/>
      <c r="AB34" s="17"/>
      <c r="AC34" s="17"/>
      <c r="AD34" s="17" t="s">
        <v>82</v>
      </c>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t="str">
        <f t="shared" si="17"/>
        <v/>
      </c>
      <c r="BG34" s="17" t="str">
        <f t="shared" si="18"/>
        <v/>
      </c>
      <c r="BH34" s="17" t="str">
        <f t="shared" si="19"/>
        <v/>
      </c>
      <c r="BI34" s="17" t="str">
        <f t="shared" si="20"/>
        <v>x</v>
      </c>
      <c r="BJ34" s="17" t="str">
        <f t="shared" si="21"/>
        <v/>
      </c>
      <c r="BK34" s="17" t="str">
        <f t="shared" si="22"/>
        <v/>
      </c>
      <c r="BL34" s="17" t="str">
        <f t="shared" si="23"/>
        <v/>
      </c>
      <c r="BM34" s="17" t="str">
        <f t="shared" si="24"/>
        <v/>
      </c>
      <c r="BN34" s="17" t="str">
        <f t="shared" si="25"/>
        <v/>
      </c>
      <c r="BO34" s="17" t="str">
        <f t="shared" si="26"/>
        <v/>
      </c>
      <c r="BP34" s="17" t="str">
        <f t="shared" si="27"/>
        <v/>
      </c>
      <c r="BQ34" s="17" t="str">
        <f t="shared" si="28"/>
        <v/>
      </c>
      <c r="BR34" s="17" t="str">
        <f t="shared" si="29"/>
        <v/>
      </c>
      <c r="BS34" s="17" t="str">
        <f t="shared" si="30"/>
        <v>x</v>
      </c>
      <c r="BT34" s="17" t="str">
        <f t="shared" si="31"/>
        <v/>
      </c>
      <c r="BU34" s="17" t="str">
        <f t="shared" si="32"/>
        <v/>
      </c>
      <c r="BV34" s="17" t="str">
        <f t="shared" si="33"/>
        <v/>
      </c>
      <c r="BW34" s="4"/>
    </row>
    <row r="35" spans="1:75" s="1" customFormat="1" ht="99" customHeight="1" x14ac:dyDescent="0.35">
      <c r="A35" s="17" t="s">
        <v>90</v>
      </c>
      <c r="B35" s="17" t="s">
        <v>177</v>
      </c>
      <c r="C35" s="22" t="s">
        <v>4501</v>
      </c>
      <c r="D35" s="21" t="s">
        <v>178</v>
      </c>
      <c r="E35" s="18" t="s">
        <v>179</v>
      </c>
      <c r="F35" s="16"/>
      <c r="G35" s="17" t="s">
        <v>79</v>
      </c>
      <c r="H35" s="17" t="s">
        <v>180</v>
      </c>
      <c r="I35" s="17" t="s">
        <v>181</v>
      </c>
      <c r="J35" s="17"/>
      <c r="K35" s="17"/>
      <c r="L35" s="17"/>
      <c r="M35" s="17"/>
      <c r="N35" s="17"/>
      <c r="O35" s="17" t="s">
        <v>145</v>
      </c>
      <c r="P35" s="17"/>
      <c r="Q35" s="17"/>
      <c r="R35" s="17"/>
      <c r="S35" s="17"/>
      <c r="T35" s="17"/>
      <c r="U35" s="17"/>
      <c r="V35" s="17"/>
      <c r="W35" s="17"/>
      <c r="X35" s="17"/>
      <c r="Y35" s="17"/>
      <c r="Z35" s="17"/>
      <c r="AA35" s="17"/>
      <c r="AB35" s="17"/>
      <c r="AC35" s="17"/>
      <c r="AD35" s="17" t="s">
        <v>82</v>
      </c>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t="str">
        <f t="shared" si="17"/>
        <v/>
      </c>
      <c r="BG35" s="17" t="str">
        <f t="shared" si="18"/>
        <v/>
      </c>
      <c r="BH35" s="17" t="str">
        <f t="shared" si="19"/>
        <v/>
      </c>
      <c r="BI35" s="17" t="str">
        <f t="shared" si="20"/>
        <v>x</v>
      </c>
      <c r="BJ35" s="17" t="str">
        <f t="shared" si="21"/>
        <v/>
      </c>
      <c r="BK35" s="17" t="str">
        <f t="shared" si="22"/>
        <v/>
      </c>
      <c r="BL35" s="17" t="str">
        <f t="shared" si="23"/>
        <v/>
      </c>
      <c r="BM35" s="17" t="str">
        <f t="shared" si="24"/>
        <v/>
      </c>
      <c r="BN35" s="17" t="str">
        <f t="shared" si="25"/>
        <v/>
      </c>
      <c r="BO35" s="17" t="str">
        <f t="shared" si="26"/>
        <v/>
      </c>
      <c r="BP35" s="17" t="str">
        <f t="shared" si="27"/>
        <v/>
      </c>
      <c r="BQ35" s="17" t="str">
        <f t="shared" si="28"/>
        <v/>
      </c>
      <c r="BR35" s="17" t="str">
        <f t="shared" si="29"/>
        <v/>
      </c>
      <c r="BS35" s="17" t="str">
        <f t="shared" si="30"/>
        <v>x</v>
      </c>
      <c r="BT35" s="17" t="str">
        <f t="shared" si="31"/>
        <v/>
      </c>
      <c r="BU35" s="17" t="str">
        <f t="shared" si="32"/>
        <v/>
      </c>
      <c r="BV35" s="17" t="str">
        <f t="shared" si="33"/>
        <v/>
      </c>
      <c r="BW35" s="4"/>
    </row>
    <row r="36" spans="1:75" s="1" customFormat="1" ht="99" customHeight="1" x14ac:dyDescent="0.35">
      <c r="A36" s="17" t="s">
        <v>90</v>
      </c>
      <c r="B36" s="17" t="s">
        <v>182</v>
      </c>
      <c r="C36" s="22" t="s">
        <v>4501</v>
      </c>
      <c r="D36" s="21" t="s">
        <v>183</v>
      </c>
      <c r="E36" s="18" t="s">
        <v>184</v>
      </c>
      <c r="F36" s="16"/>
      <c r="G36" s="17" t="s">
        <v>79</v>
      </c>
      <c r="H36" s="17" t="s">
        <v>185</v>
      </c>
      <c r="I36" s="17" t="s">
        <v>186</v>
      </c>
      <c r="J36" s="17"/>
      <c r="K36" s="17"/>
      <c r="L36" s="17"/>
      <c r="M36" s="17"/>
      <c r="N36" s="17"/>
      <c r="O36" s="17" t="s">
        <v>187</v>
      </c>
      <c r="P36" s="17"/>
      <c r="Q36" s="17"/>
      <c r="R36" s="17"/>
      <c r="S36" s="17"/>
      <c r="T36" s="17"/>
      <c r="U36" s="17"/>
      <c r="V36" s="17"/>
      <c r="W36" s="17"/>
      <c r="X36" s="17"/>
      <c r="Y36" s="17"/>
      <c r="Z36" s="17"/>
      <c r="AA36" s="17"/>
      <c r="AB36" s="17"/>
      <c r="AC36" s="17"/>
      <c r="AD36" s="17" t="s">
        <v>82</v>
      </c>
      <c r="AE36" s="17"/>
      <c r="AF36" s="17"/>
      <c r="AG36" s="17"/>
      <c r="AH36" s="17"/>
      <c r="AI36" s="17"/>
      <c r="AJ36" s="17"/>
      <c r="AK36" s="17"/>
      <c r="AL36" s="17"/>
      <c r="AM36" s="17"/>
      <c r="AN36" s="17"/>
      <c r="AO36" s="17"/>
      <c r="AP36" s="17" t="s">
        <v>82</v>
      </c>
      <c r="AQ36" s="17"/>
      <c r="AR36" s="17"/>
      <c r="AS36" s="17"/>
      <c r="AT36" s="17"/>
      <c r="AU36" s="17"/>
      <c r="AV36" s="17"/>
      <c r="AW36" s="17"/>
      <c r="AX36" s="17"/>
      <c r="AY36" s="17"/>
      <c r="AZ36" s="17"/>
      <c r="BA36" s="17"/>
      <c r="BB36" s="17"/>
      <c r="BC36" s="17"/>
      <c r="BD36" s="17"/>
      <c r="BE36" s="17"/>
      <c r="BF36" s="17" t="str">
        <f t="shared" si="17"/>
        <v/>
      </c>
      <c r="BG36" s="17" t="str">
        <f t="shared" si="18"/>
        <v/>
      </c>
      <c r="BH36" s="17" t="str">
        <f t="shared" si="19"/>
        <v/>
      </c>
      <c r="BI36" s="17" t="str">
        <f t="shared" si="20"/>
        <v>x</v>
      </c>
      <c r="BJ36" s="17" t="str">
        <f t="shared" si="21"/>
        <v/>
      </c>
      <c r="BK36" s="17" t="str">
        <f t="shared" si="22"/>
        <v/>
      </c>
      <c r="BL36" s="17" t="str">
        <f t="shared" si="23"/>
        <v/>
      </c>
      <c r="BM36" s="17" t="str">
        <f t="shared" si="24"/>
        <v>x</v>
      </c>
      <c r="BN36" s="17" t="str">
        <f t="shared" si="25"/>
        <v/>
      </c>
      <c r="BO36" s="17" t="str">
        <f t="shared" si="26"/>
        <v/>
      </c>
      <c r="BP36" s="17" t="str">
        <f t="shared" si="27"/>
        <v/>
      </c>
      <c r="BQ36" s="17" t="str">
        <f t="shared" si="28"/>
        <v/>
      </c>
      <c r="BR36" s="17" t="str">
        <f t="shared" si="29"/>
        <v/>
      </c>
      <c r="BS36" s="17" t="str">
        <f t="shared" si="30"/>
        <v>x</v>
      </c>
      <c r="BT36" s="17" t="str">
        <f t="shared" si="31"/>
        <v>x</v>
      </c>
      <c r="BU36" s="17" t="str">
        <f t="shared" si="32"/>
        <v/>
      </c>
      <c r="BV36" s="17" t="str">
        <f t="shared" si="33"/>
        <v/>
      </c>
      <c r="BW36" s="4"/>
    </row>
    <row r="37" spans="1:75" s="1" customFormat="1" ht="99" customHeight="1" x14ac:dyDescent="0.35">
      <c r="A37" s="17" t="s">
        <v>90</v>
      </c>
      <c r="B37" s="17" t="s">
        <v>188</v>
      </c>
      <c r="C37" s="22" t="s">
        <v>4501</v>
      </c>
      <c r="D37" s="21" t="s">
        <v>189</v>
      </c>
      <c r="E37" s="18" t="s">
        <v>190</v>
      </c>
      <c r="F37" s="16"/>
      <c r="G37" s="17" t="s">
        <v>79</v>
      </c>
      <c r="H37" s="17" t="s">
        <v>191</v>
      </c>
      <c r="I37" s="17" t="s">
        <v>160</v>
      </c>
      <c r="J37" s="17"/>
      <c r="K37" s="17"/>
      <c r="L37" s="17"/>
      <c r="M37" s="17"/>
      <c r="N37" s="17"/>
      <c r="O37" s="17" t="s">
        <v>161</v>
      </c>
      <c r="P37" s="17"/>
      <c r="Q37" s="17"/>
      <c r="R37" s="17"/>
      <c r="S37" s="17"/>
      <c r="T37" s="17"/>
      <c r="U37" s="17"/>
      <c r="V37" s="17"/>
      <c r="W37" s="17"/>
      <c r="X37" s="17"/>
      <c r="Y37" s="17"/>
      <c r="Z37" s="17"/>
      <c r="AA37" s="17"/>
      <c r="AB37" s="17"/>
      <c r="AC37" s="17"/>
      <c r="AD37" s="17" t="s">
        <v>82</v>
      </c>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t="str">
        <f t="shared" si="17"/>
        <v/>
      </c>
      <c r="BG37" s="17" t="str">
        <f t="shared" si="18"/>
        <v/>
      </c>
      <c r="BH37" s="17" t="str">
        <f t="shared" si="19"/>
        <v/>
      </c>
      <c r="BI37" s="17" t="str">
        <f t="shared" si="20"/>
        <v>x</v>
      </c>
      <c r="BJ37" s="17" t="str">
        <f t="shared" si="21"/>
        <v/>
      </c>
      <c r="BK37" s="17" t="str">
        <f t="shared" si="22"/>
        <v/>
      </c>
      <c r="BL37" s="17" t="str">
        <f t="shared" si="23"/>
        <v/>
      </c>
      <c r="BM37" s="17" t="str">
        <f t="shared" si="24"/>
        <v/>
      </c>
      <c r="BN37" s="17" t="str">
        <f t="shared" si="25"/>
        <v/>
      </c>
      <c r="BO37" s="17" t="str">
        <f t="shared" si="26"/>
        <v/>
      </c>
      <c r="BP37" s="17" t="str">
        <f t="shared" si="27"/>
        <v/>
      </c>
      <c r="BQ37" s="17" t="str">
        <f t="shared" si="28"/>
        <v/>
      </c>
      <c r="BR37" s="17" t="str">
        <f t="shared" si="29"/>
        <v/>
      </c>
      <c r="BS37" s="17" t="str">
        <f t="shared" si="30"/>
        <v>x</v>
      </c>
      <c r="BT37" s="17" t="str">
        <f t="shared" si="31"/>
        <v/>
      </c>
      <c r="BU37" s="17" t="str">
        <f t="shared" si="32"/>
        <v/>
      </c>
      <c r="BV37" s="17" t="str">
        <f t="shared" si="33"/>
        <v/>
      </c>
      <c r="BW37" s="4"/>
    </row>
    <row r="38" spans="1:75" s="1" customFormat="1" ht="99" customHeight="1" x14ac:dyDescent="0.35">
      <c r="A38" s="17" t="s">
        <v>90</v>
      </c>
      <c r="B38" s="17" t="s">
        <v>192</v>
      </c>
      <c r="C38" s="22" t="s">
        <v>4501</v>
      </c>
      <c r="D38" s="21" t="s">
        <v>193</v>
      </c>
      <c r="E38" s="18" t="s">
        <v>194</v>
      </c>
      <c r="F38" s="16"/>
      <c r="G38" s="17" t="s">
        <v>79</v>
      </c>
      <c r="H38" s="17" t="s">
        <v>195</v>
      </c>
      <c r="I38" s="17" t="s">
        <v>196</v>
      </c>
      <c r="J38" s="17"/>
      <c r="K38" s="17"/>
      <c r="L38" s="17"/>
      <c r="M38" s="17"/>
      <c r="N38" s="17"/>
      <c r="O38" s="17" t="s">
        <v>172</v>
      </c>
      <c r="P38" s="17"/>
      <c r="Q38" s="17"/>
      <c r="R38" s="17"/>
      <c r="S38" s="17"/>
      <c r="T38" s="17"/>
      <c r="U38" s="17"/>
      <c r="V38" s="17"/>
      <c r="W38" s="17"/>
      <c r="X38" s="17"/>
      <c r="Y38" s="17"/>
      <c r="Z38" s="17"/>
      <c r="AA38" s="17"/>
      <c r="AB38" s="17"/>
      <c r="AC38" s="17"/>
      <c r="AD38" s="17" t="s">
        <v>82</v>
      </c>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t="str">
        <f t="shared" si="17"/>
        <v/>
      </c>
      <c r="BG38" s="17" t="str">
        <f t="shared" si="18"/>
        <v/>
      </c>
      <c r="BH38" s="17" t="str">
        <f t="shared" si="19"/>
        <v/>
      </c>
      <c r="BI38" s="17" t="str">
        <f t="shared" si="20"/>
        <v>x</v>
      </c>
      <c r="BJ38" s="17" t="str">
        <f t="shared" si="21"/>
        <v/>
      </c>
      <c r="BK38" s="17" t="str">
        <f t="shared" si="22"/>
        <v/>
      </c>
      <c r="BL38" s="17" t="str">
        <f t="shared" si="23"/>
        <v/>
      </c>
      <c r="BM38" s="17" t="str">
        <f t="shared" si="24"/>
        <v/>
      </c>
      <c r="BN38" s="17" t="str">
        <f t="shared" si="25"/>
        <v/>
      </c>
      <c r="BO38" s="17" t="str">
        <f t="shared" si="26"/>
        <v/>
      </c>
      <c r="BP38" s="17" t="str">
        <f t="shared" si="27"/>
        <v/>
      </c>
      <c r="BQ38" s="17" t="str">
        <f t="shared" si="28"/>
        <v/>
      </c>
      <c r="BR38" s="17" t="str">
        <f t="shared" si="29"/>
        <v/>
      </c>
      <c r="BS38" s="17" t="str">
        <f t="shared" si="30"/>
        <v>x</v>
      </c>
      <c r="BT38" s="17" t="str">
        <f t="shared" si="31"/>
        <v/>
      </c>
      <c r="BU38" s="17" t="str">
        <f t="shared" si="32"/>
        <v/>
      </c>
      <c r="BV38" s="17" t="str">
        <f t="shared" si="33"/>
        <v/>
      </c>
      <c r="BW38" s="4"/>
    </row>
    <row r="39" spans="1:75" s="1" customFormat="1" ht="99" customHeight="1" x14ac:dyDescent="0.35">
      <c r="A39" s="17" t="s">
        <v>90</v>
      </c>
      <c r="B39" s="17" t="s">
        <v>197</v>
      </c>
      <c r="C39" s="22" t="s">
        <v>4501</v>
      </c>
      <c r="D39" s="21" t="s">
        <v>198</v>
      </c>
      <c r="E39" s="18" t="s">
        <v>199</v>
      </c>
      <c r="F39" s="16"/>
      <c r="G39" s="17" t="s">
        <v>79</v>
      </c>
      <c r="H39" s="17" t="s">
        <v>200</v>
      </c>
      <c r="I39" s="17" t="s">
        <v>160</v>
      </c>
      <c r="J39" s="17"/>
      <c r="K39" s="17"/>
      <c r="L39" s="17"/>
      <c r="M39" s="17"/>
      <c r="N39" s="17"/>
      <c r="O39" s="17" t="s">
        <v>161</v>
      </c>
      <c r="P39" s="17"/>
      <c r="Q39" s="17"/>
      <c r="R39" s="17"/>
      <c r="S39" s="17"/>
      <c r="T39" s="17"/>
      <c r="U39" s="17"/>
      <c r="V39" s="17"/>
      <c r="W39" s="17"/>
      <c r="X39" s="17"/>
      <c r="Y39" s="17"/>
      <c r="Z39" s="17"/>
      <c r="AA39" s="17"/>
      <c r="AB39" s="17"/>
      <c r="AC39" s="17"/>
      <c r="AD39" s="17" t="s">
        <v>82</v>
      </c>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t="str">
        <f t="shared" si="17"/>
        <v/>
      </c>
      <c r="BG39" s="17" t="str">
        <f t="shared" si="18"/>
        <v/>
      </c>
      <c r="BH39" s="17" t="str">
        <f t="shared" si="19"/>
        <v/>
      </c>
      <c r="BI39" s="17" t="str">
        <f t="shared" si="20"/>
        <v>x</v>
      </c>
      <c r="BJ39" s="17" t="str">
        <f t="shared" si="21"/>
        <v/>
      </c>
      <c r="BK39" s="17" t="str">
        <f t="shared" si="22"/>
        <v/>
      </c>
      <c r="BL39" s="17" t="str">
        <f t="shared" si="23"/>
        <v/>
      </c>
      <c r="BM39" s="17" t="str">
        <f t="shared" si="24"/>
        <v/>
      </c>
      <c r="BN39" s="17" t="str">
        <f t="shared" si="25"/>
        <v/>
      </c>
      <c r="BO39" s="17" t="str">
        <f t="shared" si="26"/>
        <v/>
      </c>
      <c r="BP39" s="17" t="str">
        <f t="shared" si="27"/>
        <v/>
      </c>
      <c r="BQ39" s="17" t="str">
        <f t="shared" si="28"/>
        <v/>
      </c>
      <c r="BR39" s="17" t="str">
        <f t="shared" si="29"/>
        <v/>
      </c>
      <c r="BS39" s="17" t="str">
        <f t="shared" si="30"/>
        <v>x</v>
      </c>
      <c r="BT39" s="17" t="str">
        <f t="shared" si="31"/>
        <v/>
      </c>
      <c r="BU39" s="17" t="str">
        <f t="shared" si="32"/>
        <v/>
      </c>
      <c r="BV39" s="17" t="str">
        <f t="shared" si="33"/>
        <v/>
      </c>
      <c r="BW39" s="4"/>
    </row>
    <row r="40" spans="1:75" s="1" customFormat="1" ht="99" customHeight="1" x14ac:dyDescent="0.35">
      <c r="A40" s="17" t="s">
        <v>90</v>
      </c>
      <c r="B40" s="17" t="s">
        <v>201</v>
      </c>
      <c r="C40" s="22" t="s">
        <v>4501</v>
      </c>
      <c r="D40" s="21" t="s">
        <v>202</v>
      </c>
      <c r="E40" s="18" t="s">
        <v>87</v>
      </c>
      <c r="F40" s="16"/>
      <c r="G40" s="17" t="s">
        <v>79</v>
      </c>
      <c r="H40" s="17" t="s">
        <v>203</v>
      </c>
      <c r="I40" s="17"/>
      <c r="J40" s="17"/>
      <c r="K40" s="17"/>
      <c r="L40" s="17"/>
      <c r="M40" s="17"/>
      <c r="N40" s="17"/>
      <c r="O40" s="17"/>
      <c r="P40" s="17"/>
      <c r="Q40" s="17"/>
      <c r="R40" s="17"/>
      <c r="S40" s="17"/>
      <c r="T40" s="17"/>
      <c r="U40" s="17"/>
      <c r="V40" s="17"/>
      <c r="W40" s="17" t="s">
        <v>82</v>
      </c>
      <c r="X40" s="17" t="s">
        <v>82</v>
      </c>
      <c r="Y40" s="17"/>
      <c r="Z40" s="17"/>
      <c r="AA40" s="17"/>
      <c r="AB40" s="17"/>
      <c r="AC40" s="17" t="s">
        <v>82</v>
      </c>
      <c r="AD40" s="17"/>
      <c r="AE40" s="17"/>
      <c r="AF40" s="17" t="s">
        <v>82</v>
      </c>
      <c r="AG40" s="17"/>
      <c r="AH40" s="17"/>
      <c r="AI40" s="17"/>
      <c r="AJ40" s="17"/>
      <c r="AK40" s="17"/>
      <c r="AL40" s="17"/>
      <c r="AM40" s="17"/>
      <c r="AN40" s="17"/>
      <c r="AO40" s="17"/>
      <c r="AP40" s="17"/>
      <c r="AQ40" s="17"/>
      <c r="AR40" s="17"/>
      <c r="AS40" s="17"/>
      <c r="AT40" s="17"/>
      <c r="AU40" s="17"/>
      <c r="AV40" s="17" t="s">
        <v>82</v>
      </c>
      <c r="AW40" s="17"/>
      <c r="AX40" s="17" t="s">
        <v>82</v>
      </c>
      <c r="AY40" s="17" t="s">
        <v>82</v>
      </c>
      <c r="AZ40" s="17" t="s">
        <v>82</v>
      </c>
      <c r="BA40" s="17"/>
      <c r="BB40" s="17"/>
      <c r="BC40" s="17"/>
      <c r="BD40" s="17" t="s">
        <v>82</v>
      </c>
      <c r="BE40" s="17"/>
      <c r="BF40" s="17" t="str">
        <f t="shared" si="17"/>
        <v/>
      </c>
      <c r="BG40" s="17" t="str">
        <f t="shared" si="18"/>
        <v/>
      </c>
      <c r="BH40" s="17" t="str">
        <f t="shared" si="19"/>
        <v>x</v>
      </c>
      <c r="BI40" s="17" t="str">
        <f t="shared" si="20"/>
        <v>x</v>
      </c>
      <c r="BJ40" s="17" t="str">
        <f t="shared" si="21"/>
        <v>x</v>
      </c>
      <c r="BK40" s="17" t="str">
        <f t="shared" si="22"/>
        <v/>
      </c>
      <c r="BL40" s="17" t="str">
        <f t="shared" si="23"/>
        <v/>
      </c>
      <c r="BM40" s="17" t="str">
        <f t="shared" si="24"/>
        <v/>
      </c>
      <c r="BN40" s="17" t="str">
        <f t="shared" si="25"/>
        <v/>
      </c>
      <c r="BO40" s="17" t="str">
        <f t="shared" si="26"/>
        <v>x</v>
      </c>
      <c r="BP40" s="17" t="str">
        <f t="shared" si="27"/>
        <v>x</v>
      </c>
      <c r="BQ40" s="17" t="str">
        <f t="shared" si="28"/>
        <v>x</v>
      </c>
      <c r="BR40" s="17" t="str">
        <f t="shared" si="29"/>
        <v/>
      </c>
      <c r="BS40" s="17" t="str">
        <f t="shared" si="30"/>
        <v>x</v>
      </c>
      <c r="BT40" s="17" t="str">
        <f t="shared" si="31"/>
        <v>x</v>
      </c>
      <c r="BU40" s="17" t="str">
        <f t="shared" si="32"/>
        <v>x</v>
      </c>
      <c r="BV40" s="17" t="str">
        <f t="shared" si="33"/>
        <v>x</v>
      </c>
      <c r="BW40" s="4"/>
    </row>
    <row r="41" spans="1:75" s="1" customFormat="1" ht="99" customHeight="1" x14ac:dyDescent="0.35">
      <c r="A41" s="17" t="s">
        <v>90</v>
      </c>
      <c r="B41" s="17" t="s">
        <v>204</v>
      </c>
      <c r="C41" s="22" t="s">
        <v>4501</v>
      </c>
      <c r="D41" s="21" t="s">
        <v>205</v>
      </c>
      <c r="E41" s="18" t="s">
        <v>206</v>
      </c>
      <c r="F41" s="16"/>
      <c r="G41" s="17" t="s">
        <v>79</v>
      </c>
      <c r="H41" s="17" t="s">
        <v>207</v>
      </c>
      <c r="I41" s="17"/>
      <c r="J41" s="17"/>
      <c r="K41" s="17"/>
      <c r="L41" s="17"/>
      <c r="M41" s="17"/>
      <c r="N41" s="17"/>
      <c r="O41" s="17"/>
      <c r="P41" s="17"/>
      <c r="Q41" s="17"/>
      <c r="R41" s="17"/>
      <c r="S41" s="17"/>
      <c r="T41" s="17"/>
      <c r="U41" s="17"/>
      <c r="V41" s="17"/>
      <c r="W41" s="17"/>
      <c r="X41" s="17"/>
      <c r="Y41" s="17"/>
      <c r="Z41" s="17"/>
      <c r="AA41" s="17"/>
      <c r="AB41" s="17"/>
      <c r="AC41" s="17"/>
      <c r="AD41" s="17" t="s">
        <v>82</v>
      </c>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t="str">
        <f t="shared" si="17"/>
        <v/>
      </c>
      <c r="BG41" s="17" t="str">
        <f t="shared" si="18"/>
        <v/>
      </c>
      <c r="BH41" s="17" t="str">
        <f t="shared" si="19"/>
        <v/>
      </c>
      <c r="BI41" s="17" t="str">
        <f t="shared" si="20"/>
        <v>x</v>
      </c>
      <c r="BJ41" s="17" t="str">
        <f t="shared" si="21"/>
        <v/>
      </c>
      <c r="BK41" s="17" t="str">
        <f t="shared" si="22"/>
        <v/>
      </c>
      <c r="BL41" s="17" t="str">
        <f t="shared" si="23"/>
        <v/>
      </c>
      <c r="BM41" s="17" t="str">
        <f t="shared" si="24"/>
        <v/>
      </c>
      <c r="BN41" s="17" t="str">
        <f t="shared" si="25"/>
        <v/>
      </c>
      <c r="BO41" s="17" t="str">
        <f t="shared" si="26"/>
        <v/>
      </c>
      <c r="BP41" s="17" t="str">
        <f t="shared" si="27"/>
        <v/>
      </c>
      <c r="BQ41" s="17" t="str">
        <f t="shared" si="28"/>
        <v/>
      </c>
      <c r="BR41" s="17" t="str">
        <f t="shared" si="29"/>
        <v/>
      </c>
      <c r="BS41" s="17" t="str">
        <f t="shared" si="30"/>
        <v>x</v>
      </c>
      <c r="BT41" s="17" t="str">
        <f t="shared" si="31"/>
        <v/>
      </c>
      <c r="BU41" s="17" t="str">
        <f t="shared" si="32"/>
        <v/>
      </c>
      <c r="BV41" s="17" t="str">
        <f t="shared" si="33"/>
        <v/>
      </c>
      <c r="BW41" s="4"/>
    </row>
    <row r="42" spans="1:75" s="1" customFormat="1" ht="99" customHeight="1" x14ac:dyDescent="0.35">
      <c r="A42" s="17" t="s">
        <v>208</v>
      </c>
      <c r="B42" s="17" t="s">
        <v>209</v>
      </c>
      <c r="C42" s="22" t="s">
        <v>4501</v>
      </c>
      <c r="D42" s="21" t="s">
        <v>210</v>
      </c>
      <c r="E42" s="18" t="s">
        <v>211</v>
      </c>
      <c r="F42" s="16"/>
      <c r="G42" s="17" t="s">
        <v>79</v>
      </c>
      <c r="H42" s="17" t="s">
        <v>212</v>
      </c>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t="s">
        <v>82</v>
      </c>
      <c r="AW42" s="17"/>
      <c r="AX42" s="17"/>
      <c r="AY42" s="17"/>
      <c r="AZ42" s="17" t="s">
        <v>82</v>
      </c>
      <c r="BA42" s="17"/>
      <c r="BB42" s="17"/>
      <c r="BC42" s="17"/>
      <c r="BD42" s="17"/>
      <c r="BE42" s="17"/>
      <c r="BF42" s="17" t="str">
        <f t="shared" si="17"/>
        <v/>
      </c>
      <c r="BG42" s="17" t="str">
        <f t="shared" si="18"/>
        <v/>
      </c>
      <c r="BH42" s="17" t="str">
        <f t="shared" si="19"/>
        <v/>
      </c>
      <c r="BI42" s="17" t="str">
        <f t="shared" si="20"/>
        <v/>
      </c>
      <c r="BJ42" s="17" t="str">
        <f t="shared" si="21"/>
        <v/>
      </c>
      <c r="BK42" s="17" t="str">
        <f t="shared" si="22"/>
        <v/>
      </c>
      <c r="BL42" s="17" t="str">
        <f t="shared" si="23"/>
        <v/>
      </c>
      <c r="BM42" s="17" t="str">
        <f t="shared" si="24"/>
        <v/>
      </c>
      <c r="BN42" s="17" t="str">
        <f t="shared" si="25"/>
        <v/>
      </c>
      <c r="BO42" s="17" t="str">
        <f t="shared" si="26"/>
        <v>x</v>
      </c>
      <c r="BP42" s="17" t="str">
        <f t="shared" si="27"/>
        <v/>
      </c>
      <c r="BQ42" s="17" t="str">
        <f t="shared" si="28"/>
        <v>x</v>
      </c>
      <c r="BR42" s="17" t="str">
        <f t="shared" si="29"/>
        <v/>
      </c>
      <c r="BS42" s="17" t="str">
        <f t="shared" si="30"/>
        <v/>
      </c>
      <c r="BT42" s="17" t="str">
        <f t="shared" si="31"/>
        <v/>
      </c>
      <c r="BU42" s="17" t="str">
        <f t="shared" si="32"/>
        <v>x</v>
      </c>
      <c r="BV42" s="17" t="str">
        <f t="shared" si="33"/>
        <v>x</v>
      </c>
      <c r="BW42" s="4"/>
    </row>
    <row r="43" spans="1:75" s="1" customFormat="1" ht="99" customHeight="1" x14ac:dyDescent="0.35">
      <c r="A43" s="17" t="s">
        <v>90</v>
      </c>
      <c r="B43" s="17" t="s">
        <v>213</v>
      </c>
      <c r="C43" s="22" t="s">
        <v>4501</v>
      </c>
      <c r="D43" s="21" t="s">
        <v>214</v>
      </c>
      <c r="E43" s="18" t="s">
        <v>215</v>
      </c>
      <c r="F43" s="16"/>
      <c r="G43" s="17" t="s">
        <v>79</v>
      </c>
      <c r="H43" s="17" t="s">
        <v>216</v>
      </c>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t="s">
        <v>82</v>
      </c>
      <c r="AW43" s="17"/>
      <c r="AX43" s="17"/>
      <c r="AY43" s="17"/>
      <c r="AZ43" s="17"/>
      <c r="BA43" s="17"/>
      <c r="BB43" s="17"/>
      <c r="BC43" s="17"/>
      <c r="BD43" s="17"/>
      <c r="BE43" s="17"/>
      <c r="BF43" s="17" t="str">
        <f t="shared" si="17"/>
        <v/>
      </c>
      <c r="BG43" s="17" t="str">
        <f t="shared" si="18"/>
        <v/>
      </c>
      <c r="BH43" s="17" t="str">
        <f t="shared" si="19"/>
        <v/>
      </c>
      <c r="BI43" s="17" t="str">
        <f t="shared" si="20"/>
        <v/>
      </c>
      <c r="BJ43" s="17" t="str">
        <f t="shared" si="21"/>
        <v/>
      </c>
      <c r="BK43" s="17" t="str">
        <f t="shared" si="22"/>
        <v/>
      </c>
      <c r="BL43" s="17" t="str">
        <f t="shared" si="23"/>
        <v/>
      </c>
      <c r="BM43" s="17" t="str">
        <f t="shared" si="24"/>
        <v/>
      </c>
      <c r="BN43" s="17" t="str">
        <f t="shared" si="25"/>
        <v/>
      </c>
      <c r="BO43" s="17" t="str">
        <f t="shared" si="26"/>
        <v>x</v>
      </c>
      <c r="BP43" s="17" t="str">
        <f t="shared" si="27"/>
        <v/>
      </c>
      <c r="BQ43" s="17" t="str">
        <f t="shared" si="28"/>
        <v/>
      </c>
      <c r="BR43" s="17" t="str">
        <f t="shared" si="29"/>
        <v/>
      </c>
      <c r="BS43" s="17" t="str">
        <f t="shared" si="30"/>
        <v/>
      </c>
      <c r="BT43" s="17" t="str">
        <f t="shared" si="31"/>
        <v/>
      </c>
      <c r="BU43" s="17" t="str">
        <f t="shared" si="32"/>
        <v>x</v>
      </c>
      <c r="BV43" s="17" t="str">
        <f t="shared" si="33"/>
        <v/>
      </c>
      <c r="BW43" s="4"/>
    </row>
    <row r="44" spans="1:75" s="1" customFormat="1" ht="99" customHeight="1" x14ac:dyDescent="0.35">
      <c r="A44" s="17" t="s">
        <v>90</v>
      </c>
      <c r="B44" s="17" t="s">
        <v>217</v>
      </c>
      <c r="C44" s="22" t="s">
        <v>4501</v>
      </c>
      <c r="D44" s="21" t="s">
        <v>218</v>
      </c>
      <c r="E44" s="18" t="s">
        <v>219</v>
      </c>
      <c r="F44" s="16"/>
      <c r="G44" s="17" t="s">
        <v>79</v>
      </c>
      <c r="H44" s="17" t="s">
        <v>220</v>
      </c>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t="s">
        <v>82</v>
      </c>
      <c r="AW44" s="17"/>
      <c r="AX44" s="17"/>
      <c r="AY44" s="17"/>
      <c r="AZ44" s="17"/>
      <c r="BA44" s="17"/>
      <c r="BB44" s="17"/>
      <c r="BC44" s="17"/>
      <c r="BD44" s="17"/>
      <c r="BE44" s="17"/>
      <c r="BF44" s="17" t="str">
        <f t="shared" si="17"/>
        <v/>
      </c>
      <c r="BG44" s="17" t="str">
        <f t="shared" si="18"/>
        <v/>
      </c>
      <c r="BH44" s="17" t="str">
        <f t="shared" si="19"/>
        <v/>
      </c>
      <c r="BI44" s="17" t="str">
        <f t="shared" si="20"/>
        <v/>
      </c>
      <c r="BJ44" s="17" t="str">
        <f t="shared" si="21"/>
        <v/>
      </c>
      <c r="BK44" s="17" t="str">
        <f t="shared" si="22"/>
        <v/>
      </c>
      <c r="BL44" s="17" t="str">
        <f t="shared" si="23"/>
        <v/>
      </c>
      <c r="BM44" s="17" t="str">
        <f t="shared" si="24"/>
        <v/>
      </c>
      <c r="BN44" s="17" t="str">
        <f t="shared" si="25"/>
        <v/>
      </c>
      <c r="BO44" s="17" t="str">
        <f t="shared" si="26"/>
        <v>x</v>
      </c>
      <c r="BP44" s="17" t="str">
        <f t="shared" si="27"/>
        <v/>
      </c>
      <c r="BQ44" s="17" t="str">
        <f t="shared" si="28"/>
        <v/>
      </c>
      <c r="BR44" s="17" t="str">
        <f t="shared" si="29"/>
        <v/>
      </c>
      <c r="BS44" s="17" t="str">
        <f t="shared" si="30"/>
        <v/>
      </c>
      <c r="BT44" s="17" t="str">
        <f t="shared" si="31"/>
        <v/>
      </c>
      <c r="BU44" s="17" t="str">
        <f t="shared" si="32"/>
        <v>x</v>
      </c>
      <c r="BV44" s="17" t="str">
        <f t="shared" si="33"/>
        <v/>
      </c>
      <c r="BW44" s="4"/>
    </row>
    <row r="45" spans="1:75" s="1" customFormat="1" ht="99" customHeight="1" x14ac:dyDescent="0.35">
      <c r="A45" s="17" t="s">
        <v>90</v>
      </c>
      <c r="B45" s="17" t="s">
        <v>221</v>
      </c>
      <c r="C45" s="22" t="s">
        <v>4501</v>
      </c>
      <c r="D45" s="21" t="s">
        <v>222</v>
      </c>
      <c r="E45" s="18" t="s">
        <v>223</v>
      </c>
      <c r="F45" s="16"/>
      <c r="G45" s="17" t="s">
        <v>79</v>
      </c>
      <c r="H45" s="17" t="s">
        <v>224</v>
      </c>
      <c r="I45" s="17" t="s">
        <v>225</v>
      </c>
      <c r="J45" s="17"/>
      <c r="K45" s="17"/>
      <c r="L45" s="17"/>
      <c r="M45" s="17"/>
      <c r="N45" s="17"/>
      <c r="O45" s="17" t="s">
        <v>226</v>
      </c>
      <c r="P45" s="17"/>
      <c r="Q45" s="17"/>
      <c r="R45" s="17"/>
      <c r="S45" s="17"/>
      <c r="T45" s="17"/>
      <c r="U45" s="17"/>
      <c r="V45" s="17"/>
      <c r="W45" s="17"/>
      <c r="X45" s="17"/>
      <c r="Y45" s="17"/>
      <c r="Z45" s="17"/>
      <c r="AA45" s="17"/>
      <c r="AB45" s="17"/>
      <c r="AC45" s="17"/>
      <c r="AD45" s="17" t="s">
        <v>82</v>
      </c>
      <c r="AE45" s="17"/>
      <c r="AF45" s="17"/>
      <c r="AG45" s="17"/>
      <c r="AH45" s="17"/>
      <c r="AI45" s="17"/>
      <c r="AJ45" s="17"/>
      <c r="AK45" s="17"/>
      <c r="AL45" s="17"/>
      <c r="AM45" s="17"/>
      <c r="AN45" s="17"/>
      <c r="AO45" s="17"/>
      <c r="AP45" s="17"/>
      <c r="AQ45" s="17"/>
      <c r="AR45" s="17"/>
      <c r="AS45" s="17"/>
      <c r="AT45" s="17"/>
      <c r="AU45" s="17"/>
      <c r="AV45" s="17" t="s">
        <v>82</v>
      </c>
      <c r="AW45" s="17"/>
      <c r="AX45" s="17"/>
      <c r="AY45" s="17"/>
      <c r="AZ45" s="17"/>
      <c r="BA45" s="17"/>
      <c r="BB45" s="17"/>
      <c r="BC45" s="17"/>
      <c r="BD45" s="17"/>
      <c r="BE45" s="17"/>
      <c r="BF45" s="17" t="str">
        <f t="shared" si="17"/>
        <v/>
      </c>
      <c r="BG45" s="17" t="str">
        <f t="shared" si="18"/>
        <v/>
      </c>
      <c r="BH45" s="17" t="str">
        <f t="shared" si="19"/>
        <v/>
      </c>
      <c r="BI45" s="17" t="str">
        <f t="shared" si="20"/>
        <v>x</v>
      </c>
      <c r="BJ45" s="17" t="str">
        <f t="shared" si="21"/>
        <v/>
      </c>
      <c r="BK45" s="17" t="str">
        <f t="shared" si="22"/>
        <v/>
      </c>
      <c r="BL45" s="17" t="str">
        <f t="shared" si="23"/>
        <v/>
      </c>
      <c r="BM45" s="17" t="str">
        <f t="shared" si="24"/>
        <v/>
      </c>
      <c r="BN45" s="17" t="str">
        <f t="shared" si="25"/>
        <v/>
      </c>
      <c r="BO45" s="17" t="str">
        <f t="shared" si="26"/>
        <v>x</v>
      </c>
      <c r="BP45" s="17" t="str">
        <f t="shared" si="27"/>
        <v/>
      </c>
      <c r="BQ45" s="17" t="str">
        <f t="shared" si="28"/>
        <v/>
      </c>
      <c r="BR45" s="17" t="str">
        <f t="shared" si="29"/>
        <v/>
      </c>
      <c r="BS45" s="17" t="str">
        <f t="shared" si="30"/>
        <v>x</v>
      </c>
      <c r="BT45" s="17" t="str">
        <f t="shared" si="31"/>
        <v/>
      </c>
      <c r="BU45" s="17" t="str">
        <f t="shared" si="32"/>
        <v>x</v>
      </c>
      <c r="BV45" s="17" t="str">
        <f t="shared" si="33"/>
        <v/>
      </c>
      <c r="BW45" s="4"/>
    </row>
    <row r="46" spans="1:75" s="1" customFormat="1" ht="99" customHeight="1" x14ac:dyDescent="0.35">
      <c r="A46" s="17" t="s">
        <v>131</v>
      </c>
      <c r="B46" s="17" t="s">
        <v>227</v>
      </c>
      <c r="C46" s="22" t="s">
        <v>4501</v>
      </c>
      <c r="D46" s="21" t="s">
        <v>228</v>
      </c>
      <c r="E46" s="18" t="s">
        <v>206</v>
      </c>
      <c r="F46" s="16"/>
      <c r="G46" s="17" t="s">
        <v>79</v>
      </c>
      <c r="H46" s="17" t="s">
        <v>229</v>
      </c>
      <c r="I46" s="17" t="s">
        <v>225</v>
      </c>
      <c r="J46" s="17"/>
      <c r="K46" s="17"/>
      <c r="L46" s="17"/>
      <c r="M46" s="17"/>
      <c r="N46" s="17"/>
      <c r="O46" s="17" t="s">
        <v>226</v>
      </c>
      <c r="P46" s="17"/>
      <c r="Q46" s="17"/>
      <c r="R46" s="17"/>
      <c r="S46" s="17"/>
      <c r="T46" s="17"/>
      <c r="U46" s="17"/>
      <c r="V46" s="17"/>
      <c r="W46" s="17"/>
      <c r="X46" s="17"/>
      <c r="Y46" s="17"/>
      <c r="Z46" s="17"/>
      <c r="AA46" s="17"/>
      <c r="AB46" s="17"/>
      <c r="AC46" s="17"/>
      <c r="AD46" s="17" t="s">
        <v>82</v>
      </c>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t="str">
        <f t="shared" si="17"/>
        <v/>
      </c>
      <c r="BG46" s="17" t="str">
        <f t="shared" si="18"/>
        <v/>
      </c>
      <c r="BH46" s="17" t="str">
        <f t="shared" si="19"/>
        <v/>
      </c>
      <c r="BI46" s="17" t="str">
        <f t="shared" si="20"/>
        <v>x</v>
      </c>
      <c r="BJ46" s="17" t="str">
        <f t="shared" si="21"/>
        <v/>
      </c>
      <c r="BK46" s="17" t="str">
        <f t="shared" si="22"/>
        <v/>
      </c>
      <c r="BL46" s="17" t="str">
        <f t="shared" si="23"/>
        <v/>
      </c>
      <c r="BM46" s="17" t="str">
        <f t="shared" si="24"/>
        <v/>
      </c>
      <c r="BN46" s="17" t="str">
        <f t="shared" si="25"/>
        <v/>
      </c>
      <c r="BO46" s="17" t="str">
        <f t="shared" si="26"/>
        <v/>
      </c>
      <c r="BP46" s="17" t="str">
        <f t="shared" si="27"/>
        <v/>
      </c>
      <c r="BQ46" s="17" t="str">
        <f t="shared" si="28"/>
        <v/>
      </c>
      <c r="BR46" s="17" t="str">
        <f t="shared" si="29"/>
        <v/>
      </c>
      <c r="BS46" s="17" t="str">
        <f t="shared" si="30"/>
        <v>x</v>
      </c>
      <c r="BT46" s="17" t="str">
        <f t="shared" si="31"/>
        <v/>
      </c>
      <c r="BU46" s="17" t="str">
        <f t="shared" si="32"/>
        <v/>
      </c>
      <c r="BV46" s="17" t="str">
        <f t="shared" si="33"/>
        <v/>
      </c>
      <c r="BW46" s="4"/>
    </row>
    <row r="47" spans="1:75" s="1" customFormat="1" ht="99" customHeight="1" x14ac:dyDescent="0.35">
      <c r="A47" s="17" t="s">
        <v>119</v>
      </c>
      <c r="B47" s="17" t="s">
        <v>230</v>
      </c>
      <c r="C47" s="22" t="s">
        <v>4501</v>
      </c>
      <c r="D47" s="21" t="s">
        <v>231</v>
      </c>
      <c r="E47" s="18" t="s">
        <v>232</v>
      </c>
      <c r="F47" s="16"/>
      <c r="G47" s="17" t="s">
        <v>79</v>
      </c>
      <c r="H47" s="17" t="s">
        <v>233</v>
      </c>
      <c r="I47" s="17" t="s">
        <v>225</v>
      </c>
      <c r="J47" s="17"/>
      <c r="K47" s="17"/>
      <c r="L47" s="17"/>
      <c r="M47" s="17"/>
      <c r="N47" s="17"/>
      <c r="O47" s="17" t="s">
        <v>226</v>
      </c>
      <c r="P47" s="17" t="s">
        <v>234</v>
      </c>
      <c r="Q47" s="17"/>
      <c r="R47" s="17"/>
      <c r="S47" s="17"/>
      <c r="T47" s="17"/>
      <c r="U47" s="17"/>
      <c r="V47" s="17"/>
      <c r="W47" s="17"/>
      <c r="X47" s="17"/>
      <c r="Y47" s="17"/>
      <c r="Z47" s="17"/>
      <c r="AA47" s="17"/>
      <c r="AB47" s="17"/>
      <c r="AC47" s="17"/>
      <c r="AD47" s="17" t="s">
        <v>82</v>
      </c>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t="str">
        <f t="shared" si="17"/>
        <v/>
      </c>
      <c r="BG47" s="17" t="str">
        <f t="shared" si="18"/>
        <v/>
      </c>
      <c r="BH47" s="17" t="str">
        <f t="shared" si="19"/>
        <v/>
      </c>
      <c r="BI47" s="17" t="str">
        <f t="shared" si="20"/>
        <v>x</v>
      </c>
      <c r="BJ47" s="17" t="str">
        <f t="shared" si="21"/>
        <v/>
      </c>
      <c r="BK47" s="17" t="str">
        <f t="shared" si="22"/>
        <v/>
      </c>
      <c r="BL47" s="17" t="str">
        <f t="shared" si="23"/>
        <v/>
      </c>
      <c r="BM47" s="17" t="str">
        <f t="shared" si="24"/>
        <v/>
      </c>
      <c r="BN47" s="17" t="str">
        <f t="shared" si="25"/>
        <v/>
      </c>
      <c r="BO47" s="17" t="str">
        <f t="shared" si="26"/>
        <v/>
      </c>
      <c r="BP47" s="17" t="str">
        <f t="shared" si="27"/>
        <v/>
      </c>
      <c r="BQ47" s="17" t="str">
        <f t="shared" si="28"/>
        <v/>
      </c>
      <c r="BR47" s="17" t="str">
        <f t="shared" si="29"/>
        <v/>
      </c>
      <c r="BS47" s="17" t="str">
        <f t="shared" si="30"/>
        <v>x</v>
      </c>
      <c r="BT47" s="17" t="str">
        <f t="shared" si="31"/>
        <v/>
      </c>
      <c r="BU47" s="17" t="str">
        <f t="shared" si="32"/>
        <v/>
      </c>
      <c r="BV47" s="17" t="str">
        <f t="shared" si="33"/>
        <v/>
      </c>
      <c r="BW47" s="4"/>
    </row>
    <row r="48" spans="1:75" s="1" customFormat="1" ht="99" customHeight="1" x14ac:dyDescent="0.35">
      <c r="A48" s="17" t="s">
        <v>90</v>
      </c>
      <c r="B48" s="17" t="s">
        <v>235</v>
      </c>
      <c r="C48" s="22" t="s">
        <v>4501</v>
      </c>
      <c r="D48" s="21" t="s">
        <v>236</v>
      </c>
      <c r="E48" s="18" t="s">
        <v>237</v>
      </c>
      <c r="F48" s="16"/>
      <c r="G48" s="17" t="s">
        <v>79</v>
      </c>
      <c r="H48" s="17" t="s">
        <v>238</v>
      </c>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t="s">
        <v>82</v>
      </c>
      <c r="AW48" s="17"/>
      <c r="AX48" s="17"/>
      <c r="AY48" s="17"/>
      <c r="AZ48" s="17"/>
      <c r="BA48" s="17"/>
      <c r="BB48" s="17"/>
      <c r="BC48" s="17"/>
      <c r="BD48" s="17"/>
      <c r="BE48" s="17"/>
      <c r="BF48" s="17" t="str">
        <f t="shared" si="17"/>
        <v/>
      </c>
      <c r="BG48" s="17" t="str">
        <f t="shared" si="18"/>
        <v/>
      </c>
      <c r="BH48" s="17" t="str">
        <f t="shared" si="19"/>
        <v/>
      </c>
      <c r="BI48" s="17" t="str">
        <f t="shared" si="20"/>
        <v/>
      </c>
      <c r="BJ48" s="17" t="str">
        <f t="shared" si="21"/>
        <v/>
      </c>
      <c r="BK48" s="17" t="str">
        <f t="shared" si="22"/>
        <v/>
      </c>
      <c r="BL48" s="17" t="str">
        <f t="shared" si="23"/>
        <v/>
      </c>
      <c r="BM48" s="17" t="str">
        <f t="shared" si="24"/>
        <v/>
      </c>
      <c r="BN48" s="17" t="str">
        <f t="shared" si="25"/>
        <v/>
      </c>
      <c r="BO48" s="17" t="str">
        <f t="shared" si="26"/>
        <v>x</v>
      </c>
      <c r="BP48" s="17" t="str">
        <f t="shared" si="27"/>
        <v/>
      </c>
      <c r="BQ48" s="17" t="str">
        <f t="shared" si="28"/>
        <v/>
      </c>
      <c r="BR48" s="17" t="str">
        <f t="shared" si="29"/>
        <v/>
      </c>
      <c r="BS48" s="17" t="str">
        <f t="shared" si="30"/>
        <v/>
      </c>
      <c r="BT48" s="17" t="str">
        <f t="shared" si="31"/>
        <v/>
      </c>
      <c r="BU48" s="17" t="str">
        <f t="shared" si="32"/>
        <v>x</v>
      </c>
      <c r="BV48" s="17" t="str">
        <f t="shared" si="33"/>
        <v/>
      </c>
      <c r="BW48" s="4"/>
    </row>
    <row r="49" spans="1:75" s="1" customFormat="1" ht="99" customHeight="1" x14ac:dyDescent="0.35">
      <c r="A49" s="17" t="s">
        <v>90</v>
      </c>
      <c r="B49" s="17" t="s">
        <v>239</v>
      </c>
      <c r="C49" s="22" t="s">
        <v>3897</v>
      </c>
      <c r="D49" s="21" t="s">
        <v>240</v>
      </c>
      <c r="E49" s="18" t="s">
        <v>241</v>
      </c>
      <c r="F49" s="16"/>
      <c r="G49" s="17" t="s">
        <v>79</v>
      </c>
      <c r="H49" s="17" t="s">
        <v>242</v>
      </c>
      <c r="I49" s="17"/>
      <c r="J49" s="17"/>
      <c r="K49" s="17"/>
      <c r="L49" s="17"/>
      <c r="M49" s="17"/>
      <c r="N49" s="17"/>
      <c r="O49" s="17"/>
      <c r="P49" s="17"/>
      <c r="Q49" s="17"/>
      <c r="R49" s="17" t="s">
        <v>82</v>
      </c>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t="str">
        <f t="shared" si="17"/>
        <v>x</v>
      </c>
      <c r="BG49" s="17" t="str">
        <f t="shared" si="18"/>
        <v/>
      </c>
      <c r="BH49" s="17" t="str">
        <f t="shared" si="19"/>
        <v/>
      </c>
      <c r="BI49" s="17" t="str">
        <f t="shared" si="20"/>
        <v/>
      </c>
      <c r="BJ49" s="17" t="str">
        <f t="shared" si="21"/>
        <v/>
      </c>
      <c r="BK49" s="17" t="str">
        <f t="shared" si="22"/>
        <v/>
      </c>
      <c r="BL49" s="17" t="str">
        <f t="shared" si="23"/>
        <v/>
      </c>
      <c r="BM49" s="17" t="str">
        <f t="shared" si="24"/>
        <v/>
      </c>
      <c r="BN49" s="17" t="str">
        <f t="shared" si="25"/>
        <v/>
      </c>
      <c r="BO49" s="17" t="str">
        <f t="shared" si="26"/>
        <v/>
      </c>
      <c r="BP49" s="17" t="str">
        <f t="shared" si="27"/>
        <v/>
      </c>
      <c r="BQ49" s="17" t="str">
        <f t="shared" si="28"/>
        <v/>
      </c>
      <c r="BR49" s="17" t="str">
        <f t="shared" si="29"/>
        <v>x</v>
      </c>
      <c r="BS49" s="17" t="str">
        <f t="shared" si="30"/>
        <v/>
      </c>
      <c r="BT49" s="17" t="str">
        <f t="shared" si="31"/>
        <v/>
      </c>
      <c r="BU49" s="17" t="str">
        <f t="shared" si="32"/>
        <v/>
      </c>
      <c r="BV49" s="17" t="str">
        <f t="shared" si="33"/>
        <v/>
      </c>
      <c r="BW49" s="4"/>
    </row>
    <row r="50" spans="1:75" s="1" customFormat="1" ht="99" customHeight="1" x14ac:dyDescent="0.35">
      <c r="A50" s="17" t="s">
        <v>90</v>
      </c>
      <c r="B50" s="17" t="s">
        <v>243</v>
      </c>
      <c r="C50" s="22" t="s">
        <v>4501</v>
      </c>
      <c r="D50" s="21" t="s">
        <v>244</v>
      </c>
      <c r="E50" s="18" t="s">
        <v>100</v>
      </c>
      <c r="F50" s="16"/>
      <c r="G50" s="17" t="s">
        <v>79</v>
      </c>
      <c r="H50" s="17" t="s">
        <v>245</v>
      </c>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t="s">
        <v>82</v>
      </c>
      <c r="AU50" s="17"/>
      <c r="AV50" s="17"/>
      <c r="AW50" s="17"/>
      <c r="AX50" s="17"/>
      <c r="AY50" s="17"/>
      <c r="AZ50" s="17"/>
      <c r="BA50" s="17"/>
      <c r="BB50" s="17"/>
      <c r="BC50" s="17"/>
      <c r="BD50" s="17"/>
      <c r="BE50" s="17"/>
      <c r="BF50" s="17" t="str">
        <f t="shared" si="17"/>
        <v/>
      </c>
      <c r="BG50" s="17" t="str">
        <f t="shared" si="18"/>
        <v/>
      </c>
      <c r="BH50" s="17" t="str">
        <f t="shared" si="19"/>
        <v/>
      </c>
      <c r="BI50" s="17" t="str">
        <f t="shared" si="20"/>
        <v/>
      </c>
      <c r="BJ50" s="17" t="str">
        <f t="shared" si="21"/>
        <v/>
      </c>
      <c r="BK50" s="17" t="str">
        <f t="shared" si="22"/>
        <v/>
      </c>
      <c r="BL50" s="17" t="str">
        <f t="shared" si="23"/>
        <v/>
      </c>
      <c r="BM50" s="17" t="str">
        <f t="shared" si="24"/>
        <v/>
      </c>
      <c r="BN50" s="17" t="str">
        <f t="shared" si="25"/>
        <v>x</v>
      </c>
      <c r="BO50" s="17" t="str">
        <f t="shared" si="26"/>
        <v/>
      </c>
      <c r="BP50" s="17" t="str">
        <f t="shared" si="27"/>
        <v/>
      </c>
      <c r="BQ50" s="17" t="str">
        <f t="shared" si="28"/>
        <v/>
      </c>
      <c r="BR50" s="17" t="str">
        <f t="shared" si="29"/>
        <v/>
      </c>
      <c r="BS50" s="17" t="str">
        <f t="shared" si="30"/>
        <v/>
      </c>
      <c r="BT50" s="17" t="str">
        <f t="shared" si="31"/>
        <v/>
      </c>
      <c r="BU50" s="17" t="str">
        <f t="shared" si="32"/>
        <v>x</v>
      </c>
      <c r="BV50" s="17" t="str">
        <f t="shared" si="33"/>
        <v/>
      </c>
      <c r="BW50" s="4"/>
    </row>
    <row r="51" spans="1:75" s="1" customFormat="1" ht="99" customHeight="1" x14ac:dyDescent="0.35">
      <c r="A51" s="17" t="s">
        <v>90</v>
      </c>
      <c r="B51" s="17" t="s">
        <v>246</v>
      </c>
      <c r="C51" s="22" t="s">
        <v>4501</v>
      </c>
      <c r="D51" s="21" t="s">
        <v>247</v>
      </c>
      <c r="E51" s="18" t="s">
        <v>206</v>
      </c>
      <c r="F51" s="16"/>
      <c r="G51" s="17" t="s">
        <v>79</v>
      </c>
      <c r="H51" s="17" t="s">
        <v>248</v>
      </c>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t="s">
        <v>82</v>
      </c>
      <c r="AU51" s="17"/>
      <c r="AV51" s="17"/>
      <c r="AW51" s="17"/>
      <c r="AX51" s="17"/>
      <c r="AY51" s="17"/>
      <c r="AZ51" s="17"/>
      <c r="BA51" s="17"/>
      <c r="BB51" s="17"/>
      <c r="BC51" s="17"/>
      <c r="BD51" s="17"/>
      <c r="BE51" s="17"/>
      <c r="BF51" s="17" t="str">
        <f t="shared" si="17"/>
        <v/>
      </c>
      <c r="BG51" s="17" t="str">
        <f t="shared" si="18"/>
        <v/>
      </c>
      <c r="BH51" s="17" t="str">
        <f t="shared" si="19"/>
        <v/>
      </c>
      <c r="BI51" s="17" t="str">
        <f t="shared" si="20"/>
        <v/>
      </c>
      <c r="BJ51" s="17" t="str">
        <f t="shared" si="21"/>
        <v/>
      </c>
      <c r="BK51" s="17" t="str">
        <f t="shared" si="22"/>
        <v/>
      </c>
      <c r="BL51" s="17" t="str">
        <f t="shared" si="23"/>
        <v/>
      </c>
      <c r="BM51" s="17" t="str">
        <f t="shared" si="24"/>
        <v/>
      </c>
      <c r="BN51" s="17" t="str">
        <f t="shared" si="25"/>
        <v>x</v>
      </c>
      <c r="BO51" s="17" t="str">
        <f t="shared" si="26"/>
        <v/>
      </c>
      <c r="BP51" s="17" t="str">
        <f t="shared" si="27"/>
        <v/>
      </c>
      <c r="BQ51" s="17" t="str">
        <f t="shared" si="28"/>
        <v/>
      </c>
      <c r="BR51" s="17" t="str">
        <f t="shared" si="29"/>
        <v/>
      </c>
      <c r="BS51" s="17" t="str">
        <f t="shared" si="30"/>
        <v/>
      </c>
      <c r="BT51" s="17" t="str">
        <f t="shared" si="31"/>
        <v/>
      </c>
      <c r="BU51" s="17" t="str">
        <f t="shared" si="32"/>
        <v>x</v>
      </c>
      <c r="BV51" s="17" t="str">
        <f t="shared" si="33"/>
        <v/>
      </c>
      <c r="BW51" s="4"/>
    </row>
    <row r="52" spans="1:75" s="1" customFormat="1" ht="99" customHeight="1" x14ac:dyDescent="0.35">
      <c r="A52" s="17" t="s">
        <v>90</v>
      </c>
      <c r="B52" s="17" t="s">
        <v>249</v>
      </c>
      <c r="C52" s="22" t="s">
        <v>4501</v>
      </c>
      <c r="D52" s="21" t="s">
        <v>250</v>
      </c>
      <c r="E52" s="18" t="s">
        <v>206</v>
      </c>
      <c r="F52" s="16"/>
      <c r="G52" s="17" t="s">
        <v>79</v>
      </c>
      <c r="H52" s="17" t="s">
        <v>251</v>
      </c>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t="s">
        <v>82</v>
      </c>
      <c r="AU52" s="17"/>
      <c r="AV52" s="17"/>
      <c r="AW52" s="17"/>
      <c r="AX52" s="17"/>
      <c r="AY52" s="17"/>
      <c r="AZ52" s="17"/>
      <c r="BA52" s="17"/>
      <c r="BB52" s="17"/>
      <c r="BC52" s="17"/>
      <c r="BD52" s="17"/>
      <c r="BE52" s="17"/>
      <c r="BF52" s="17" t="str">
        <f t="shared" si="17"/>
        <v/>
      </c>
      <c r="BG52" s="17" t="str">
        <f t="shared" si="18"/>
        <v/>
      </c>
      <c r="BH52" s="17" t="str">
        <f t="shared" si="19"/>
        <v/>
      </c>
      <c r="BI52" s="17" t="str">
        <f t="shared" si="20"/>
        <v/>
      </c>
      <c r="BJ52" s="17" t="str">
        <f t="shared" si="21"/>
        <v/>
      </c>
      <c r="BK52" s="17" t="str">
        <f t="shared" si="22"/>
        <v/>
      </c>
      <c r="BL52" s="17" t="str">
        <f t="shared" si="23"/>
        <v/>
      </c>
      <c r="BM52" s="17" t="str">
        <f t="shared" si="24"/>
        <v/>
      </c>
      <c r="BN52" s="17" t="str">
        <f t="shared" si="25"/>
        <v>x</v>
      </c>
      <c r="BO52" s="17" t="str">
        <f t="shared" si="26"/>
        <v/>
      </c>
      <c r="BP52" s="17" t="str">
        <f t="shared" si="27"/>
        <v/>
      </c>
      <c r="BQ52" s="17" t="str">
        <f t="shared" si="28"/>
        <v/>
      </c>
      <c r="BR52" s="17" t="str">
        <f t="shared" si="29"/>
        <v/>
      </c>
      <c r="BS52" s="17" t="str">
        <f t="shared" si="30"/>
        <v/>
      </c>
      <c r="BT52" s="17" t="str">
        <f t="shared" si="31"/>
        <v/>
      </c>
      <c r="BU52" s="17" t="str">
        <f t="shared" si="32"/>
        <v>x</v>
      </c>
      <c r="BV52" s="17" t="str">
        <f t="shared" si="33"/>
        <v/>
      </c>
      <c r="BW52" s="4"/>
    </row>
    <row r="53" spans="1:75" s="1" customFormat="1" ht="99" customHeight="1" x14ac:dyDescent="0.35">
      <c r="A53" s="17" t="s">
        <v>90</v>
      </c>
      <c r="B53" s="17" t="s">
        <v>252</v>
      </c>
      <c r="C53" s="22" t="s">
        <v>4501</v>
      </c>
      <c r="D53" s="21" t="s">
        <v>253</v>
      </c>
      <c r="E53" s="18" t="s">
        <v>254</v>
      </c>
      <c r="F53" s="16"/>
      <c r="G53" s="17" t="s">
        <v>79</v>
      </c>
      <c r="H53" s="17" t="s">
        <v>255</v>
      </c>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t="s">
        <v>82</v>
      </c>
      <c r="AU53" s="17"/>
      <c r="AV53" s="17"/>
      <c r="AW53" s="17"/>
      <c r="AX53" s="17"/>
      <c r="AY53" s="17"/>
      <c r="AZ53" s="17"/>
      <c r="BA53" s="17"/>
      <c r="BB53" s="17"/>
      <c r="BC53" s="17"/>
      <c r="BD53" s="17"/>
      <c r="BE53" s="17"/>
      <c r="BF53" s="17" t="str">
        <f t="shared" si="17"/>
        <v/>
      </c>
      <c r="BG53" s="17" t="str">
        <f t="shared" si="18"/>
        <v/>
      </c>
      <c r="BH53" s="17" t="str">
        <f t="shared" si="19"/>
        <v/>
      </c>
      <c r="BI53" s="17" t="str">
        <f t="shared" si="20"/>
        <v/>
      </c>
      <c r="BJ53" s="17" t="str">
        <f t="shared" si="21"/>
        <v/>
      </c>
      <c r="BK53" s="17" t="str">
        <f t="shared" si="22"/>
        <v/>
      </c>
      <c r="BL53" s="17" t="str">
        <f t="shared" si="23"/>
        <v/>
      </c>
      <c r="BM53" s="17" t="str">
        <f t="shared" si="24"/>
        <v/>
      </c>
      <c r="BN53" s="17" t="str">
        <f t="shared" si="25"/>
        <v>x</v>
      </c>
      <c r="BO53" s="17" t="str">
        <f t="shared" si="26"/>
        <v/>
      </c>
      <c r="BP53" s="17" t="str">
        <f t="shared" si="27"/>
        <v/>
      </c>
      <c r="BQ53" s="17" t="str">
        <f t="shared" si="28"/>
        <v/>
      </c>
      <c r="BR53" s="17" t="str">
        <f t="shared" si="29"/>
        <v/>
      </c>
      <c r="BS53" s="17" t="str">
        <f t="shared" si="30"/>
        <v/>
      </c>
      <c r="BT53" s="17" t="str">
        <f t="shared" si="31"/>
        <v/>
      </c>
      <c r="BU53" s="17" t="str">
        <f t="shared" si="32"/>
        <v>x</v>
      </c>
      <c r="BV53" s="17" t="str">
        <f t="shared" si="33"/>
        <v/>
      </c>
      <c r="BW53" s="4"/>
    </row>
    <row r="54" spans="1:75" s="1" customFormat="1" ht="99" customHeight="1" x14ac:dyDescent="0.35">
      <c r="A54" s="17" t="s">
        <v>90</v>
      </c>
      <c r="B54" s="17" t="s">
        <v>256</v>
      </c>
      <c r="C54" s="22" t="s">
        <v>4501</v>
      </c>
      <c r="D54" s="21" t="s">
        <v>257</v>
      </c>
      <c r="E54" s="18" t="s">
        <v>258</v>
      </c>
      <c r="F54" s="16"/>
      <c r="G54" s="17" t="s">
        <v>79</v>
      </c>
      <c r="H54" s="17" t="s">
        <v>259</v>
      </c>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t="s">
        <v>82</v>
      </c>
      <c r="AU54" s="17"/>
      <c r="AV54" s="17"/>
      <c r="AW54" s="17"/>
      <c r="AX54" s="17"/>
      <c r="AY54" s="17"/>
      <c r="AZ54" s="17"/>
      <c r="BA54" s="17"/>
      <c r="BB54" s="17"/>
      <c r="BC54" s="17"/>
      <c r="BD54" s="17"/>
      <c r="BE54" s="17"/>
      <c r="BF54" s="17" t="str">
        <f t="shared" si="17"/>
        <v/>
      </c>
      <c r="BG54" s="17" t="str">
        <f t="shared" si="18"/>
        <v/>
      </c>
      <c r="BH54" s="17" t="str">
        <f t="shared" si="19"/>
        <v/>
      </c>
      <c r="BI54" s="17" t="str">
        <f t="shared" si="20"/>
        <v/>
      </c>
      <c r="BJ54" s="17" t="str">
        <f t="shared" si="21"/>
        <v/>
      </c>
      <c r="BK54" s="17" t="str">
        <f t="shared" si="22"/>
        <v/>
      </c>
      <c r="BL54" s="17" t="str">
        <f t="shared" si="23"/>
        <v/>
      </c>
      <c r="BM54" s="17" t="str">
        <f t="shared" si="24"/>
        <v/>
      </c>
      <c r="BN54" s="17" t="str">
        <f t="shared" si="25"/>
        <v>x</v>
      </c>
      <c r="BO54" s="17" t="str">
        <f t="shared" si="26"/>
        <v/>
      </c>
      <c r="BP54" s="17" t="str">
        <f t="shared" si="27"/>
        <v/>
      </c>
      <c r="BQ54" s="17" t="str">
        <f t="shared" si="28"/>
        <v/>
      </c>
      <c r="BR54" s="17" t="str">
        <f t="shared" si="29"/>
        <v/>
      </c>
      <c r="BS54" s="17" t="str">
        <f t="shared" si="30"/>
        <v/>
      </c>
      <c r="BT54" s="17" t="str">
        <f t="shared" si="31"/>
        <v/>
      </c>
      <c r="BU54" s="17" t="str">
        <f t="shared" si="32"/>
        <v>x</v>
      </c>
      <c r="BV54" s="17" t="str">
        <f t="shared" si="33"/>
        <v/>
      </c>
      <c r="BW54" s="4"/>
    </row>
    <row r="55" spans="1:75" s="1" customFormat="1" ht="99" customHeight="1" x14ac:dyDescent="0.35">
      <c r="A55" s="17" t="s">
        <v>90</v>
      </c>
      <c r="B55" s="17" t="s">
        <v>260</v>
      </c>
      <c r="C55" s="22" t="s">
        <v>4501</v>
      </c>
      <c r="D55" s="21" t="s">
        <v>261</v>
      </c>
      <c r="E55" s="18" t="s">
        <v>262</v>
      </c>
      <c r="F55" s="16"/>
      <c r="G55" s="17" t="s">
        <v>79</v>
      </c>
      <c r="H55" s="17" t="s">
        <v>263</v>
      </c>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t="s">
        <v>82</v>
      </c>
      <c r="AU55" s="17"/>
      <c r="AV55" s="17"/>
      <c r="AW55" s="17"/>
      <c r="AX55" s="17"/>
      <c r="AY55" s="17"/>
      <c r="AZ55" s="17"/>
      <c r="BA55" s="17"/>
      <c r="BB55" s="17"/>
      <c r="BC55" s="17"/>
      <c r="BD55" s="17"/>
      <c r="BE55" s="17"/>
      <c r="BF55" s="17" t="str">
        <f t="shared" si="17"/>
        <v/>
      </c>
      <c r="BG55" s="17" t="str">
        <f t="shared" si="18"/>
        <v/>
      </c>
      <c r="BH55" s="17" t="str">
        <f t="shared" si="19"/>
        <v/>
      </c>
      <c r="BI55" s="17" t="str">
        <f t="shared" si="20"/>
        <v/>
      </c>
      <c r="BJ55" s="17" t="str">
        <f t="shared" si="21"/>
        <v/>
      </c>
      <c r="BK55" s="17" t="str">
        <f t="shared" si="22"/>
        <v/>
      </c>
      <c r="BL55" s="17" t="str">
        <f t="shared" si="23"/>
        <v/>
      </c>
      <c r="BM55" s="17" t="str">
        <f t="shared" si="24"/>
        <v/>
      </c>
      <c r="BN55" s="17" t="str">
        <f t="shared" si="25"/>
        <v>x</v>
      </c>
      <c r="BO55" s="17" t="str">
        <f t="shared" si="26"/>
        <v/>
      </c>
      <c r="BP55" s="17" t="str">
        <f t="shared" si="27"/>
        <v/>
      </c>
      <c r="BQ55" s="17" t="str">
        <f t="shared" si="28"/>
        <v/>
      </c>
      <c r="BR55" s="17" t="str">
        <f t="shared" si="29"/>
        <v/>
      </c>
      <c r="BS55" s="17" t="str">
        <f t="shared" si="30"/>
        <v/>
      </c>
      <c r="BT55" s="17" t="str">
        <f t="shared" si="31"/>
        <v/>
      </c>
      <c r="BU55" s="17" t="str">
        <f t="shared" si="32"/>
        <v>x</v>
      </c>
      <c r="BV55" s="17" t="str">
        <f t="shared" si="33"/>
        <v/>
      </c>
      <c r="BW55" s="4"/>
    </row>
    <row r="56" spans="1:75" s="1" customFormat="1" ht="99" customHeight="1" x14ac:dyDescent="0.35">
      <c r="A56" s="17" t="s">
        <v>90</v>
      </c>
      <c r="B56" s="17" t="s">
        <v>264</v>
      </c>
      <c r="C56" s="22" t="s">
        <v>4501</v>
      </c>
      <c r="D56" s="21" t="s">
        <v>265</v>
      </c>
      <c r="E56" s="18" t="s">
        <v>262</v>
      </c>
      <c r="F56" s="16"/>
      <c r="G56" s="17" t="s">
        <v>79</v>
      </c>
      <c r="H56" s="17" t="s">
        <v>266</v>
      </c>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t="s">
        <v>82</v>
      </c>
      <c r="AW56" s="17"/>
      <c r="AX56" s="17"/>
      <c r="AY56" s="17"/>
      <c r="AZ56" s="17"/>
      <c r="BA56" s="17"/>
      <c r="BB56" s="17"/>
      <c r="BC56" s="17"/>
      <c r="BD56" s="17"/>
      <c r="BE56" s="17"/>
      <c r="BF56" s="17" t="str">
        <f t="shared" si="17"/>
        <v/>
      </c>
      <c r="BG56" s="17" t="str">
        <f t="shared" si="18"/>
        <v/>
      </c>
      <c r="BH56" s="17" t="str">
        <f t="shared" si="19"/>
        <v/>
      </c>
      <c r="BI56" s="17" t="str">
        <f t="shared" si="20"/>
        <v/>
      </c>
      <c r="BJ56" s="17" t="str">
        <f t="shared" si="21"/>
        <v/>
      </c>
      <c r="BK56" s="17" t="str">
        <f t="shared" si="22"/>
        <v/>
      </c>
      <c r="BL56" s="17" t="str">
        <f t="shared" si="23"/>
        <v/>
      </c>
      <c r="BM56" s="17" t="str">
        <f t="shared" si="24"/>
        <v/>
      </c>
      <c r="BN56" s="17" t="str">
        <f t="shared" si="25"/>
        <v/>
      </c>
      <c r="BO56" s="17" t="str">
        <f t="shared" si="26"/>
        <v>x</v>
      </c>
      <c r="BP56" s="17" t="str">
        <f t="shared" si="27"/>
        <v/>
      </c>
      <c r="BQ56" s="17" t="str">
        <f t="shared" si="28"/>
        <v/>
      </c>
      <c r="BR56" s="17" t="str">
        <f t="shared" si="29"/>
        <v/>
      </c>
      <c r="BS56" s="17" t="str">
        <f t="shared" si="30"/>
        <v/>
      </c>
      <c r="BT56" s="17" t="str">
        <f t="shared" si="31"/>
        <v/>
      </c>
      <c r="BU56" s="17" t="str">
        <f t="shared" si="32"/>
        <v>x</v>
      </c>
      <c r="BV56" s="17" t="str">
        <f t="shared" si="33"/>
        <v/>
      </c>
      <c r="BW56" s="4"/>
    </row>
    <row r="57" spans="1:75" s="1" customFormat="1" ht="99" customHeight="1" x14ac:dyDescent="0.35">
      <c r="A57" s="17" t="s">
        <v>90</v>
      </c>
      <c r="B57" s="17" t="s">
        <v>267</v>
      </c>
      <c r="C57" s="22" t="s">
        <v>4501</v>
      </c>
      <c r="D57" s="21" t="s">
        <v>268</v>
      </c>
      <c r="E57" s="18" t="s">
        <v>269</v>
      </c>
      <c r="F57" s="16"/>
      <c r="G57" s="17" t="s">
        <v>79</v>
      </c>
      <c r="H57" s="17" t="s">
        <v>270</v>
      </c>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t="s">
        <v>82</v>
      </c>
      <c r="AW57" s="17"/>
      <c r="AX57" s="17"/>
      <c r="AY57" s="17"/>
      <c r="AZ57" s="17"/>
      <c r="BA57" s="17"/>
      <c r="BB57" s="17"/>
      <c r="BC57" s="17"/>
      <c r="BD57" s="17"/>
      <c r="BE57" s="17"/>
      <c r="BF57" s="17" t="str">
        <f t="shared" si="17"/>
        <v/>
      </c>
      <c r="BG57" s="17" t="str">
        <f t="shared" si="18"/>
        <v/>
      </c>
      <c r="BH57" s="17" t="str">
        <f t="shared" si="19"/>
        <v/>
      </c>
      <c r="BI57" s="17" t="str">
        <f t="shared" si="20"/>
        <v/>
      </c>
      <c r="BJ57" s="17" t="str">
        <f t="shared" si="21"/>
        <v/>
      </c>
      <c r="BK57" s="17" t="str">
        <f t="shared" si="22"/>
        <v/>
      </c>
      <c r="BL57" s="17" t="str">
        <f t="shared" si="23"/>
        <v/>
      </c>
      <c r="BM57" s="17" t="str">
        <f t="shared" si="24"/>
        <v/>
      </c>
      <c r="BN57" s="17" t="str">
        <f t="shared" si="25"/>
        <v/>
      </c>
      <c r="BO57" s="17" t="str">
        <f t="shared" si="26"/>
        <v>x</v>
      </c>
      <c r="BP57" s="17" t="str">
        <f t="shared" si="27"/>
        <v/>
      </c>
      <c r="BQ57" s="17" t="str">
        <f t="shared" si="28"/>
        <v/>
      </c>
      <c r="BR57" s="17" t="str">
        <f t="shared" si="29"/>
        <v/>
      </c>
      <c r="BS57" s="17" t="str">
        <f t="shared" si="30"/>
        <v/>
      </c>
      <c r="BT57" s="17" t="str">
        <f t="shared" si="31"/>
        <v/>
      </c>
      <c r="BU57" s="17" t="str">
        <f t="shared" si="32"/>
        <v>x</v>
      </c>
      <c r="BV57" s="17" t="str">
        <f t="shared" si="33"/>
        <v/>
      </c>
      <c r="BW57" s="4"/>
    </row>
    <row r="58" spans="1:75" s="1" customFormat="1" ht="99" customHeight="1" x14ac:dyDescent="0.35">
      <c r="A58" s="17" t="s">
        <v>90</v>
      </c>
      <c r="B58" s="17" t="s">
        <v>271</v>
      </c>
      <c r="C58" s="22" t="s">
        <v>4501</v>
      </c>
      <c r="D58" s="21" t="s">
        <v>272</v>
      </c>
      <c r="E58" s="18" t="s">
        <v>258</v>
      </c>
      <c r="F58" s="16"/>
      <c r="G58" s="17" t="s">
        <v>79</v>
      </c>
      <c r="H58" s="17" t="s">
        <v>273</v>
      </c>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t="s">
        <v>82</v>
      </c>
      <c r="AW58" s="17"/>
      <c r="AX58" s="17"/>
      <c r="AY58" s="17"/>
      <c r="AZ58" s="17"/>
      <c r="BA58" s="17"/>
      <c r="BB58" s="17"/>
      <c r="BC58" s="17"/>
      <c r="BD58" s="17"/>
      <c r="BE58" s="17"/>
      <c r="BF58" s="17" t="str">
        <f t="shared" si="17"/>
        <v/>
      </c>
      <c r="BG58" s="17" t="str">
        <f t="shared" si="18"/>
        <v/>
      </c>
      <c r="BH58" s="17" t="str">
        <f t="shared" si="19"/>
        <v/>
      </c>
      <c r="BI58" s="17" t="str">
        <f t="shared" si="20"/>
        <v/>
      </c>
      <c r="BJ58" s="17" t="str">
        <f t="shared" si="21"/>
        <v/>
      </c>
      <c r="BK58" s="17" t="str">
        <f t="shared" si="22"/>
        <v/>
      </c>
      <c r="BL58" s="17" t="str">
        <f t="shared" si="23"/>
        <v/>
      </c>
      <c r="BM58" s="17" t="str">
        <f t="shared" si="24"/>
        <v/>
      </c>
      <c r="BN58" s="17" t="str">
        <f t="shared" si="25"/>
        <v/>
      </c>
      <c r="BO58" s="17" t="str">
        <f t="shared" si="26"/>
        <v>x</v>
      </c>
      <c r="BP58" s="17" t="str">
        <f t="shared" si="27"/>
        <v/>
      </c>
      <c r="BQ58" s="17" t="str">
        <f t="shared" si="28"/>
        <v/>
      </c>
      <c r="BR58" s="17" t="str">
        <f t="shared" si="29"/>
        <v/>
      </c>
      <c r="BS58" s="17" t="str">
        <f t="shared" si="30"/>
        <v/>
      </c>
      <c r="BT58" s="17" t="str">
        <f t="shared" si="31"/>
        <v/>
      </c>
      <c r="BU58" s="17" t="str">
        <f t="shared" si="32"/>
        <v>x</v>
      </c>
      <c r="BV58" s="17" t="str">
        <f t="shared" si="33"/>
        <v/>
      </c>
      <c r="BW58" s="4"/>
    </row>
    <row r="59" spans="1:75" s="1" customFormat="1" ht="99" customHeight="1" x14ac:dyDescent="0.35">
      <c r="A59" s="17" t="s">
        <v>90</v>
      </c>
      <c r="B59" s="17" t="s">
        <v>274</v>
      </c>
      <c r="C59" s="22" t="s">
        <v>4501</v>
      </c>
      <c r="D59" s="21" t="s">
        <v>275</v>
      </c>
      <c r="E59" s="18" t="s">
        <v>262</v>
      </c>
      <c r="F59" s="16"/>
      <c r="G59" s="17" t="s">
        <v>79</v>
      </c>
      <c r="H59" s="17" t="s">
        <v>276</v>
      </c>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t="s">
        <v>82</v>
      </c>
      <c r="AW59" s="17"/>
      <c r="AX59" s="17"/>
      <c r="AY59" s="17"/>
      <c r="AZ59" s="17"/>
      <c r="BA59" s="17"/>
      <c r="BB59" s="17"/>
      <c r="BC59" s="17"/>
      <c r="BD59" s="17"/>
      <c r="BE59" s="17"/>
      <c r="BF59" s="17" t="str">
        <f t="shared" si="17"/>
        <v/>
      </c>
      <c r="BG59" s="17" t="str">
        <f t="shared" si="18"/>
        <v/>
      </c>
      <c r="BH59" s="17" t="str">
        <f t="shared" si="19"/>
        <v/>
      </c>
      <c r="BI59" s="17" t="str">
        <f t="shared" si="20"/>
        <v/>
      </c>
      <c r="BJ59" s="17" t="str">
        <f t="shared" si="21"/>
        <v/>
      </c>
      <c r="BK59" s="17" t="str">
        <f t="shared" si="22"/>
        <v/>
      </c>
      <c r="BL59" s="17" t="str">
        <f t="shared" si="23"/>
        <v/>
      </c>
      <c r="BM59" s="17" t="str">
        <f t="shared" si="24"/>
        <v/>
      </c>
      <c r="BN59" s="17" t="str">
        <f t="shared" si="25"/>
        <v/>
      </c>
      <c r="BO59" s="17" t="str">
        <f t="shared" si="26"/>
        <v>x</v>
      </c>
      <c r="BP59" s="17" t="str">
        <f t="shared" si="27"/>
        <v/>
      </c>
      <c r="BQ59" s="17" t="str">
        <f t="shared" si="28"/>
        <v/>
      </c>
      <c r="BR59" s="17" t="str">
        <f t="shared" si="29"/>
        <v/>
      </c>
      <c r="BS59" s="17" t="str">
        <f t="shared" si="30"/>
        <v/>
      </c>
      <c r="BT59" s="17" t="str">
        <f t="shared" si="31"/>
        <v/>
      </c>
      <c r="BU59" s="17" t="str">
        <f t="shared" si="32"/>
        <v>x</v>
      </c>
      <c r="BV59" s="17" t="str">
        <f t="shared" si="33"/>
        <v/>
      </c>
      <c r="BW59" s="4"/>
    </row>
    <row r="60" spans="1:75" s="1" customFormat="1" ht="99" customHeight="1" x14ac:dyDescent="0.35">
      <c r="A60" s="17" t="s">
        <v>90</v>
      </c>
      <c r="B60" s="17" t="s">
        <v>277</v>
      </c>
      <c r="C60" s="22" t="s">
        <v>4501</v>
      </c>
      <c r="D60" s="21" t="s">
        <v>278</v>
      </c>
      <c r="E60" s="18" t="s">
        <v>279</v>
      </c>
      <c r="F60" s="16"/>
      <c r="G60" s="17" t="s">
        <v>79</v>
      </c>
      <c r="H60" s="17" t="s">
        <v>280</v>
      </c>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t="s">
        <v>82</v>
      </c>
      <c r="AW60" s="17"/>
      <c r="AX60" s="17"/>
      <c r="AY60" s="17"/>
      <c r="AZ60" s="17"/>
      <c r="BA60" s="17"/>
      <c r="BB60" s="17"/>
      <c r="BC60" s="17"/>
      <c r="BD60" s="17"/>
      <c r="BE60" s="17"/>
      <c r="BF60" s="17" t="str">
        <f t="shared" ref="BF60:BF91" si="34">IF(OR(R60="x",S60="x",T60="x"),"x","")</f>
        <v/>
      </c>
      <c r="BG60" s="17" t="str">
        <f t="shared" ref="BG60:BG91" si="35">IF(OR(U60="x",V60="x"),"x","")</f>
        <v/>
      </c>
      <c r="BH60" s="17" t="str">
        <f t="shared" ref="BH60:BH91" si="36">IF(OR(W60="x",X60="x",Y60="x",Z60="x"),"x","")</f>
        <v/>
      </c>
      <c r="BI60" s="17" t="str">
        <f t="shared" ref="BI60:BI91" si="37">IF(OR(AA60="x",AB60="x",AC60="x",AD60="x"),"x","")</f>
        <v/>
      </c>
      <c r="BJ60" s="17" t="str">
        <f t="shared" ref="BJ60:BJ91" si="38">IF(OR(AE60="x",AF60="x"),"x","")</f>
        <v/>
      </c>
      <c r="BK60" s="17" t="str">
        <f t="shared" ref="BK60:BK91" si="39">IF(OR(AG60="x",AH60="x",AI60="x",AJ60="x"),"x","")</f>
        <v/>
      </c>
      <c r="BL60" s="17" t="str">
        <f t="shared" ref="BL60:BL91" si="40">IF(OR(AK60="x",AL60="x",AM60="x"),"x","")</f>
        <v/>
      </c>
      <c r="BM60" s="17" t="str">
        <f t="shared" ref="BM60:BM91" si="41">IF(OR(AN60="x",AO60="x",AP60="x",AQ60="x",AR60="x",AS60="x"),"x","")</f>
        <v/>
      </c>
      <c r="BN60" s="17" t="str">
        <f t="shared" ref="BN60:BN91" si="42">IF(OR(AT60="x",AU60="x"),"x","")</f>
        <v/>
      </c>
      <c r="BO60" s="17" t="str">
        <f t="shared" ref="BO60:BO91" si="43">IF(OR(AW60="x",AV60="x"),"x","")</f>
        <v>x</v>
      </c>
      <c r="BP60" s="17" t="str">
        <f t="shared" ref="BP60:BP91" si="44">IF(OR(AY60="x",AX60="x"),"x","")</f>
        <v/>
      </c>
      <c r="BQ60" s="17" t="str">
        <f t="shared" ref="BQ60:BQ91" si="45">IF(OR(BA60="x",AZ60="x",BA60="x",BB60="x",BC60="x"),"x","")</f>
        <v/>
      </c>
      <c r="BR60" s="17" t="str">
        <f t="shared" ref="BR60:BR91" si="46">IF(OR(BF60="x",BG60="x",),"x","")</f>
        <v/>
      </c>
      <c r="BS60" s="17" t="str">
        <f t="shared" ref="BS60:BS91" si="47">IF(OR(BH60="x",BI60="x",),"x","")</f>
        <v/>
      </c>
      <c r="BT60" s="17" t="str">
        <f t="shared" ref="BT60:BT91" si="48">IF(OR(BJ60="x",BK60="x",BL60="x",BM60="x"),"x","")</f>
        <v/>
      </c>
      <c r="BU60" s="17" t="str">
        <f t="shared" ref="BU60:BU91" si="49">IF(OR(BO60="x",BN60="x",BP60="x"),"x","")</f>
        <v>x</v>
      </c>
      <c r="BV60" s="17" t="str">
        <f t="shared" ref="BV60:BV91" si="50">IF(OR(BD60="x",BE60="x",BQ60="x",),"x","")</f>
        <v/>
      </c>
      <c r="BW60" s="4"/>
    </row>
    <row r="61" spans="1:75" s="1" customFormat="1" ht="99" customHeight="1" x14ac:dyDescent="0.35">
      <c r="A61" s="17" t="s">
        <v>90</v>
      </c>
      <c r="B61" s="17" t="s">
        <v>281</v>
      </c>
      <c r="C61" s="22" t="s">
        <v>4501</v>
      </c>
      <c r="D61" s="21" t="s">
        <v>282</v>
      </c>
      <c r="E61" s="18" t="s">
        <v>258</v>
      </c>
      <c r="F61" s="16"/>
      <c r="G61" s="17" t="s">
        <v>79</v>
      </c>
      <c r="H61" s="17" t="s">
        <v>283</v>
      </c>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t="s">
        <v>82</v>
      </c>
      <c r="AW61" s="17"/>
      <c r="AX61" s="17"/>
      <c r="AY61" s="17"/>
      <c r="AZ61" s="17"/>
      <c r="BA61" s="17"/>
      <c r="BB61" s="17"/>
      <c r="BC61" s="17"/>
      <c r="BD61" s="17"/>
      <c r="BE61" s="17"/>
      <c r="BF61" s="17" t="str">
        <f t="shared" si="34"/>
        <v/>
      </c>
      <c r="BG61" s="17" t="str">
        <f t="shared" si="35"/>
        <v/>
      </c>
      <c r="BH61" s="17" t="str">
        <f t="shared" si="36"/>
        <v/>
      </c>
      <c r="BI61" s="17" t="str">
        <f t="shared" si="37"/>
        <v/>
      </c>
      <c r="BJ61" s="17" t="str">
        <f t="shared" si="38"/>
        <v/>
      </c>
      <c r="BK61" s="17" t="str">
        <f t="shared" si="39"/>
        <v/>
      </c>
      <c r="BL61" s="17" t="str">
        <f t="shared" si="40"/>
        <v/>
      </c>
      <c r="BM61" s="17" t="str">
        <f t="shared" si="41"/>
        <v/>
      </c>
      <c r="BN61" s="17" t="str">
        <f t="shared" si="42"/>
        <v/>
      </c>
      <c r="BO61" s="17" t="str">
        <f t="shared" si="43"/>
        <v>x</v>
      </c>
      <c r="BP61" s="17" t="str">
        <f t="shared" si="44"/>
        <v/>
      </c>
      <c r="BQ61" s="17" t="str">
        <f t="shared" si="45"/>
        <v/>
      </c>
      <c r="BR61" s="17" t="str">
        <f t="shared" si="46"/>
        <v/>
      </c>
      <c r="BS61" s="17" t="str">
        <f t="shared" si="47"/>
        <v/>
      </c>
      <c r="BT61" s="17" t="str">
        <f t="shared" si="48"/>
        <v/>
      </c>
      <c r="BU61" s="17" t="str">
        <f t="shared" si="49"/>
        <v>x</v>
      </c>
      <c r="BV61" s="17" t="str">
        <f t="shared" si="50"/>
        <v/>
      </c>
      <c r="BW61" s="4"/>
    </row>
    <row r="62" spans="1:75" s="1" customFormat="1" ht="99" customHeight="1" x14ac:dyDescent="0.35">
      <c r="A62" s="17" t="s">
        <v>90</v>
      </c>
      <c r="B62" s="17" t="s">
        <v>284</v>
      </c>
      <c r="C62" s="22" t="s">
        <v>4501</v>
      </c>
      <c r="D62" s="21" t="s">
        <v>285</v>
      </c>
      <c r="E62" s="18" t="s">
        <v>87</v>
      </c>
      <c r="F62" s="16"/>
      <c r="G62" s="17" t="s">
        <v>79</v>
      </c>
      <c r="H62" s="17" t="s">
        <v>280</v>
      </c>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t="s">
        <v>82</v>
      </c>
      <c r="AW62" s="17"/>
      <c r="AX62" s="17"/>
      <c r="AY62" s="17"/>
      <c r="AZ62" s="17"/>
      <c r="BA62" s="17"/>
      <c r="BB62" s="17"/>
      <c r="BC62" s="17"/>
      <c r="BD62" s="17"/>
      <c r="BE62" s="17"/>
      <c r="BF62" s="17" t="str">
        <f t="shared" si="34"/>
        <v/>
      </c>
      <c r="BG62" s="17" t="str">
        <f t="shared" si="35"/>
        <v/>
      </c>
      <c r="BH62" s="17" t="str">
        <f t="shared" si="36"/>
        <v/>
      </c>
      <c r="BI62" s="17" t="str">
        <f t="shared" si="37"/>
        <v/>
      </c>
      <c r="BJ62" s="17" t="str">
        <f t="shared" si="38"/>
        <v/>
      </c>
      <c r="BK62" s="17" t="str">
        <f t="shared" si="39"/>
        <v/>
      </c>
      <c r="BL62" s="17" t="str">
        <f t="shared" si="40"/>
        <v/>
      </c>
      <c r="BM62" s="17" t="str">
        <f t="shared" si="41"/>
        <v/>
      </c>
      <c r="BN62" s="17" t="str">
        <f t="shared" si="42"/>
        <v/>
      </c>
      <c r="BO62" s="17" t="str">
        <f t="shared" si="43"/>
        <v>x</v>
      </c>
      <c r="BP62" s="17" t="str">
        <f t="shared" si="44"/>
        <v/>
      </c>
      <c r="BQ62" s="17" t="str">
        <f t="shared" si="45"/>
        <v/>
      </c>
      <c r="BR62" s="17" t="str">
        <f t="shared" si="46"/>
        <v/>
      </c>
      <c r="BS62" s="17" t="str">
        <f t="shared" si="47"/>
        <v/>
      </c>
      <c r="BT62" s="17" t="str">
        <f t="shared" si="48"/>
        <v/>
      </c>
      <c r="BU62" s="17" t="str">
        <f t="shared" si="49"/>
        <v>x</v>
      </c>
      <c r="BV62" s="17" t="str">
        <f t="shared" si="50"/>
        <v/>
      </c>
      <c r="BW62" s="4"/>
    </row>
    <row r="63" spans="1:75" s="1" customFormat="1" ht="99" customHeight="1" x14ac:dyDescent="0.35">
      <c r="A63" s="17" t="s">
        <v>90</v>
      </c>
      <c r="B63" s="17" t="s">
        <v>286</v>
      </c>
      <c r="C63" s="22" t="s">
        <v>4501</v>
      </c>
      <c r="D63" s="21" t="s">
        <v>287</v>
      </c>
      <c r="E63" s="18" t="s">
        <v>254</v>
      </c>
      <c r="F63" s="16"/>
      <c r="G63" s="17" t="s">
        <v>79</v>
      </c>
      <c r="H63" s="17" t="s">
        <v>288</v>
      </c>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t="s">
        <v>82</v>
      </c>
      <c r="AW63" s="17"/>
      <c r="AX63" s="17"/>
      <c r="AY63" s="17"/>
      <c r="AZ63" s="17"/>
      <c r="BA63" s="17"/>
      <c r="BB63" s="17"/>
      <c r="BC63" s="17"/>
      <c r="BD63" s="17"/>
      <c r="BE63" s="17"/>
      <c r="BF63" s="17" t="str">
        <f t="shared" si="34"/>
        <v/>
      </c>
      <c r="BG63" s="17" t="str">
        <f t="shared" si="35"/>
        <v/>
      </c>
      <c r="BH63" s="17" t="str">
        <f t="shared" si="36"/>
        <v/>
      </c>
      <c r="BI63" s="17" t="str">
        <f t="shared" si="37"/>
        <v/>
      </c>
      <c r="BJ63" s="17" t="str">
        <f t="shared" si="38"/>
        <v/>
      </c>
      <c r="BK63" s="17" t="str">
        <f t="shared" si="39"/>
        <v/>
      </c>
      <c r="BL63" s="17" t="str">
        <f t="shared" si="40"/>
        <v/>
      </c>
      <c r="BM63" s="17" t="str">
        <f t="shared" si="41"/>
        <v/>
      </c>
      <c r="BN63" s="17" t="str">
        <f t="shared" si="42"/>
        <v/>
      </c>
      <c r="BO63" s="17" t="str">
        <f t="shared" si="43"/>
        <v>x</v>
      </c>
      <c r="BP63" s="17" t="str">
        <f t="shared" si="44"/>
        <v/>
      </c>
      <c r="BQ63" s="17" t="str">
        <f t="shared" si="45"/>
        <v/>
      </c>
      <c r="BR63" s="17" t="str">
        <f t="shared" si="46"/>
        <v/>
      </c>
      <c r="BS63" s="17" t="str">
        <f t="shared" si="47"/>
        <v/>
      </c>
      <c r="BT63" s="17" t="str">
        <f t="shared" si="48"/>
        <v/>
      </c>
      <c r="BU63" s="17" t="str">
        <f t="shared" si="49"/>
        <v>x</v>
      </c>
      <c r="BV63" s="17" t="str">
        <f t="shared" si="50"/>
        <v/>
      </c>
      <c r="BW63" s="4"/>
    </row>
    <row r="64" spans="1:75" s="1" customFormat="1" ht="99" customHeight="1" x14ac:dyDescent="0.35">
      <c r="A64" s="17" t="s">
        <v>90</v>
      </c>
      <c r="B64" s="23" t="s">
        <v>289</v>
      </c>
      <c r="C64" s="22" t="s">
        <v>4501</v>
      </c>
      <c r="D64" s="21" t="s">
        <v>290</v>
      </c>
      <c r="E64" s="18" t="s">
        <v>237</v>
      </c>
      <c r="F64" s="16"/>
      <c r="G64" s="17" t="s">
        <v>79</v>
      </c>
      <c r="H64" s="17" t="s">
        <v>291</v>
      </c>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t="s">
        <v>82</v>
      </c>
      <c r="AW64" s="17"/>
      <c r="AX64" s="17"/>
      <c r="AY64" s="17"/>
      <c r="AZ64" s="17"/>
      <c r="BA64" s="17"/>
      <c r="BB64" s="17"/>
      <c r="BC64" s="17"/>
      <c r="BD64" s="17"/>
      <c r="BE64" s="17"/>
      <c r="BF64" s="17" t="str">
        <f t="shared" si="34"/>
        <v/>
      </c>
      <c r="BG64" s="17" t="str">
        <f t="shared" si="35"/>
        <v/>
      </c>
      <c r="BH64" s="17" t="str">
        <f t="shared" si="36"/>
        <v/>
      </c>
      <c r="BI64" s="17" t="str">
        <f t="shared" si="37"/>
        <v/>
      </c>
      <c r="BJ64" s="17" t="str">
        <f t="shared" si="38"/>
        <v/>
      </c>
      <c r="BK64" s="17" t="str">
        <f t="shared" si="39"/>
        <v/>
      </c>
      <c r="BL64" s="17" t="str">
        <f t="shared" si="40"/>
        <v/>
      </c>
      <c r="BM64" s="17" t="str">
        <f t="shared" si="41"/>
        <v/>
      </c>
      <c r="BN64" s="17" t="str">
        <f t="shared" si="42"/>
        <v/>
      </c>
      <c r="BO64" s="17" t="str">
        <f t="shared" si="43"/>
        <v>x</v>
      </c>
      <c r="BP64" s="17" t="str">
        <f t="shared" si="44"/>
        <v/>
      </c>
      <c r="BQ64" s="17" t="str">
        <f t="shared" si="45"/>
        <v/>
      </c>
      <c r="BR64" s="17" t="str">
        <f t="shared" si="46"/>
        <v/>
      </c>
      <c r="BS64" s="17" t="str">
        <f t="shared" si="47"/>
        <v/>
      </c>
      <c r="BT64" s="17" t="str">
        <f t="shared" si="48"/>
        <v/>
      </c>
      <c r="BU64" s="17" t="str">
        <f t="shared" si="49"/>
        <v>x</v>
      </c>
      <c r="BV64" s="17" t="str">
        <f t="shared" si="50"/>
        <v/>
      </c>
      <c r="BW64" s="4"/>
    </row>
    <row r="65" spans="1:75" s="1" customFormat="1" ht="99" customHeight="1" x14ac:dyDescent="0.35">
      <c r="A65" s="17" t="s">
        <v>90</v>
      </c>
      <c r="B65" s="17" t="s">
        <v>292</v>
      </c>
      <c r="C65" s="22" t="s">
        <v>4501</v>
      </c>
      <c r="D65" s="21" t="s">
        <v>293</v>
      </c>
      <c r="E65" s="18" t="s">
        <v>294</v>
      </c>
      <c r="F65" s="16"/>
      <c r="G65" s="17" t="s">
        <v>79</v>
      </c>
      <c r="H65" s="17" t="s">
        <v>295</v>
      </c>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t="s">
        <v>82</v>
      </c>
      <c r="AW65" s="17"/>
      <c r="AX65" s="17"/>
      <c r="AY65" s="17"/>
      <c r="AZ65" s="17"/>
      <c r="BA65" s="17"/>
      <c r="BB65" s="17"/>
      <c r="BC65" s="17"/>
      <c r="BD65" s="17"/>
      <c r="BE65" s="17"/>
      <c r="BF65" s="17" t="str">
        <f t="shared" si="34"/>
        <v/>
      </c>
      <c r="BG65" s="17" t="str">
        <f t="shared" si="35"/>
        <v/>
      </c>
      <c r="BH65" s="17" t="str">
        <f t="shared" si="36"/>
        <v/>
      </c>
      <c r="BI65" s="17" t="str">
        <f t="shared" si="37"/>
        <v/>
      </c>
      <c r="BJ65" s="17" t="str">
        <f t="shared" si="38"/>
        <v/>
      </c>
      <c r="BK65" s="17" t="str">
        <f t="shared" si="39"/>
        <v/>
      </c>
      <c r="BL65" s="17" t="str">
        <f t="shared" si="40"/>
        <v/>
      </c>
      <c r="BM65" s="17" t="str">
        <f t="shared" si="41"/>
        <v/>
      </c>
      <c r="BN65" s="17" t="str">
        <f t="shared" si="42"/>
        <v/>
      </c>
      <c r="BO65" s="17" t="str">
        <f t="shared" si="43"/>
        <v>x</v>
      </c>
      <c r="BP65" s="17" t="str">
        <f t="shared" si="44"/>
        <v/>
      </c>
      <c r="BQ65" s="17" t="str">
        <f t="shared" si="45"/>
        <v/>
      </c>
      <c r="BR65" s="17" t="str">
        <f t="shared" si="46"/>
        <v/>
      </c>
      <c r="BS65" s="17" t="str">
        <f t="shared" si="47"/>
        <v/>
      </c>
      <c r="BT65" s="17" t="str">
        <f t="shared" si="48"/>
        <v/>
      </c>
      <c r="BU65" s="17" t="str">
        <f t="shared" si="49"/>
        <v>x</v>
      </c>
      <c r="BV65" s="17" t="str">
        <f t="shared" si="50"/>
        <v/>
      </c>
      <c r="BW65" s="4"/>
    </row>
    <row r="66" spans="1:75" s="1" customFormat="1" ht="99" customHeight="1" x14ac:dyDescent="0.35">
      <c r="A66" s="17" t="s">
        <v>90</v>
      </c>
      <c r="B66" s="17" t="s">
        <v>296</v>
      </c>
      <c r="C66" s="22" t="s">
        <v>4501</v>
      </c>
      <c r="D66" s="21" t="s">
        <v>297</v>
      </c>
      <c r="E66" s="18" t="s">
        <v>298</v>
      </c>
      <c r="F66" s="16"/>
      <c r="G66" s="17" t="s">
        <v>79</v>
      </c>
      <c r="H66" s="17" t="s">
        <v>299</v>
      </c>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t="s">
        <v>82</v>
      </c>
      <c r="AW66" s="17"/>
      <c r="AX66" s="17"/>
      <c r="AY66" s="17"/>
      <c r="AZ66" s="17"/>
      <c r="BA66" s="17"/>
      <c r="BB66" s="17"/>
      <c r="BC66" s="17"/>
      <c r="BD66" s="17"/>
      <c r="BE66" s="17"/>
      <c r="BF66" s="17" t="str">
        <f t="shared" si="34"/>
        <v/>
      </c>
      <c r="BG66" s="17" t="str">
        <f t="shared" si="35"/>
        <v/>
      </c>
      <c r="BH66" s="17" t="str">
        <f t="shared" si="36"/>
        <v/>
      </c>
      <c r="BI66" s="17" t="str">
        <f t="shared" si="37"/>
        <v/>
      </c>
      <c r="BJ66" s="17" t="str">
        <f t="shared" si="38"/>
        <v/>
      </c>
      <c r="BK66" s="17" t="str">
        <f t="shared" si="39"/>
        <v/>
      </c>
      <c r="BL66" s="17" t="str">
        <f t="shared" si="40"/>
        <v/>
      </c>
      <c r="BM66" s="17" t="str">
        <f t="shared" si="41"/>
        <v/>
      </c>
      <c r="BN66" s="17" t="str">
        <f t="shared" si="42"/>
        <v/>
      </c>
      <c r="BO66" s="17" t="str">
        <f t="shared" si="43"/>
        <v>x</v>
      </c>
      <c r="BP66" s="17" t="str">
        <f t="shared" si="44"/>
        <v/>
      </c>
      <c r="BQ66" s="17" t="str">
        <f t="shared" si="45"/>
        <v/>
      </c>
      <c r="BR66" s="17" t="str">
        <f t="shared" si="46"/>
        <v/>
      </c>
      <c r="BS66" s="17" t="str">
        <f t="shared" si="47"/>
        <v/>
      </c>
      <c r="BT66" s="17" t="str">
        <f t="shared" si="48"/>
        <v/>
      </c>
      <c r="BU66" s="17" t="str">
        <f t="shared" si="49"/>
        <v>x</v>
      </c>
      <c r="BV66" s="17" t="str">
        <f t="shared" si="50"/>
        <v/>
      </c>
      <c r="BW66" s="4"/>
    </row>
    <row r="67" spans="1:75" s="1" customFormat="1" ht="99" customHeight="1" x14ac:dyDescent="0.35">
      <c r="A67" s="17" t="s">
        <v>90</v>
      </c>
      <c r="B67" s="17" t="s">
        <v>300</v>
      </c>
      <c r="C67" s="22" t="s">
        <v>4501</v>
      </c>
      <c r="D67" s="21" t="s">
        <v>301</v>
      </c>
      <c r="E67" s="18" t="s">
        <v>302</v>
      </c>
      <c r="F67" s="16"/>
      <c r="G67" s="17" t="s">
        <v>79</v>
      </c>
      <c r="H67" s="17" t="s">
        <v>303</v>
      </c>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t="s">
        <v>82</v>
      </c>
      <c r="AW67" s="17"/>
      <c r="AX67" s="17"/>
      <c r="AY67" s="17"/>
      <c r="AZ67" s="17"/>
      <c r="BA67" s="17"/>
      <c r="BB67" s="17"/>
      <c r="BC67" s="17"/>
      <c r="BD67" s="17"/>
      <c r="BE67" s="17"/>
      <c r="BF67" s="17" t="str">
        <f t="shared" si="34"/>
        <v/>
      </c>
      <c r="BG67" s="17" t="str">
        <f t="shared" si="35"/>
        <v/>
      </c>
      <c r="BH67" s="17" t="str">
        <f t="shared" si="36"/>
        <v/>
      </c>
      <c r="BI67" s="17" t="str">
        <f t="shared" si="37"/>
        <v/>
      </c>
      <c r="BJ67" s="17" t="str">
        <f t="shared" si="38"/>
        <v/>
      </c>
      <c r="BK67" s="17" t="str">
        <f t="shared" si="39"/>
        <v/>
      </c>
      <c r="BL67" s="17" t="str">
        <f t="shared" si="40"/>
        <v/>
      </c>
      <c r="BM67" s="17" t="str">
        <f t="shared" si="41"/>
        <v/>
      </c>
      <c r="BN67" s="17" t="str">
        <f t="shared" si="42"/>
        <v/>
      </c>
      <c r="BO67" s="17" t="str">
        <f t="shared" si="43"/>
        <v>x</v>
      </c>
      <c r="BP67" s="17" t="str">
        <f t="shared" si="44"/>
        <v/>
      </c>
      <c r="BQ67" s="17" t="str">
        <f t="shared" si="45"/>
        <v/>
      </c>
      <c r="BR67" s="17" t="str">
        <f t="shared" si="46"/>
        <v/>
      </c>
      <c r="BS67" s="17" t="str">
        <f t="shared" si="47"/>
        <v/>
      </c>
      <c r="BT67" s="17" t="str">
        <f t="shared" si="48"/>
        <v/>
      </c>
      <c r="BU67" s="17" t="str">
        <f t="shared" si="49"/>
        <v>x</v>
      </c>
      <c r="BV67" s="17" t="str">
        <f t="shared" si="50"/>
        <v/>
      </c>
      <c r="BW67" s="4"/>
    </row>
    <row r="68" spans="1:75" s="1" customFormat="1" ht="99" customHeight="1" x14ac:dyDescent="0.35">
      <c r="A68" s="17" t="s">
        <v>304</v>
      </c>
      <c r="B68" s="17" t="s">
        <v>305</v>
      </c>
      <c r="C68" s="22" t="s">
        <v>306</v>
      </c>
      <c r="D68" s="21" t="s">
        <v>4479</v>
      </c>
      <c r="E68" s="18" t="s">
        <v>307</v>
      </c>
      <c r="F68" s="16"/>
      <c r="G68" s="17" t="s">
        <v>79</v>
      </c>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t="s">
        <v>82</v>
      </c>
      <c r="AU68" s="17"/>
      <c r="AV68" s="17"/>
      <c r="AW68" s="17"/>
      <c r="AX68" s="17"/>
      <c r="AY68" s="17"/>
      <c r="AZ68" s="17"/>
      <c r="BA68" s="17"/>
      <c r="BB68" s="17"/>
      <c r="BC68" s="17"/>
      <c r="BD68" s="17"/>
      <c r="BE68" s="17"/>
      <c r="BF68" s="17" t="str">
        <f t="shared" si="34"/>
        <v/>
      </c>
      <c r="BG68" s="17" t="str">
        <f t="shared" si="35"/>
        <v/>
      </c>
      <c r="BH68" s="17" t="str">
        <f t="shared" si="36"/>
        <v/>
      </c>
      <c r="BI68" s="17" t="str">
        <f t="shared" si="37"/>
        <v/>
      </c>
      <c r="BJ68" s="17" t="str">
        <f t="shared" si="38"/>
        <v/>
      </c>
      <c r="BK68" s="17" t="str">
        <f t="shared" si="39"/>
        <v/>
      </c>
      <c r="BL68" s="17" t="str">
        <f t="shared" si="40"/>
        <v/>
      </c>
      <c r="BM68" s="17" t="str">
        <f t="shared" si="41"/>
        <v/>
      </c>
      <c r="BN68" s="17" t="str">
        <f t="shared" si="42"/>
        <v>x</v>
      </c>
      <c r="BO68" s="17" t="str">
        <f t="shared" si="43"/>
        <v/>
      </c>
      <c r="BP68" s="17" t="str">
        <f t="shared" si="44"/>
        <v/>
      </c>
      <c r="BQ68" s="17" t="str">
        <f t="shared" si="45"/>
        <v/>
      </c>
      <c r="BR68" s="17" t="str">
        <f t="shared" si="46"/>
        <v/>
      </c>
      <c r="BS68" s="17" t="str">
        <f t="shared" si="47"/>
        <v/>
      </c>
      <c r="BT68" s="17" t="str">
        <f t="shared" si="48"/>
        <v/>
      </c>
      <c r="BU68" s="17" t="str">
        <f t="shared" si="49"/>
        <v>x</v>
      </c>
      <c r="BV68" s="17" t="str">
        <f t="shared" si="50"/>
        <v/>
      </c>
      <c r="BW68" s="4"/>
    </row>
    <row r="69" spans="1:75" s="1" customFormat="1" ht="99" customHeight="1" x14ac:dyDescent="0.35">
      <c r="A69" s="17" t="s">
        <v>90</v>
      </c>
      <c r="B69" s="17" t="s">
        <v>308</v>
      </c>
      <c r="C69" s="22" t="s">
        <v>4501</v>
      </c>
      <c r="D69" s="21" t="s">
        <v>309</v>
      </c>
      <c r="E69" s="18" t="s">
        <v>310</v>
      </c>
      <c r="F69" s="16"/>
      <c r="G69" s="17" t="s">
        <v>79</v>
      </c>
      <c r="H69" s="17" t="s">
        <v>311</v>
      </c>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t="s">
        <v>82</v>
      </c>
      <c r="AW69" s="17"/>
      <c r="AX69" s="17"/>
      <c r="AY69" s="17"/>
      <c r="AZ69" s="17"/>
      <c r="BA69" s="17"/>
      <c r="BB69" s="17"/>
      <c r="BC69" s="17"/>
      <c r="BD69" s="17"/>
      <c r="BE69" s="17"/>
      <c r="BF69" s="17" t="str">
        <f t="shared" si="34"/>
        <v/>
      </c>
      <c r="BG69" s="17" t="str">
        <f t="shared" si="35"/>
        <v/>
      </c>
      <c r="BH69" s="17" t="str">
        <f t="shared" si="36"/>
        <v/>
      </c>
      <c r="BI69" s="17" t="str">
        <f t="shared" si="37"/>
        <v/>
      </c>
      <c r="BJ69" s="17" t="str">
        <f t="shared" si="38"/>
        <v/>
      </c>
      <c r="BK69" s="17" t="str">
        <f t="shared" si="39"/>
        <v/>
      </c>
      <c r="BL69" s="17" t="str">
        <f t="shared" si="40"/>
        <v/>
      </c>
      <c r="BM69" s="17" t="str">
        <f t="shared" si="41"/>
        <v/>
      </c>
      <c r="BN69" s="17" t="str">
        <f t="shared" si="42"/>
        <v/>
      </c>
      <c r="BO69" s="17" t="str">
        <f t="shared" si="43"/>
        <v>x</v>
      </c>
      <c r="BP69" s="17" t="str">
        <f t="shared" si="44"/>
        <v/>
      </c>
      <c r="BQ69" s="17" t="str">
        <f t="shared" si="45"/>
        <v/>
      </c>
      <c r="BR69" s="17" t="str">
        <f t="shared" si="46"/>
        <v/>
      </c>
      <c r="BS69" s="17" t="str">
        <f t="shared" si="47"/>
        <v/>
      </c>
      <c r="BT69" s="17" t="str">
        <f t="shared" si="48"/>
        <v/>
      </c>
      <c r="BU69" s="17" t="str">
        <f t="shared" si="49"/>
        <v>x</v>
      </c>
      <c r="BV69" s="17" t="str">
        <f t="shared" si="50"/>
        <v/>
      </c>
      <c r="BW69" s="4"/>
    </row>
    <row r="70" spans="1:75" s="1" customFormat="1" ht="99" customHeight="1" x14ac:dyDescent="0.35">
      <c r="A70" s="17" t="s">
        <v>357</v>
      </c>
      <c r="B70" s="17" t="s">
        <v>3606</v>
      </c>
      <c r="C70" s="22" t="s">
        <v>4501</v>
      </c>
      <c r="D70" s="21" t="s">
        <v>3607</v>
      </c>
      <c r="E70" s="18" t="s">
        <v>3247</v>
      </c>
      <c r="F70" s="16"/>
      <c r="G70" s="17" t="s">
        <v>79</v>
      </c>
      <c r="H70" s="17" t="s">
        <v>3608</v>
      </c>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t="s">
        <v>82</v>
      </c>
      <c r="BE70" s="17"/>
      <c r="BF70" s="17" t="str">
        <f t="shared" si="34"/>
        <v/>
      </c>
      <c r="BG70" s="17" t="str">
        <f t="shared" si="35"/>
        <v/>
      </c>
      <c r="BH70" s="17" t="str">
        <f t="shared" si="36"/>
        <v/>
      </c>
      <c r="BI70" s="17" t="str">
        <f t="shared" si="37"/>
        <v/>
      </c>
      <c r="BJ70" s="17" t="str">
        <f t="shared" si="38"/>
        <v/>
      </c>
      <c r="BK70" s="17" t="str">
        <f t="shared" si="39"/>
        <v/>
      </c>
      <c r="BL70" s="17" t="str">
        <f t="shared" si="40"/>
        <v/>
      </c>
      <c r="BM70" s="17" t="str">
        <f t="shared" si="41"/>
        <v/>
      </c>
      <c r="BN70" s="17" t="str">
        <f t="shared" si="42"/>
        <v/>
      </c>
      <c r="BO70" s="17" t="str">
        <f t="shared" si="43"/>
        <v/>
      </c>
      <c r="BP70" s="17" t="str">
        <f t="shared" si="44"/>
        <v/>
      </c>
      <c r="BQ70" s="17" t="str">
        <f t="shared" si="45"/>
        <v/>
      </c>
      <c r="BR70" s="17" t="str">
        <f t="shared" si="46"/>
        <v/>
      </c>
      <c r="BS70" s="17" t="str">
        <f t="shared" si="47"/>
        <v/>
      </c>
      <c r="BT70" s="17" t="str">
        <f t="shared" si="48"/>
        <v/>
      </c>
      <c r="BU70" s="17" t="str">
        <f t="shared" si="49"/>
        <v/>
      </c>
      <c r="BV70" s="17" t="str">
        <f t="shared" si="50"/>
        <v>x</v>
      </c>
      <c r="BW70" s="4"/>
    </row>
    <row r="71" spans="1:75" s="1" customFormat="1" ht="99" customHeight="1" x14ac:dyDescent="0.35">
      <c r="A71" s="17" t="s">
        <v>2620</v>
      </c>
      <c r="B71" s="17" t="s">
        <v>2631</v>
      </c>
      <c r="C71" s="22" t="s">
        <v>4501</v>
      </c>
      <c r="D71" s="21" t="s">
        <v>2632</v>
      </c>
      <c r="E71" s="18" t="s">
        <v>2346</v>
      </c>
      <c r="F71" s="16"/>
      <c r="G71" s="17" t="s">
        <v>79</v>
      </c>
      <c r="H71" s="17" t="s">
        <v>2633</v>
      </c>
      <c r="I71" s="17" t="s">
        <v>1669</v>
      </c>
      <c r="J71" s="17" t="s">
        <v>1670</v>
      </c>
      <c r="K71" s="17" t="s">
        <v>633</v>
      </c>
      <c r="L71" s="17" t="s">
        <v>634</v>
      </c>
      <c r="M71" s="17"/>
      <c r="N71" s="17"/>
      <c r="O71" s="17" t="s">
        <v>635</v>
      </c>
      <c r="P71" s="17" t="s">
        <v>636</v>
      </c>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t="s">
        <v>82</v>
      </c>
      <c r="BA71" s="17" t="s">
        <v>82</v>
      </c>
      <c r="BB71" s="17"/>
      <c r="BC71" s="17"/>
      <c r="BD71" s="17"/>
      <c r="BE71" s="17"/>
      <c r="BF71" s="17" t="str">
        <f t="shared" si="34"/>
        <v/>
      </c>
      <c r="BG71" s="17" t="str">
        <f t="shared" si="35"/>
        <v/>
      </c>
      <c r="BH71" s="17" t="str">
        <f t="shared" si="36"/>
        <v/>
      </c>
      <c r="BI71" s="17" t="str">
        <f t="shared" si="37"/>
        <v/>
      </c>
      <c r="BJ71" s="17" t="str">
        <f t="shared" si="38"/>
        <v/>
      </c>
      <c r="BK71" s="17" t="str">
        <f t="shared" si="39"/>
        <v/>
      </c>
      <c r="BL71" s="17" t="str">
        <f t="shared" si="40"/>
        <v/>
      </c>
      <c r="BM71" s="17" t="str">
        <f t="shared" si="41"/>
        <v/>
      </c>
      <c r="BN71" s="17" t="str">
        <f t="shared" si="42"/>
        <v/>
      </c>
      <c r="BO71" s="17" t="str">
        <f t="shared" si="43"/>
        <v/>
      </c>
      <c r="BP71" s="17" t="str">
        <f t="shared" si="44"/>
        <v/>
      </c>
      <c r="BQ71" s="17" t="str">
        <f t="shared" si="45"/>
        <v>x</v>
      </c>
      <c r="BR71" s="17" t="str">
        <f t="shared" si="46"/>
        <v/>
      </c>
      <c r="BS71" s="17" t="str">
        <f t="shared" si="47"/>
        <v/>
      </c>
      <c r="BT71" s="17" t="str">
        <f t="shared" si="48"/>
        <v/>
      </c>
      <c r="BU71" s="17" t="str">
        <f t="shared" si="49"/>
        <v/>
      </c>
      <c r="BV71" s="17" t="str">
        <f t="shared" si="50"/>
        <v>x</v>
      </c>
      <c r="BW71" s="4"/>
    </row>
    <row r="72" spans="1:75" s="1" customFormat="1" ht="99" customHeight="1" x14ac:dyDescent="0.35">
      <c r="A72" s="17" t="s">
        <v>0</v>
      </c>
      <c r="B72" s="17" t="s">
        <v>313</v>
      </c>
      <c r="C72" s="22" t="s">
        <v>3898</v>
      </c>
      <c r="D72" s="21" t="s">
        <v>314</v>
      </c>
      <c r="E72" s="20">
        <v>42248</v>
      </c>
      <c r="F72" s="16"/>
      <c r="G72" s="17" t="s">
        <v>79</v>
      </c>
      <c r="H72" s="17" t="s">
        <v>315</v>
      </c>
      <c r="I72" s="17" t="s">
        <v>316</v>
      </c>
      <c r="J72" s="17" t="s">
        <v>317</v>
      </c>
      <c r="K72" s="17" t="s">
        <v>318</v>
      </c>
      <c r="L72" s="17" t="s">
        <v>317</v>
      </c>
      <c r="M72" s="17"/>
      <c r="N72" s="17"/>
      <c r="O72" s="17" t="s">
        <v>319</v>
      </c>
      <c r="P72" s="17" t="s">
        <v>320</v>
      </c>
      <c r="Q72" s="17"/>
      <c r="R72" s="17" t="s">
        <v>82</v>
      </c>
      <c r="S72" s="17"/>
      <c r="T72" s="17"/>
      <c r="U72" s="17"/>
      <c r="V72" s="17"/>
      <c r="W72" s="17"/>
      <c r="X72" s="17"/>
      <c r="Y72" s="17"/>
      <c r="Z72" s="17"/>
      <c r="AA72" s="17" t="s">
        <v>82</v>
      </c>
      <c r="AB72" s="17"/>
      <c r="AC72" s="17" t="s">
        <v>82</v>
      </c>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t="s">
        <v>82</v>
      </c>
      <c r="BC72" s="17"/>
      <c r="BD72" s="17"/>
      <c r="BE72" s="17"/>
      <c r="BF72" s="17" t="str">
        <f t="shared" si="34"/>
        <v>x</v>
      </c>
      <c r="BG72" s="17" t="str">
        <f t="shared" si="35"/>
        <v/>
      </c>
      <c r="BH72" s="17" t="str">
        <f t="shared" si="36"/>
        <v/>
      </c>
      <c r="BI72" s="17" t="str">
        <f t="shared" si="37"/>
        <v>x</v>
      </c>
      <c r="BJ72" s="17" t="str">
        <f t="shared" si="38"/>
        <v/>
      </c>
      <c r="BK72" s="17" t="str">
        <f t="shared" si="39"/>
        <v/>
      </c>
      <c r="BL72" s="17" t="str">
        <f t="shared" si="40"/>
        <v/>
      </c>
      <c r="BM72" s="17" t="str">
        <f t="shared" si="41"/>
        <v/>
      </c>
      <c r="BN72" s="17" t="str">
        <f t="shared" si="42"/>
        <v/>
      </c>
      <c r="BO72" s="17" t="str">
        <f t="shared" si="43"/>
        <v/>
      </c>
      <c r="BP72" s="17" t="str">
        <f t="shared" si="44"/>
        <v/>
      </c>
      <c r="BQ72" s="17" t="str">
        <f t="shared" si="45"/>
        <v>x</v>
      </c>
      <c r="BR72" s="17" t="str">
        <f t="shared" si="46"/>
        <v>x</v>
      </c>
      <c r="BS72" s="17" t="str">
        <f t="shared" si="47"/>
        <v>x</v>
      </c>
      <c r="BT72" s="17" t="str">
        <f t="shared" si="48"/>
        <v/>
      </c>
      <c r="BU72" s="17" t="str">
        <f t="shared" si="49"/>
        <v/>
      </c>
      <c r="BV72" s="17" t="str">
        <f t="shared" si="50"/>
        <v>x</v>
      </c>
      <c r="BW72" s="4"/>
    </row>
    <row r="73" spans="1:75" s="1" customFormat="1" ht="99" customHeight="1" x14ac:dyDescent="0.35">
      <c r="A73" s="17" t="s">
        <v>0</v>
      </c>
      <c r="B73" s="17" t="s">
        <v>321</v>
      </c>
      <c r="C73" s="22" t="s">
        <v>3899</v>
      </c>
      <c r="D73" s="21" t="s">
        <v>322</v>
      </c>
      <c r="E73" s="20">
        <v>42137</v>
      </c>
      <c r="F73" s="16"/>
      <c r="G73" s="17" t="s">
        <v>79</v>
      </c>
      <c r="H73" s="17" t="s">
        <v>323</v>
      </c>
      <c r="I73" s="17" t="s">
        <v>316</v>
      </c>
      <c r="J73" s="17" t="s">
        <v>317</v>
      </c>
      <c r="K73" s="17" t="s">
        <v>318</v>
      </c>
      <c r="L73" s="17" t="s">
        <v>317</v>
      </c>
      <c r="M73" s="17"/>
      <c r="N73" s="17"/>
      <c r="O73" s="17" t="s">
        <v>319</v>
      </c>
      <c r="P73" s="17" t="s">
        <v>320</v>
      </c>
      <c r="Q73" s="17"/>
      <c r="R73" s="17" t="s">
        <v>82</v>
      </c>
      <c r="S73" s="17"/>
      <c r="T73" s="17"/>
      <c r="U73" s="17"/>
      <c r="V73" s="17"/>
      <c r="W73" s="17"/>
      <c r="X73" s="17"/>
      <c r="Y73" s="17"/>
      <c r="Z73" s="17"/>
      <c r="AA73" s="17" t="s">
        <v>82</v>
      </c>
      <c r="AB73" s="17"/>
      <c r="AC73" s="17" t="s">
        <v>82</v>
      </c>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t="s">
        <v>82</v>
      </c>
      <c r="BC73" s="17"/>
      <c r="BD73" s="17"/>
      <c r="BE73" s="17"/>
      <c r="BF73" s="17" t="str">
        <f t="shared" si="34"/>
        <v>x</v>
      </c>
      <c r="BG73" s="17" t="str">
        <f t="shared" si="35"/>
        <v/>
      </c>
      <c r="BH73" s="17" t="str">
        <f t="shared" si="36"/>
        <v/>
      </c>
      <c r="BI73" s="17" t="str">
        <f t="shared" si="37"/>
        <v>x</v>
      </c>
      <c r="BJ73" s="17" t="str">
        <f t="shared" si="38"/>
        <v/>
      </c>
      <c r="BK73" s="17" t="str">
        <f t="shared" si="39"/>
        <v/>
      </c>
      <c r="BL73" s="17" t="str">
        <f t="shared" si="40"/>
        <v/>
      </c>
      <c r="BM73" s="17" t="str">
        <f t="shared" si="41"/>
        <v/>
      </c>
      <c r="BN73" s="17" t="str">
        <f t="shared" si="42"/>
        <v/>
      </c>
      <c r="BO73" s="17" t="str">
        <f t="shared" si="43"/>
        <v/>
      </c>
      <c r="BP73" s="17" t="str">
        <f t="shared" si="44"/>
        <v/>
      </c>
      <c r="BQ73" s="17" t="str">
        <f t="shared" si="45"/>
        <v>x</v>
      </c>
      <c r="BR73" s="17" t="str">
        <f t="shared" si="46"/>
        <v>x</v>
      </c>
      <c r="BS73" s="17" t="str">
        <f t="shared" si="47"/>
        <v>x</v>
      </c>
      <c r="BT73" s="17" t="str">
        <f t="shared" si="48"/>
        <v/>
      </c>
      <c r="BU73" s="17" t="str">
        <f t="shared" si="49"/>
        <v/>
      </c>
      <c r="BV73" s="17" t="str">
        <f t="shared" si="50"/>
        <v>x</v>
      </c>
      <c r="BW73" s="4"/>
    </row>
    <row r="74" spans="1:75" s="1" customFormat="1" ht="99" customHeight="1" x14ac:dyDescent="0.35">
      <c r="A74" s="17" t="s">
        <v>0</v>
      </c>
      <c r="B74" s="17" t="s">
        <v>324</v>
      </c>
      <c r="C74" s="22" t="s">
        <v>3900</v>
      </c>
      <c r="D74" s="21" t="s">
        <v>325</v>
      </c>
      <c r="E74" s="20">
        <v>40786</v>
      </c>
      <c r="F74" s="16"/>
      <c r="G74" s="17" t="s">
        <v>79</v>
      </c>
      <c r="H74" s="17" t="s">
        <v>326</v>
      </c>
      <c r="I74" s="17" t="s">
        <v>327</v>
      </c>
      <c r="J74" s="17" t="s">
        <v>328</v>
      </c>
      <c r="K74" s="17" t="s">
        <v>318</v>
      </c>
      <c r="L74" s="17" t="s">
        <v>317</v>
      </c>
      <c r="M74" s="17"/>
      <c r="N74" s="17"/>
      <c r="O74" s="17" t="s">
        <v>319</v>
      </c>
      <c r="P74" s="17" t="s">
        <v>320</v>
      </c>
      <c r="Q74" s="17"/>
      <c r="R74" s="17" t="s">
        <v>82</v>
      </c>
      <c r="S74" s="17"/>
      <c r="T74" s="17"/>
      <c r="U74" s="17"/>
      <c r="V74" s="17"/>
      <c r="W74" s="17"/>
      <c r="X74" s="17"/>
      <c r="Y74" s="17"/>
      <c r="Z74" s="17"/>
      <c r="AA74" s="17" t="s">
        <v>82</v>
      </c>
      <c r="AB74" s="17"/>
      <c r="AC74" s="17" t="s">
        <v>82</v>
      </c>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t="s">
        <v>82</v>
      </c>
      <c r="BC74" s="17"/>
      <c r="BD74" s="17"/>
      <c r="BE74" s="17"/>
      <c r="BF74" s="17" t="str">
        <f t="shared" si="34"/>
        <v>x</v>
      </c>
      <c r="BG74" s="17" t="str">
        <f t="shared" si="35"/>
        <v/>
      </c>
      <c r="BH74" s="17" t="str">
        <f t="shared" si="36"/>
        <v/>
      </c>
      <c r="BI74" s="17" t="str">
        <f t="shared" si="37"/>
        <v>x</v>
      </c>
      <c r="BJ74" s="17" t="str">
        <f t="shared" si="38"/>
        <v/>
      </c>
      <c r="BK74" s="17" t="str">
        <f t="shared" si="39"/>
        <v/>
      </c>
      <c r="BL74" s="17" t="str">
        <f t="shared" si="40"/>
        <v/>
      </c>
      <c r="BM74" s="17" t="str">
        <f t="shared" si="41"/>
        <v/>
      </c>
      <c r="BN74" s="17" t="str">
        <f t="shared" si="42"/>
        <v/>
      </c>
      <c r="BO74" s="17" t="str">
        <f t="shared" si="43"/>
        <v/>
      </c>
      <c r="BP74" s="17" t="str">
        <f t="shared" si="44"/>
        <v/>
      </c>
      <c r="BQ74" s="17" t="str">
        <f t="shared" si="45"/>
        <v>x</v>
      </c>
      <c r="BR74" s="17" t="str">
        <f t="shared" si="46"/>
        <v>x</v>
      </c>
      <c r="BS74" s="17" t="str">
        <f t="shared" si="47"/>
        <v>x</v>
      </c>
      <c r="BT74" s="17" t="str">
        <f t="shared" si="48"/>
        <v/>
      </c>
      <c r="BU74" s="17" t="str">
        <f t="shared" si="49"/>
        <v/>
      </c>
      <c r="BV74" s="17" t="str">
        <f t="shared" si="50"/>
        <v>x</v>
      </c>
      <c r="BW74" s="4"/>
    </row>
    <row r="75" spans="1:75" s="1" customFormat="1" ht="99" customHeight="1" x14ac:dyDescent="0.35">
      <c r="A75" s="17" t="s">
        <v>0</v>
      </c>
      <c r="B75" s="17" t="s">
        <v>329</v>
      </c>
      <c r="C75" s="22" t="s">
        <v>3901</v>
      </c>
      <c r="D75" s="21" t="s">
        <v>330</v>
      </c>
      <c r="E75" s="18" t="s">
        <v>331</v>
      </c>
      <c r="F75" s="16"/>
      <c r="G75" s="17" t="s">
        <v>332</v>
      </c>
      <c r="H75" s="17" t="s">
        <v>333</v>
      </c>
      <c r="I75" s="17" t="s">
        <v>334</v>
      </c>
      <c r="J75" s="17" t="s">
        <v>335</v>
      </c>
      <c r="K75" s="17" t="s">
        <v>336</v>
      </c>
      <c r="L75" s="17" t="s">
        <v>337</v>
      </c>
      <c r="M75" s="17"/>
      <c r="N75" s="17"/>
      <c r="O75" s="17"/>
      <c r="P75" s="17"/>
      <c r="Q75" s="17"/>
      <c r="R75" s="17"/>
      <c r="S75" s="17"/>
      <c r="T75" s="17"/>
      <c r="U75" s="17"/>
      <c r="V75" s="17"/>
      <c r="W75" s="17"/>
      <c r="X75" s="17"/>
      <c r="Y75" s="17"/>
      <c r="Z75" s="17"/>
      <c r="AA75" s="17"/>
      <c r="AB75" s="17"/>
      <c r="AC75" s="17"/>
      <c r="AD75" s="17"/>
      <c r="AE75" s="17" t="s">
        <v>82</v>
      </c>
      <c r="AF75" s="17" t="s">
        <v>82</v>
      </c>
      <c r="AG75" s="17" t="s">
        <v>82</v>
      </c>
      <c r="AH75" s="17"/>
      <c r="AI75" s="17" t="s">
        <v>82</v>
      </c>
      <c r="AJ75" s="17" t="s">
        <v>82</v>
      </c>
      <c r="AK75" s="17"/>
      <c r="AL75" s="17"/>
      <c r="AM75" s="17"/>
      <c r="AN75" s="17"/>
      <c r="AO75" s="17"/>
      <c r="AP75" s="17" t="s">
        <v>82</v>
      </c>
      <c r="AQ75" s="17"/>
      <c r="AR75" s="17"/>
      <c r="AS75" s="17"/>
      <c r="AT75" s="17"/>
      <c r="AU75" s="17"/>
      <c r="AV75" s="17"/>
      <c r="AW75" s="17"/>
      <c r="AX75" s="17"/>
      <c r="AY75" s="17"/>
      <c r="AZ75" s="17"/>
      <c r="BA75" s="17"/>
      <c r="BB75" s="17" t="s">
        <v>82</v>
      </c>
      <c r="BC75" s="17"/>
      <c r="BD75" s="17"/>
      <c r="BE75" s="17"/>
      <c r="BF75" s="17" t="str">
        <f t="shared" si="34"/>
        <v/>
      </c>
      <c r="BG75" s="17" t="str">
        <f t="shared" si="35"/>
        <v/>
      </c>
      <c r="BH75" s="17" t="str">
        <f t="shared" si="36"/>
        <v/>
      </c>
      <c r="BI75" s="17" t="str">
        <f t="shared" si="37"/>
        <v/>
      </c>
      <c r="BJ75" s="17" t="str">
        <f t="shared" si="38"/>
        <v>x</v>
      </c>
      <c r="BK75" s="17" t="str">
        <f t="shared" si="39"/>
        <v>x</v>
      </c>
      <c r="BL75" s="17" t="str">
        <f t="shared" si="40"/>
        <v/>
      </c>
      <c r="BM75" s="17" t="str">
        <f t="shared" si="41"/>
        <v>x</v>
      </c>
      <c r="BN75" s="17" t="str">
        <f t="shared" si="42"/>
        <v/>
      </c>
      <c r="BO75" s="17" t="str">
        <f t="shared" si="43"/>
        <v/>
      </c>
      <c r="BP75" s="17" t="str">
        <f t="shared" si="44"/>
        <v/>
      </c>
      <c r="BQ75" s="17" t="str">
        <f t="shared" si="45"/>
        <v>x</v>
      </c>
      <c r="BR75" s="17" t="str">
        <f t="shared" si="46"/>
        <v/>
      </c>
      <c r="BS75" s="17" t="str">
        <f t="shared" si="47"/>
        <v/>
      </c>
      <c r="BT75" s="17" t="str">
        <f t="shared" si="48"/>
        <v>x</v>
      </c>
      <c r="BU75" s="17" t="str">
        <f t="shared" si="49"/>
        <v/>
      </c>
      <c r="BV75" s="17" t="str">
        <f t="shared" si="50"/>
        <v>x</v>
      </c>
      <c r="BW75" s="4"/>
    </row>
    <row r="76" spans="1:75" s="1" customFormat="1" ht="99" customHeight="1" x14ac:dyDescent="0.35">
      <c r="A76" s="17" t="s">
        <v>119</v>
      </c>
      <c r="B76" s="17" t="s">
        <v>338</v>
      </c>
      <c r="C76" s="22" t="s">
        <v>3902</v>
      </c>
      <c r="D76" s="21" t="s">
        <v>339</v>
      </c>
      <c r="E76" s="20">
        <v>43453</v>
      </c>
      <c r="F76" s="16"/>
      <c r="G76" s="17" t="s">
        <v>79</v>
      </c>
      <c r="H76" s="17" t="s">
        <v>340</v>
      </c>
      <c r="I76" s="17" t="s">
        <v>341</v>
      </c>
      <c r="J76" s="17" t="s">
        <v>342</v>
      </c>
      <c r="K76" s="17" t="s">
        <v>318</v>
      </c>
      <c r="L76" s="17" t="s">
        <v>317</v>
      </c>
      <c r="M76" s="17"/>
      <c r="N76" s="17"/>
      <c r="O76" s="17" t="s">
        <v>343</v>
      </c>
      <c r="P76" s="17" t="s">
        <v>320</v>
      </c>
      <c r="Q76" s="17"/>
      <c r="R76" s="17"/>
      <c r="S76" s="17"/>
      <c r="T76" s="17"/>
      <c r="U76" s="17"/>
      <c r="V76" s="17"/>
      <c r="W76" s="17"/>
      <c r="X76" s="17"/>
      <c r="Y76" s="17"/>
      <c r="Z76" s="17"/>
      <c r="AA76" s="17" t="s">
        <v>82</v>
      </c>
      <c r="AB76" s="17"/>
      <c r="AC76" s="17" t="s">
        <v>82</v>
      </c>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t="s">
        <v>82</v>
      </c>
      <c r="BC76" s="17"/>
      <c r="BD76" s="17"/>
      <c r="BE76" s="17"/>
      <c r="BF76" s="17" t="str">
        <f t="shared" si="34"/>
        <v/>
      </c>
      <c r="BG76" s="17" t="str">
        <f t="shared" si="35"/>
        <v/>
      </c>
      <c r="BH76" s="17" t="str">
        <f t="shared" si="36"/>
        <v/>
      </c>
      <c r="BI76" s="17" t="str">
        <f t="shared" si="37"/>
        <v>x</v>
      </c>
      <c r="BJ76" s="17" t="str">
        <f t="shared" si="38"/>
        <v/>
      </c>
      <c r="BK76" s="17" t="str">
        <f t="shared" si="39"/>
        <v/>
      </c>
      <c r="BL76" s="17" t="str">
        <f t="shared" si="40"/>
        <v/>
      </c>
      <c r="BM76" s="17" t="str">
        <f t="shared" si="41"/>
        <v/>
      </c>
      <c r="BN76" s="17" t="str">
        <f t="shared" si="42"/>
        <v/>
      </c>
      <c r="BO76" s="17" t="str">
        <f t="shared" si="43"/>
        <v/>
      </c>
      <c r="BP76" s="17" t="str">
        <f t="shared" si="44"/>
        <v/>
      </c>
      <c r="BQ76" s="17" t="str">
        <f t="shared" si="45"/>
        <v>x</v>
      </c>
      <c r="BR76" s="17" t="str">
        <f t="shared" si="46"/>
        <v/>
      </c>
      <c r="BS76" s="17" t="str">
        <f t="shared" si="47"/>
        <v>x</v>
      </c>
      <c r="BT76" s="17" t="str">
        <f t="shared" si="48"/>
        <v/>
      </c>
      <c r="BU76" s="17" t="str">
        <f t="shared" si="49"/>
        <v/>
      </c>
      <c r="BV76" s="17" t="str">
        <f t="shared" si="50"/>
        <v>x</v>
      </c>
      <c r="BW76" s="4"/>
    </row>
    <row r="77" spans="1:75" s="1" customFormat="1" ht="99" customHeight="1" x14ac:dyDescent="0.35">
      <c r="A77" s="17" t="s">
        <v>119</v>
      </c>
      <c r="B77" s="17" t="s">
        <v>344</v>
      </c>
      <c r="C77" s="22" t="s">
        <v>4501</v>
      </c>
      <c r="D77" s="21" t="s">
        <v>345</v>
      </c>
      <c r="E77" s="18" t="s">
        <v>346</v>
      </c>
      <c r="F77" s="17" t="s">
        <v>347</v>
      </c>
      <c r="G77" s="17" t="s">
        <v>348</v>
      </c>
      <c r="H77" s="17" t="s">
        <v>349</v>
      </c>
      <c r="I77" s="17" t="s">
        <v>350</v>
      </c>
      <c r="J77" s="17" t="s">
        <v>351</v>
      </c>
      <c r="K77" s="17" t="s">
        <v>352</v>
      </c>
      <c r="L77" s="17" t="s">
        <v>317</v>
      </c>
      <c r="M77" s="17"/>
      <c r="N77" s="17"/>
      <c r="O77" s="17"/>
      <c r="P77" s="17"/>
      <c r="Q77" s="17"/>
      <c r="R77" s="17"/>
      <c r="S77" s="17"/>
      <c r="T77" s="17"/>
      <c r="U77" s="17"/>
      <c r="V77" s="17"/>
      <c r="W77" s="17"/>
      <c r="X77" s="17"/>
      <c r="Y77" s="17"/>
      <c r="Z77" s="17"/>
      <c r="AA77" s="17"/>
      <c r="AB77" s="17"/>
      <c r="AC77" s="17"/>
      <c r="AD77" s="17"/>
      <c r="AE77" s="17" t="s">
        <v>82</v>
      </c>
      <c r="AF77" s="17"/>
      <c r="AG77" s="17"/>
      <c r="AH77" s="17"/>
      <c r="AI77" s="17"/>
      <c r="AJ77" s="17"/>
      <c r="AK77" s="17"/>
      <c r="AL77" s="17" t="s">
        <v>82</v>
      </c>
      <c r="AM77" s="17" t="s">
        <v>82</v>
      </c>
      <c r="AN77" s="17"/>
      <c r="AO77" s="17"/>
      <c r="AP77" s="17"/>
      <c r="AQ77" s="17"/>
      <c r="AR77" s="17"/>
      <c r="AS77" s="17"/>
      <c r="AT77" s="17"/>
      <c r="AU77" s="17"/>
      <c r="AV77" s="17"/>
      <c r="AW77" s="17"/>
      <c r="AX77" s="17"/>
      <c r="AY77" s="17"/>
      <c r="AZ77" s="17"/>
      <c r="BA77" s="17"/>
      <c r="BB77" s="17"/>
      <c r="BC77" s="17"/>
      <c r="BD77" s="17"/>
      <c r="BE77" s="17"/>
      <c r="BF77" s="17" t="str">
        <f t="shared" si="34"/>
        <v/>
      </c>
      <c r="BG77" s="17" t="str">
        <f t="shared" si="35"/>
        <v/>
      </c>
      <c r="BH77" s="17" t="str">
        <f t="shared" si="36"/>
        <v/>
      </c>
      <c r="BI77" s="17" t="str">
        <f t="shared" si="37"/>
        <v/>
      </c>
      <c r="BJ77" s="17" t="str">
        <f t="shared" si="38"/>
        <v>x</v>
      </c>
      <c r="BK77" s="17" t="str">
        <f t="shared" si="39"/>
        <v/>
      </c>
      <c r="BL77" s="17" t="str">
        <f t="shared" si="40"/>
        <v>x</v>
      </c>
      <c r="BM77" s="17" t="str">
        <f t="shared" si="41"/>
        <v/>
      </c>
      <c r="BN77" s="17" t="str">
        <f t="shared" si="42"/>
        <v/>
      </c>
      <c r="BO77" s="17" t="str">
        <f t="shared" si="43"/>
        <v/>
      </c>
      <c r="BP77" s="17" t="str">
        <f t="shared" si="44"/>
        <v/>
      </c>
      <c r="BQ77" s="17" t="str">
        <f t="shared" si="45"/>
        <v/>
      </c>
      <c r="BR77" s="17" t="str">
        <f t="shared" si="46"/>
        <v/>
      </c>
      <c r="BS77" s="17" t="str">
        <f t="shared" si="47"/>
        <v/>
      </c>
      <c r="BT77" s="17" t="str">
        <f t="shared" si="48"/>
        <v>x</v>
      </c>
      <c r="BU77" s="17" t="str">
        <f t="shared" si="49"/>
        <v/>
      </c>
      <c r="BV77" s="17" t="str">
        <f t="shared" si="50"/>
        <v/>
      </c>
      <c r="BW77" s="4"/>
    </row>
    <row r="78" spans="1:75" s="1" customFormat="1" ht="99" customHeight="1" x14ac:dyDescent="0.35">
      <c r="A78" s="17" t="s">
        <v>119</v>
      </c>
      <c r="B78" s="17" t="s">
        <v>2107</v>
      </c>
      <c r="C78" s="22" t="s">
        <v>3903</v>
      </c>
      <c r="D78" s="21" t="s">
        <v>2108</v>
      </c>
      <c r="E78" s="18" t="s">
        <v>2109</v>
      </c>
      <c r="F78" s="16"/>
      <c r="G78" s="17" t="s">
        <v>79</v>
      </c>
      <c r="H78" s="17" t="s">
        <v>2110</v>
      </c>
      <c r="I78" s="17" t="s">
        <v>618</v>
      </c>
      <c r="J78" s="17" t="s">
        <v>1199</v>
      </c>
      <c r="K78" s="17" t="s">
        <v>437</v>
      </c>
      <c r="L78" s="17" t="s">
        <v>438</v>
      </c>
      <c r="M78" s="17"/>
      <c r="N78" s="17"/>
      <c r="O78" s="17"/>
      <c r="P78" s="17"/>
      <c r="Q78" s="17"/>
      <c r="R78" s="17"/>
      <c r="S78" s="17"/>
      <c r="T78" s="17"/>
      <c r="U78" s="17" t="s">
        <v>82</v>
      </c>
      <c r="V78" s="17"/>
      <c r="W78" s="17"/>
      <c r="X78" s="17"/>
      <c r="Y78" s="17"/>
      <c r="Z78" s="17"/>
      <c r="AA78" s="17"/>
      <c r="AB78" s="17"/>
      <c r="AC78" s="17"/>
      <c r="AD78" s="17"/>
      <c r="AE78" s="17"/>
      <c r="AF78" s="17"/>
      <c r="AG78" s="17"/>
      <c r="AH78" s="17"/>
      <c r="AI78" s="17"/>
      <c r="AJ78" s="17"/>
      <c r="AK78" s="17"/>
      <c r="AL78" s="17" t="s">
        <v>82</v>
      </c>
      <c r="AM78" s="17"/>
      <c r="AN78" s="17"/>
      <c r="AO78" s="17"/>
      <c r="AP78" s="17"/>
      <c r="AQ78" s="17"/>
      <c r="AR78" s="17"/>
      <c r="AS78" s="17"/>
      <c r="AT78" s="17"/>
      <c r="AU78" s="17"/>
      <c r="AV78" s="17"/>
      <c r="AW78" s="17"/>
      <c r="AX78" s="17"/>
      <c r="AY78" s="17"/>
      <c r="AZ78" s="17"/>
      <c r="BA78" s="17"/>
      <c r="BB78" s="17"/>
      <c r="BC78" s="17"/>
      <c r="BD78" s="17"/>
      <c r="BE78" s="17"/>
      <c r="BF78" s="17" t="str">
        <f t="shared" si="34"/>
        <v/>
      </c>
      <c r="BG78" s="17" t="str">
        <f t="shared" si="35"/>
        <v>x</v>
      </c>
      <c r="BH78" s="17" t="str">
        <f t="shared" si="36"/>
        <v/>
      </c>
      <c r="BI78" s="17" t="str">
        <f t="shared" si="37"/>
        <v/>
      </c>
      <c r="BJ78" s="17" t="str">
        <f t="shared" si="38"/>
        <v/>
      </c>
      <c r="BK78" s="17" t="str">
        <f t="shared" si="39"/>
        <v/>
      </c>
      <c r="BL78" s="17" t="str">
        <f t="shared" si="40"/>
        <v>x</v>
      </c>
      <c r="BM78" s="17" t="str">
        <f t="shared" si="41"/>
        <v/>
      </c>
      <c r="BN78" s="17" t="str">
        <f t="shared" si="42"/>
        <v/>
      </c>
      <c r="BO78" s="17" t="str">
        <f t="shared" si="43"/>
        <v/>
      </c>
      <c r="BP78" s="17" t="str">
        <f t="shared" si="44"/>
        <v/>
      </c>
      <c r="BQ78" s="17" t="str">
        <f t="shared" si="45"/>
        <v/>
      </c>
      <c r="BR78" s="17" t="str">
        <f t="shared" si="46"/>
        <v>x</v>
      </c>
      <c r="BS78" s="17" t="str">
        <f t="shared" si="47"/>
        <v/>
      </c>
      <c r="BT78" s="17" t="str">
        <f t="shared" si="48"/>
        <v>x</v>
      </c>
      <c r="BU78" s="17" t="str">
        <f t="shared" si="49"/>
        <v/>
      </c>
      <c r="BV78" s="17" t="str">
        <f t="shared" si="50"/>
        <v/>
      </c>
      <c r="BW78" s="4"/>
    </row>
    <row r="79" spans="1:75" s="1" customFormat="1" ht="99" customHeight="1" x14ac:dyDescent="0.35">
      <c r="A79" s="17" t="s">
        <v>119</v>
      </c>
      <c r="B79" s="17" t="s">
        <v>353</v>
      </c>
      <c r="C79" s="22" t="s">
        <v>4501</v>
      </c>
      <c r="D79" s="21" t="s">
        <v>354</v>
      </c>
      <c r="E79" s="18" t="s">
        <v>355</v>
      </c>
      <c r="F79" s="16"/>
      <c r="G79" s="17" t="s">
        <v>79</v>
      </c>
      <c r="H79" s="17" t="s">
        <v>356</v>
      </c>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t="s">
        <v>82</v>
      </c>
      <c r="BA79" s="17"/>
      <c r="BB79" s="17"/>
      <c r="BC79" s="17"/>
      <c r="BD79" s="17"/>
      <c r="BE79" s="17"/>
      <c r="BF79" s="17" t="str">
        <f t="shared" si="34"/>
        <v/>
      </c>
      <c r="BG79" s="17" t="str">
        <f t="shared" si="35"/>
        <v/>
      </c>
      <c r="BH79" s="17" t="str">
        <f t="shared" si="36"/>
        <v/>
      </c>
      <c r="BI79" s="17" t="str">
        <f t="shared" si="37"/>
        <v/>
      </c>
      <c r="BJ79" s="17" t="str">
        <f t="shared" si="38"/>
        <v/>
      </c>
      <c r="BK79" s="17" t="str">
        <f t="shared" si="39"/>
        <v/>
      </c>
      <c r="BL79" s="17" t="str">
        <f t="shared" si="40"/>
        <v/>
      </c>
      <c r="BM79" s="17" t="str">
        <f t="shared" si="41"/>
        <v/>
      </c>
      <c r="BN79" s="17" t="str">
        <f t="shared" si="42"/>
        <v/>
      </c>
      <c r="BO79" s="17" t="str">
        <f t="shared" si="43"/>
        <v/>
      </c>
      <c r="BP79" s="17" t="str">
        <f t="shared" si="44"/>
        <v/>
      </c>
      <c r="BQ79" s="17" t="str">
        <f t="shared" si="45"/>
        <v>x</v>
      </c>
      <c r="BR79" s="17" t="str">
        <f t="shared" si="46"/>
        <v/>
      </c>
      <c r="BS79" s="17" t="str">
        <f t="shared" si="47"/>
        <v/>
      </c>
      <c r="BT79" s="17" t="str">
        <f t="shared" si="48"/>
        <v/>
      </c>
      <c r="BU79" s="17" t="str">
        <f t="shared" si="49"/>
        <v/>
      </c>
      <c r="BV79" s="17" t="str">
        <f t="shared" si="50"/>
        <v>x</v>
      </c>
      <c r="BW79" s="4"/>
    </row>
    <row r="80" spans="1:75" s="1" customFormat="1" ht="99" customHeight="1" x14ac:dyDescent="0.35">
      <c r="A80" s="17" t="s">
        <v>357</v>
      </c>
      <c r="B80" s="17" t="s">
        <v>358</v>
      </c>
      <c r="C80" s="22" t="s">
        <v>4501</v>
      </c>
      <c r="D80" s="21" t="s">
        <v>359</v>
      </c>
      <c r="E80" s="18" t="s">
        <v>360</v>
      </c>
      <c r="F80" s="16"/>
      <c r="G80" s="17" t="s">
        <v>79</v>
      </c>
      <c r="H80" s="17" t="s">
        <v>361</v>
      </c>
      <c r="I80" s="17" t="s">
        <v>362</v>
      </c>
      <c r="J80" s="17"/>
      <c r="K80" s="17"/>
      <c r="L80" s="17"/>
      <c r="M80" s="17"/>
      <c r="N80" s="17"/>
      <c r="O80" s="17" t="s">
        <v>363</v>
      </c>
      <c r="P80" s="17"/>
      <c r="Q80" s="17"/>
      <c r="R80" s="17"/>
      <c r="S80" s="17"/>
      <c r="T80" s="17"/>
      <c r="U80" s="17"/>
      <c r="V80" s="17"/>
      <c r="W80" s="17"/>
      <c r="X80" s="17"/>
      <c r="Y80" s="17"/>
      <c r="Z80" s="17"/>
      <c r="AA80" s="17"/>
      <c r="AB80" s="17"/>
      <c r="AC80" s="17"/>
      <c r="AD80" s="17" t="s">
        <v>82</v>
      </c>
      <c r="AE80" s="17"/>
      <c r="AF80" s="17"/>
      <c r="AG80" s="17"/>
      <c r="AH80" s="17"/>
      <c r="AI80" s="17"/>
      <c r="AJ80" s="17"/>
      <c r="AK80" s="17"/>
      <c r="AL80" s="17"/>
      <c r="AM80" s="17"/>
      <c r="AN80" s="17"/>
      <c r="AO80" s="17"/>
      <c r="AP80" s="17"/>
      <c r="AQ80" s="17"/>
      <c r="AR80" s="17"/>
      <c r="AS80" s="17"/>
      <c r="AT80" s="17"/>
      <c r="AU80" s="17"/>
      <c r="AV80" s="17"/>
      <c r="AW80" s="17"/>
      <c r="AX80" s="17"/>
      <c r="AY80" s="17"/>
      <c r="AZ80" s="17" t="s">
        <v>82</v>
      </c>
      <c r="BA80" s="17"/>
      <c r="BB80" s="17"/>
      <c r="BC80" s="17"/>
      <c r="BD80" s="17"/>
      <c r="BE80" s="17"/>
      <c r="BF80" s="17" t="str">
        <f t="shared" si="34"/>
        <v/>
      </c>
      <c r="BG80" s="17" t="str">
        <f t="shared" si="35"/>
        <v/>
      </c>
      <c r="BH80" s="17" t="str">
        <f t="shared" si="36"/>
        <v/>
      </c>
      <c r="BI80" s="17" t="str">
        <f t="shared" si="37"/>
        <v>x</v>
      </c>
      <c r="BJ80" s="17" t="str">
        <f t="shared" si="38"/>
        <v/>
      </c>
      <c r="BK80" s="17" t="str">
        <f t="shared" si="39"/>
        <v/>
      </c>
      <c r="BL80" s="17" t="str">
        <f t="shared" si="40"/>
        <v/>
      </c>
      <c r="BM80" s="17" t="str">
        <f t="shared" si="41"/>
        <v/>
      </c>
      <c r="BN80" s="17" t="str">
        <f t="shared" si="42"/>
        <v/>
      </c>
      <c r="BO80" s="17" t="str">
        <f t="shared" si="43"/>
        <v/>
      </c>
      <c r="BP80" s="17" t="str">
        <f t="shared" si="44"/>
        <v/>
      </c>
      <c r="BQ80" s="17" t="str">
        <f t="shared" si="45"/>
        <v>x</v>
      </c>
      <c r="BR80" s="17" t="str">
        <f t="shared" si="46"/>
        <v/>
      </c>
      <c r="BS80" s="17" t="str">
        <f t="shared" si="47"/>
        <v>x</v>
      </c>
      <c r="BT80" s="17" t="str">
        <f t="shared" si="48"/>
        <v/>
      </c>
      <c r="BU80" s="17" t="str">
        <f t="shared" si="49"/>
        <v/>
      </c>
      <c r="BV80" s="17" t="str">
        <f t="shared" si="50"/>
        <v>x</v>
      </c>
      <c r="BW80" s="4"/>
    </row>
    <row r="81" spans="1:75" s="1" customFormat="1" ht="99" customHeight="1" x14ac:dyDescent="0.35">
      <c r="A81" s="17" t="s">
        <v>357</v>
      </c>
      <c r="B81" s="17" t="s">
        <v>364</v>
      </c>
      <c r="C81" s="18" t="e">
        <f>[1]!Masterliste_V4[[#This Row],[Titel (englisch)]]</f>
        <v>#REF!</v>
      </c>
      <c r="D81" s="21" t="s">
        <v>365</v>
      </c>
      <c r="E81" s="18" t="s">
        <v>237</v>
      </c>
      <c r="F81" s="16"/>
      <c r="G81" s="17" t="s">
        <v>79</v>
      </c>
      <c r="H81" s="17" t="s">
        <v>366</v>
      </c>
      <c r="I81" s="17" t="s">
        <v>362</v>
      </c>
      <c r="J81" s="17"/>
      <c r="K81" s="17"/>
      <c r="L81" s="17"/>
      <c r="M81" s="17"/>
      <c r="N81" s="17"/>
      <c r="O81" s="17" t="s">
        <v>367</v>
      </c>
      <c r="P81" s="17"/>
      <c r="Q81" s="17"/>
      <c r="R81" s="17"/>
      <c r="S81" s="17"/>
      <c r="T81" s="17"/>
      <c r="U81" s="17"/>
      <c r="V81" s="17"/>
      <c r="W81" s="17"/>
      <c r="X81" s="17"/>
      <c r="Y81" s="17"/>
      <c r="Z81" s="17"/>
      <c r="AA81" s="17"/>
      <c r="AB81" s="17"/>
      <c r="AC81" s="17"/>
      <c r="AD81" s="17" t="s">
        <v>82</v>
      </c>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t="str">
        <f t="shared" si="34"/>
        <v/>
      </c>
      <c r="BG81" s="17" t="str">
        <f t="shared" si="35"/>
        <v/>
      </c>
      <c r="BH81" s="17" t="str">
        <f t="shared" si="36"/>
        <v/>
      </c>
      <c r="BI81" s="17" t="str">
        <f t="shared" si="37"/>
        <v>x</v>
      </c>
      <c r="BJ81" s="17" t="str">
        <f t="shared" si="38"/>
        <v/>
      </c>
      <c r="BK81" s="17" t="str">
        <f t="shared" si="39"/>
        <v/>
      </c>
      <c r="BL81" s="17" t="str">
        <f t="shared" si="40"/>
        <v/>
      </c>
      <c r="BM81" s="17" t="str">
        <f t="shared" si="41"/>
        <v/>
      </c>
      <c r="BN81" s="17" t="str">
        <f t="shared" si="42"/>
        <v/>
      </c>
      <c r="BO81" s="17" t="str">
        <f t="shared" si="43"/>
        <v/>
      </c>
      <c r="BP81" s="17" t="str">
        <f t="shared" si="44"/>
        <v/>
      </c>
      <c r="BQ81" s="17" t="str">
        <f t="shared" si="45"/>
        <v/>
      </c>
      <c r="BR81" s="17" t="str">
        <f t="shared" si="46"/>
        <v/>
      </c>
      <c r="BS81" s="17" t="str">
        <f t="shared" si="47"/>
        <v>x</v>
      </c>
      <c r="BT81" s="17" t="str">
        <f t="shared" si="48"/>
        <v/>
      </c>
      <c r="BU81" s="17" t="str">
        <f t="shared" si="49"/>
        <v/>
      </c>
      <c r="BV81" s="17" t="str">
        <f t="shared" si="50"/>
        <v/>
      </c>
      <c r="BW81" s="4"/>
    </row>
    <row r="82" spans="1:75" s="1" customFormat="1" ht="99" customHeight="1" x14ac:dyDescent="0.35">
      <c r="A82" s="17" t="s">
        <v>357</v>
      </c>
      <c r="B82" s="17" t="s">
        <v>368</v>
      </c>
      <c r="C82" s="22" t="s">
        <v>4501</v>
      </c>
      <c r="D82" s="21" t="s">
        <v>369</v>
      </c>
      <c r="E82" s="18" t="s">
        <v>370</v>
      </c>
      <c r="F82" s="16"/>
      <c r="G82" s="17" t="s">
        <v>79</v>
      </c>
      <c r="H82" s="17" t="s">
        <v>371</v>
      </c>
      <c r="I82" s="17" t="s">
        <v>362</v>
      </c>
      <c r="J82" s="17"/>
      <c r="K82" s="17"/>
      <c r="L82" s="17"/>
      <c r="M82" s="17"/>
      <c r="N82" s="17"/>
      <c r="O82" s="17" t="s">
        <v>372</v>
      </c>
      <c r="P82" s="17"/>
      <c r="Q82" s="17"/>
      <c r="R82" s="17"/>
      <c r="S82" s="17"/>
      <c r="T82" s="17"/>
      <c r="U82" s="17"/>
      <c r="V82" s="17"/>
      <c r="W82" s="17"/>
      <c r="X82" s="17"/>
      <c r="Y82" s="17"/>
      <c r="Z82" s="17"/>
      <c r="AA82" s="17"/>
      <c r="AB82" s="17"/>
      <c r="AC82" s="17"/>
      <c r="AD82" s="17" t="s">
        <v>82</v>
      </c>
      <c r="AE82" s="17"/>
      <c r="AF82" s="17"/>
      <c r="AG82" s="17"/>
      <c r="AH82" s="17"/>
      <c r="AI82" s="17"/>
      <c r="AJ82" s="17"/>
      <c r="AK82" s="17"/>
      <c r="AL82" s="17"/>
      <c r="AM82" s="17"/>
      <c r="AN82" s="17"/>
      <c r="AO82" s="17"/>
      <c r="AP82" s="17" t="s">
        <v>82</v>
      </c>
      <c r="AQ82" s="17"/>
      <c r="AR82" s="17"/>
      <c r="AS82" s="17"/>
      <c r="AT82" s="17"/>
      <c r="AU82" s="17"/>
      <c r="AV82" s="17"/>
      <c r="AW82" s="17"/>
      <c r="AX82" s="17"/>
      <c r="AY82" s="17"/>
      <c r="AZ82" s="17"/>
      <c r="BA82" s="17"/>
      <c r="BB82" s="17"/>
      <c r="BC82" s="17"/>
      <c r="BD82" s="17"/>
      <c r="BE82" s="17"/>
      <c r="BF82" s="17" t="str">
        <f t="shared" si="34"/>
        <v/>
      </c>
      <c r="BG82" s="17" t="str">
        <f t="shared" si="35"/>
        <v/>
      </c>
      <c r="BH82" s="17" t="str">
        <f t="shared" si="36"/>
        <v/>
      </c>
      <c r="BI82" s="17" t="str">
        <f t="shared" si="37"/>
        <v>x</v>
      </c>
      <c r="BJ82" s="17" t="str">
        <f t="shared" si="38"/>
        <v/>
      </c>
      <c r="BK82" s="17" t="str">
        <f t="shared" si="39"/>
        <v/>
      </c>
      <c r="BL82" s="17" t="str">
        <f t="shared" si="40"/>
        <v/>
      </c>
      <c r="BM82" s="17" t="str">
        <f t="shared" si="41"/>
        <v>x</v>
      </c>
      <c r="BN82" s="17" t="str">
        <f t="shared" si="42"/>
        <v/>
      </c>
      <c r="BO82" s="17" t="str">
        <f t="shared" si="43"/>
        <v/>
      </c>
      <c r="BP82" s="17" t="str">
        <f t="shared" si="44"/>
        <v/>
      </c>
      <c r="BQ82" s="17" t="str">
        <f t="shared" si="45"/>
        <v/>
      </c>
      <c r="BR82" s="17" t="str">
        <f t="shared" si="46"/>
        <v/>
      </c>
      <c r="BS82" s="17" t="str">
        <f t="shared" si="47"/>
        <v>x</v>
      </c>
      <c r="BT82" s="17" t="str">
        <f t="shared" si="48"/>
        <v>x</v>
      </c>
      <c r="BU82" s="17" t="str">
        <f t="shared" si="49"/>
        <v/>
      </c>
      <c r="BV82" s="17" t="str">
        <f t="shared" si="50"/>
        <v/>
      </c>
      <c r="BW82" s="4"/>
    </row>
    <row r="83" spans="1:75" s="24" customFormat="1" ht="99" customHeight="1" x14ac:dyDescent="0.35">
      <c r="A83" s="17" t="s">
        <v>90</v>
      </c>
      <c r="B83" s="17" t="s">
        <v>373</v>
      </c>
      <c r="C83" s="18" t="s">
        <v>3904</v>
      </c>
      <c r="D83" s="21" t="s">
        <v>374</v>
      </c>
      <c r="E83" s="18" t="s">
        <v>375</v>
      </c>
      <c r="F83" s="16"/>
      <c r="G83" s="17" t="s">
        <v>79</v>
      </c>
      <c r="H83" s="17" t="s">
        <v>376</v>
      </c>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t="s">
        <v>82</v>
      </c>
      <c r="AX83" s="17"/>
      <c r="AY83" s="17"/>
      <c r="AZ83" s="17"/>
      <c r="BA83" s="17"/>
      <c r="BB83" s="17"/>
      <c r="BC83" s="17"/>
      <c r="BD83" s="17"/>
      <c r="BE83" s="17"/>
      <c r="BF83" s="17" t="str">
        <f t="shared" si="34"/>
        <v/>
      </c>
      <c r="BG83" s="17" t="str">
        <f t="shared" si="35"/>
        <v/>
      </c>
      <c r="BH83" s="17" t="str">
        <f t="shared" si="36"/>
        <v/>
      </c>
      <c r="BI83" s="17" t="str">
        <f t="shared" si="37"/>
        <v/>
      </c>
      <c r="BJ83" s="17" t="str">
        <f t="shared" si="38"/>
        <v/>
      </c>
      <c r="BK83" s="17" t="str">
        <f t="shared" si="39"/>
        <v/>
      </c>
      <c r="BL83" s="17" t="str">
        <f t="shared" si="40"/>
        <v/>
      </c>
      <c r="BM83" s="17" t="str">
        <f t="shared" si="41"/>
        <v/>
      </c>
      <c r="BN83" s="17" t="str">
        <f t="shared" si="42"/>
        <v/>
      </c>
      <c r="BO83" s="17" t="str">
        <f t="shared" si="43"/>
        <v>x</v>
      </c>
      <c r="BP83" s="17" t="str">
        <f t="shared" si="44"/>
        <v/>
      </c>
      <c r="BQ83" s="17" t="str">
        <f t="shared" si="45"/>
        <v/>
      </c>
      <c r="BR83" s="17" t="str">
        <f t="shared" si="46"/>
        <v/>
      </c>
      <c r="BS83" s="17" t="str">
        <f t="shared" si="47"/>
        <v/>
      </c>
      <c r="BT83" s="17" t="str">
        <f t="shared" si="48"/>
        <v/>
      </c>
      <c r="BU83" s="17" t="str">
        <f t="shared" si="49"/>
        <v>x</v>
      </c>
      <c r="BV83" s="17" t="str">
        <f t="shared" si="50"/>
        <v/>
      </c>
      <c r="BW83" s="4"/>
    </row>
    <row r="84" spans="1:75" s="24" customFormat="1" ht="99" customHeight="1" x14ac:dyDescent="0.35">
      <c r="A84" s="17" t="s">
        <v>90</v>
      </c>
      <c r="B84" s="17" t="s">
        <v>377</v>
      </c>
      <c r="C84" s="22" t="s">
        <v>4501</v>
      </c>
      <c r="D84" s="21" t="s">
        <v>378</v>
      </c>
      <c r="E84" s="18" t="s">
        <v>134</v>
      </c>
      <c r="F84" s="16"/>
      <c r="G84" s="17" t="s">
        <v>79</v>
      </c>
      <c r="H84" s="17" t="s">
        <v>379</v>
      </c>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t="s">
        <v>82</v>
      </c>
      <c r="AP84" s="17"/>
      <c r="AQ84" s="17"/>
      <c r="AR84" s="17"/>
      <c r="AS84" s="17"/>
      <c r="AT84" s="17"/>
      <c r="AU84" s="17"/>
      <c r="AV84" s="17"/>
      <c r="AW84" s="17"/>
      <c r="AX84" s="17"/>
      <c r="AY84" s="17"/>
      <c r="AZ84" s="17"/>
      <c r="BA84" s="17"/>
      <c r="BB84" s="17"/>
      <c r="BC84" s="17"/>
      <c r="BD84" s="17" t="s">
        <v>82</v>
      </c>
      <c r="BE84" s="17"/>
      <c r="BF84" s="17" t="str">
        <f t="shared" si="34"/>
        <v/>
      </c>
      <c r="BG84" s="17" t="str">
        <f t="shared" si="35"/>
        <v/>
      </c>
      <c r="BH84" s="17" t="str">
        <f t="shared" si="36"/>
        <v/>
      </c>
      <c r="BI84" s="17" t="str">
        <f t="shared" si="37"/>
        <v/>
      </c>
      <c r="BJ84" s="17" t="str">
        <f t="shared" si="38"/>
        <v/>
      </c>
      <c r="BK84" s="17" t="str">
        <f t="shared" si="39"/>
        <v/>
      </c>
      <c r="BL84" s="17" t="str">
        <f t="shared" si="40"/>
        <v/>
      </c>
      <c r="BM84" s="17" t="str">
        <f t="shared" si="41"/>
        <v>x</v>
      </c>
      <c r="BN84" s="17" t="str">
        <f t="shared" si="42"/>
        <v/>
      </c>
      <c r="BO84" s="17" t="str">
        <f t="shared" si="43"/>
        <v/>
      </c>
      <c r="BP84" s="17" t="str">
        <f t="shared" si="44"/>
        <v/>
      </c>
      <c r="BQ84" s="17" t="str">
        <f t="shared" si="45"/>
        <v/>
      </c>
      <c r="BR84" s="17" t="str">
        <f t="shared" si="46"/>
        <v/>
      </c>
      <c r="BS84" s="17" t="str">
        <f t="shared" si="47"/>
        <v/>
      </c>
      <c r="BT84" s="17" t="str">
        <f t="shared" si="48"/>
        <v>x</v>
      </c>
      <c r="BU84" s="17" t="str">
        <f t="shared" si="49"/>
        <v/>
      </c>
      <c r="BV84" s="17" t="str">
        <f t="shared" si="50"/>
        <v>x</v>
      </c>
      <c r="BW84" s="4"/>
    </row>
    <row r="85" spans="1:75" s="1" customFormat="1" ht="99" customHeight="1" x14ac:dyDescent="0.35">
      <c r="A85" s="17" t="s">
        <v>90</v>
      </c>
      <c r="B85" s="17" t="s">
        <v>380</v>
      </c>
      <c r="C85" s="22" t="s">
        <v>4501</v>
      </c>
      <c r="D85" s="21" t="s">
        <v>381</v>
      </c>
      <c r="E85" s="18" t="s">
        <v>382</v>
      </c>
      <c r="F85" s="16"/>
      <c r="G85" s="17" t="s">
        <v>79</v>
      </c>
      <c r="H85" s="17" t="s">
        <v>383</v>
      </c>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t="s">
        <v>82</v>
      </c>
      <c r="BA85" s="17"/>
      <c r="BB85" s="17"/>
      <c r="BC85" s="17"/>
      <c r="BD85" s="17"/>
      <c r="BE85" s="17"/>
      <c r="BF85" s="17" t="str">
        <f t="shared" si="34"/>
        <v/>
      </c>
      <c r="BG85" s="17" t="str">
        <f t="shared" si="35"/>
        <v/>
      </c>
      <c r="BH85" s="17" t="str">
        <f t="shared" si="36"/>
        <v/>
      </c>
      <c r="BI85" s="17" t="str">
        <f t="shared" si="37"/>
        <v/>
      </c>
      <c r="BJ85" s="17" t="str">
        <f t="shared" si="38"/>
        <v/>
      </c>
      <c r="BK85" s="17" t="str">
        <f t="shared" si="39"/>
        <v/>
      </c>
      <c r="BL85" s="17" t="str">
        <f t="shared" si="40"/>
        <v/>
      </c>
      <c r="BM85" s="17" t="str">
        <f t="shared" si="41"/>
        <v/>
      </c>
      <c r="BN85" s="17" t="str">
        <f t="shared" si="42"/>
        <v/>
      </c>
      <c r="BO85" s="17" t="str">
        <f t="shared" si="43"/>
        <v/>
      </c>
      <c r="BP85" s="17" t="str">
        <f t="shared" si="44"/>
        <v/>
      </c>
      <c r="BQ85" s="17" t="str">
        <f t="shared" si="45"/>
        <v>x</v>
      </c>
      <c r="BR85" s="17" t="str">
        <f t="shared" si="46"/>
        <v/>
      </c>
      <c r="BS85" s="17" t="str">
        <f t="shared" si="47"/>
        <v/>
      </c>
      <c r="BT85" s="17" t="str">
        <f t="shared" si="48"/>
        <v/>
      </c>
      <c r="BU85" s="17" t="str">
        <f t="shared" si="49"/>
        <v/>
      </c>
      <c r="BV85" s="17" t="str">
        <f t="shared" si="50"/>
        <v>x</v>
      </c>
      <c r="BW85" s="4"/>
    </row>
    <row r="86" spans="1:75" s="1" customFormat="1" ht="99" customHeight="1" x14ac:dyDescent="0.35">
      <c r="A86" s="17" t="s">
        <v>90</v>
      </c>
      <c r="B86" s="17" t="s">
        <v>384</v>
      </c>
      <c r="C86" s="22" t="s">
        <v>4501</v>
      </c>
      <c r="D86" s="21" t="s">
        <v>385</v>
      </c>
      <c r="E86" s="18"/>
      <c r="F86" s="16"/>
      <c r="G86" s="17" t="s">
        <v>79</v>
      </c>
      <c r="H86" s="17" t="s">
        <v>386</v>
      </c>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t="s">
        <v>82</v>
      </c>
      <c r="BE86" s="17"/>
      <c r="BF86" s="17" t="str">
        <f t="shared" si="34"/>
        <v/>
      </c>
      <c r="BG86" s="17" t="str">
        <f t="shared" si="35"/>
        <v/>
      </c>
      <c r="BH86" s="17" t="str">
        <f t="shared" si="36"/>
        <v/>
      </c>
      <c r="BI86" s="17" t="str">
        <f t="shared" si="37"/>
        <v/>
      </c>
      <c r="BJ86" s="17" t="str">
        <f t="shared" si="38"/>
        <v/>
      </c>
      <c r="BK86" s="17" t="str">
        <f t="shared" si="39"/>
        <v/>
      </c>
      <c r="BL86" s="17" t="str">
        <f t="shared" si="40"/>
        <v/>
      </c>
      <c r="BM86" s="17" t="str">
        <f t="shared" si="41"/>
        <v/>
      </c>
      <c r="BN86" s="17" t="str">
        <f t="shared" si="42"/>
        <v/>
      </c>
      <c r="BO86" s="17" t="str">
        <f t="shared" si="43"/>
        <v/>
      </c>
      <c r="BP86" s="17" t="str">
        <f t="shared" si="44"/>
        <v/>
      </c>
      <c r="BQ86" s="17" t="str">
        <f t="shared" si="45"/>
        <v/>
      </c>
      <c r="BR86" s="17" t="str">
        <f t="shared" si="46"/>
        <v/>
      </c>
      <c r="BS86" s="17" t="str">
        <f t="shared" si="47"/>
        <v/>
      </c>
      <c r="BT86" s="17" t="str">
        <f t="shared" si="48"/>
        <v/>
      </c>
      <c r="BU86" s="17" t="str">
        <f t="shared" si="49"/>
        <v/>
      </c>
      <c r="BV86" s="17" t="str">
        <f t="shared" si="50"/>
        <v>x</v>
      </c>
      <c r="BW86" s="4"/>
    </row>
    <row r="87" spans="1:75" s="1" customFormat="1" ht="99" customHeight="1" x14ac:dyDescent="0.35">
      <c r="A87" s="17" t="s">
        <v>90</v>
      </c>
      <c r="B87" s="17" t="s">
        <v>387</v>
      </c>
      <c r="C87" s="22" t="s">
        <v>4501</v>
      </c>
      <c r="D87" s="21" t="s">
        <v>381</v>
      </c>
      <c r="E87" s="18" t="s">
        <v>382</v>
      </c>
      <c r="F87" s="16"/>
      <c r="G87" s="17" t="s">
        <v>79</v>
      </c>
      <c r="H87" s="17" t="s">
        <v>383</v>
      </c>
      <c r="I87" s="17" t="s">
        <v>388</v>
      </c>
      <c r="J87" s="17"/>
      <c r="K87" s="17"/>
      <c r="L87" s="17"/>
      <c r="M87" s="17"/>
      <c r="N87" s="17"/>
      <c r="O87" s="17" t="s">
        <v>389</v>
      </c>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t="s">
        <v>82</v>
      </c>
      <c r="AO87" s="17"/>
      <c r="AP87" s="17" t="s">
        <v>82</v>
      </c>
      <c r="AQ87" s="17"/>
      <c r="AR87" s="17"/>
      <c r="AS87" s="17"/>
      <c r="AT87" s="17"/>
      <c r="AU87" s="17"/>
      <c r="AV87" s="17"/>
      <c r="AW87" s="17"/>
      <c r="AX87" s="17"/>
      <c r="AY87" s="17"/>
      <c r="AZ87" s="17" t="s">
        <v>82</v>
      </c>
      <c r="BA87" s="17"/>
      <c r="BB87" s="17"/>
      <c r="BC87" s="17"/>
      <c r="BD87" s="17" t="s">
        <v>82</v>
      </c>
      <c r="BE87" s="17"/>
      <c r="BF87" s="17" t="str">
        <f t="shared" si="34"/>
        <v/>
      </c>
      <c r="BG87" s="17" t="str">
        <f t="shared" si="35"/>
        <v/>
      </c>
      <c r="BH87" s="17" t="str">
        <f t="shared" si="36"/>
        <v/>
      </c>
      <c r="BI87" s="17" t="str">
        <f t="shared" si="37"/>
        <v/>
      </c>
      <c r="BJ87" s="17" t="str">
        <f t="shared" si="38"/>
        <v/>
      </c>
      <c r="BK87" s="17" t="str">
        <f t="shared" si="39"/>
        <v/>
      </c>
      <c r="BL87" s="17" t="str">
        <f t="shared" si="40"/>
        <v/>
      </c>
      <c r="BM87" s="17" t="str">
        <f t="shared" si="41"/>
        <v>x</v>
      </c>
      <c r="BN87" s="17" t="str">
        <f t="shared" si="42"/>
        <v/>
      </c>
      <c r="BO87" s="17" t="str">
        <f t="shared" si="43"/>
        <v/>
      </c>
      <c r="BP87" s="17" t="str">
        <f t="shared" si="44"/>
        <v/>
      </c>
      <c r="BQ87" s="17" t="str">
        <f t="shared" si="45"/>
        <v>x</v>
      </c>
      <c r="BR87" s="17" t="str">
        <f t="shared" si="46"/>
        <v/>
      </c>
      <c r="BS87" s="17" t="str">
        <f t="shared" si="47"/>
        <v/>
      </c>
      <c r="BT87" s="17" t="str">
        <f t="shared" si="48"/>
        <v>x</v>
      </c>
      <c r="BU87" s="17" t="str">
        <f t="shared" si="49"/>
        <v/>
      </c>
      <c r="BV87" s="17" t="str">
        <f t="shared" si="50"/>
        <v>x</v>
      </c>
      <c r="BW87" s="4"/>
    </row>
    <row r="88" spans="1:75" s="1" customFormat="1" ht="99" customHeight="1" x14ac:dyDescent="0.35">
      <c r="A88" s="17" t="s">
        <v>90</v>
      </c>
      <c r="B88" s="17" t="s">
        <v>390</v>
      </c>
      <c r="C88" s="22" t="s">
        <v>4501</v>
      </c>
      <c r="D88" s="21" t="s">
        <v>391</v>
      </c>
      <c r="E88" s="18" t="s">
        <v>237</v>
      </c>
      <c r="F88" s="16"/>
      <c r="G88" s="17" t="s">
        <v>79</v>
      </c>
      <c r="H88" s="17" t="s">
        <v>392</v>
      </c>
      <c r="I88" s="17" t="s">
        <v>388</v>
      </c>
      <c r="J88" s="17"/>
      <c r="K88" s="17" t="s">
        <v>393</v>
      </c>
      <c r="L88" s="17"/>
      <c r="M88" s="17"/>
      <c r="N88" s="17"/>
      <c r="O88" s="17" t="s">
        <v>389</v>
      </c>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t="s">
        <v>82</v>
      </c>
      <c r="AO88" s="17"/>
      <c r="AP88" s="17"/>
      <c r="AQ88" s="17"/>
      <c r="AR88" s="17"/>
      <c r="AS88" s="17"/>
      <c r="AT88" s="17"/>
      <c r="AU88" s="17"/>
      <c r="AV88" s="17"/>
      <c r="AW88" s="17"/>
      <c r="AX88" s="17"/>
      <c r="AY88" s="17"/>
      <c r="AZ88" s="17"/>
      <c r="BA88" s="17"/>
      <c r="BB88" s="17"/>
      <c r="BC88" s="17"/>
      <c r="BD88" s="17" t="s">
        <v>82</v>
      </c>
      <c r="BE88" s="17"/>
      <c r="BF88" s="17" t="str">
        <f t="shared" si="34"/>
        <v/>
      </c>
      <c r="BG88" s="17" t="str">
        <f t="shared" si="35"/>
        <v/>
      </c>
      <c r="BH88" s="17" t="str">
        <f t="shared" si="36"/>
        <v/>
      </c>
      <c r="BI88" s="17" t="str">
        <f t="shared" si="37"/>
        <v/>
      </c>
      <c r="BJ88" s="17" t="str">
        <f t="shared" si="38"/>
        <v/>
      </c>
      <c r="BK88" s="17" t="str">
        <f t="shared" si="39"/>
        <v/>
      </c>
      <c r="BL88" s="17" t="str">
        <f t="shared" si="40"/>
        <v/>
      </c>
      <c r="BM88" s="17" t="str">
        <f t="shared" si="41"/>
        <v>x</v>
      </c>
      <c r="BN88" s="17" t="str">
        <f t="shared" si="42"/>
        <v/>
      </c>
      <c r="BO88" s="17" t="str">
        <f t="shared" si="43"/>
        <v/>
      </c>
      <c r="BP88" s="17" t="str">
        <f t="shared" si="44"/>
        <v/>
      </c>
      <c r="BQ88" s="17" t="str">
        <f t="shared" si="45"/>
        <v/>
      </c>
      <c r="BR88" s="17" t="str">
        <f t="shared" si="46"/>
        <v/>
      </c>
      <c r="BS88" s="17" t="str">
        <f t="shared" si="47"/>
        <v/>
      </c>
      <c r="BT88" s="17" t="str">
        <f t="shared" si="48"/>
        <v>x</v>
      </c>
      <c r="BU88" s="17" t="str">
        <f t="shared" si="49"/>
        <v/>
      </c>
      <c r="BV88" s="17" t="str">
        <f t="shared" si="50"/>
        <v>x</v>
      </c>
      <c r="BW88" s="4"/>
    </row>
    <row r="89" spans="1:75" s="1" customFormat="1" ht="99" customHeight="1" x14ac:dyDescent="0.35">
      <c r="A89" s="17" t="s">
        <v>90</v>
      </c>
      <c r="B89" s="17" t="s">
        <v>394</v>
      </c>
      <c r="C89" s="22" t="s">
        <v>4501</v>
      </c>
      <c r="D89" s="21" t="s">
        <v>395</v>
      </c>
      <c r="E89" s="18" t="s">
        <v>396</v>
      </c>
      <c r="F89" s="16"/>
      <c r="G89" s="17" t="s">
        <v>79</v>
      </c>
      <c r="H89" s="17" t="s">
        <v>397</v>
      </c>
      <c r="I89" s="17" t="s">
        <v>388</v>
      </c>
      <c r="J89" s="17"/>
      <c r="K89" s="17" t="s">
        <v>393</v>
      </c>
      <c r="L89" s="17"/>
      <c r="M89" s="17"/>
      <c r="N89" s="17"/>
      <c r="O89" s="17" t="s">
        <v>389</v>
      </c>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t="s">
        <v>82</v>
      </c>
      <c r="AO89" s="17"/>
      <c r="AP89" s="17"/>
      <c r="AQ89" s="17"/>
      <c r="AR89" s="17"/>
      <c r="AS89" s="17"/>
      <c r="AT89" s="17"/>
      <c r="AU89" s="17"/>
      <c r="AV89" s="17"/>
      <c r="AW89" s="17"/>
      <c r="AX89" s="17"/>
      <c r="AY89" s="17"/>
      <c r="AZ89" s="17"/>
      <c r="BA89" s="17"/>
      <c r="BB89" s="17"/>
      <c r="BC89" s="17"/>
      <c r="BD89" s="17" t="s">
        <v>82</v>
      </c>
      <c r="BE89" s="17"/>
      <c r="BF89" s="17" t="str">
        <f t="shared" si="34"/>
        <v/>
      </c>
      <c r="BG89" s="17" t="str">
        <f t="shared" si="35"/>
        <v/>
      </c>
      <c r="BH89" s="17" t="str">
        <f t="shared" si="36"/>
        <v/>
      </c>
      <c r="BI89" s="17" t="str">
        <f t="shared" si="37"/>
        <v/>
      </c>
      <c r="BJ89" s="17" t="str">
        <f t="shared" si="38"/>
        <v/>
      </c>
      <c r="BK89" s="17" t="str">
        <f t="shared" si="39"/>
        <v/>
      </c>
      <c r="BL89" s="17" t="str">
        <f t="shared" si="40"/>
        <v/>
      </c>
      <c r="BM89" s="17" t="str">
        <f t="shared" si="41"/>
        <v>x</v>
      </c>
      <c r="BN89" s="17" t="str">
        <f t="shared" si="42"/>
        <v/>
      </c>
      <c r="BO89" s="17" t="str">
        <f t="shared" si="43"/>
        <v/>
      </c>
      <c r="BP89" s="17" t="str">
        <f t="shared" si="44"/>
        <v/>
      </c>
      <c r="BQ89" s="17" t="str">
        <f t="shared" si="45"/>
        <v/>
      </c>
      <c r="BR89" s="17" t="str">
        <f t="shared" si="46"/>
        <v/>
      </c>
      <c r="BS89" s="17" t="str">
        <f t="shared" si="47"/>
        <v/>
      </c>
      <c r="BT89" s="17" t="str">
        <f t="shared" si="48"/>
        <v>x</v>
      </c>
      <c r="BU89" s="17" t="str">
        <f t="shared" si="49"/>
        <v/>
      </c>
      <c r="BV89" s="17" t="str">
        <f t="shared" si="50"/>
        <v>x</v>
      </c>
      <c r="BW89" s="4"/>
    </row>
    <row r="90" spans="1:75" s="1" customFormat="1" ht="99" customHeight="1" x14ac:dyDescent="0.35">
      <c r="A90" s="17" t="s">
        <v>90</v>
      </c>
      <c r="B90" s="17" t="s">
        <v>398</v>
      </c>
      <c r="C90" s="22" t="s">
        <v>4501</v>
      </c>
      <c r="D90" s="21" t="s">
        <v>399</v>
      </c>
      <c r="E90" s="18" t="s">
        <v>396</v>
      </c>
      <c r="F90" s="16"/>
      <c r="G90" s="17" t="s">
        <v>79</v>
      </c>
      <c r="H90" s="17" t="s">
        <v>400</v>
      </c>
      <c r="I90" s="17" t="s">
        <v>388</v>
      </c>
      <c r="J90" s="17"/>
      <c r="K90" s="17" t="s">
        <v>393</v>
      </c>
      <c r="L90" s="17"/>
      <c r="M90" s="17"/>
      <c r="N90" s="17"/>
      <c r="O90" s="17" t="s">
        <v>389</v>
      </c>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t="s">
        <v>82</v>
      </c>
      <c r="AO90" s="17"/>
      <c r="AP90" s="17"/>
      <c r="AQ90" s="17"/>
      <c r="AR90" s="17"/>
      <c r="AS90" s="17"/>
      <c r="AT90" s="17"/>
      <c r="AU90" s="17"/>
      <c r="AV90" s="17"/>
      <c r="AW90" s="17"/>
      <c r="AX90" s="17"/>
      <c r="AY90" s="17"/>
      <c r="AZ90" s="17"/>
      <c r="BA90" s="17"/>
      <c r="BB90" s="17"/>
      <c r="BC90" s="17"/>
      <c r="BD90" s="17" t="s">
        <v>82</v>
      </c>
      <c r="BE90" s="17"/>
      <c r="BF90" s="17" t="str">
        <f t="shared" si="34"/>
        <v/>
      </c>
      <c r="BG90" s="17" t="str">
        <f t="shared" si="35"/>
        <v/>
      </c>
      <c r="BH90" s="17" t="str">
        <f t="shared" si="36"/>
        <v/>
      </c>
      <c r="BI90" s="17" t="str">
        <f t="shared" si="37"/>
        <v/>
      </c>
      <c r="BJ90" s="17" t="str">
        <f t="shared" si="38"/>
        <v/>
      </c>
      <c r="BK90" s="17" t="str">
        <f t="shared" si="39"/>
        <v/>
      </c>
      <c r="BL90" s="17" t="str">
        <f t="shared" si="40"/>
        <v/>
      </c>
      <c r="BM90" s="17" t="str">
        <f t="shared" si="41"/>
        <v>x</v>
      </c>
      <c r="BN90" s="17" t="str">
        <f t="shared" si="42"/>
        <v/>
      </c>
      <c r="BO90" s="17" t="str">
        <f t="shared" si="43"/>
        <v/>
      </c>
      <c r="BP90" s="17" t="str">
        <f t="shared" si="44"/>
        <v/>
      </c>
      <c r="BQ90" s="17" t="str">
        <f t="shared" si="45"/>
        <v/>
      </c>
      <c r="BR90" s="17" t="str">
        <f t="shared" si="46"/>
        <v/>
      </c>
      <c r="BS90" s="17" t="str">
        <f t="shared" si="47"/>
        <v/>
      </c>
      <c r="BT90" s="17" t="str">
        <f t="shared" si="48"/>
        <v>x</v>
      </c>
      <c r="BU90" s="17" t="str">
        <f t="shared" si="49"/>
        <v/>
      </c>
      <c r="BV90" s="17" t="str">
        <f t="shared" si="50"/>
        <v>x</v>
      </c>
      <c r="BW90" s="4"/>
    </row>
    <row r="91" spans="1:75" s="1" customFormat="1" ht="99" customHeight="1" x14ac:dyDescent="0.35">
      <c r="A91" s="17" t="s">
        <v>90</v>
      </c>
      <c r="B91" s="17" t="s">
        <v>401</v>
      </c>
      <c r="C91" s="22" t="s">
        <v>4501</v>
      </c>
      <c r="D91" s="21" t="s">
        <v>399</v>
      </c>
      <c r="E91" s="18" t="s">
        <v>402</v>
      </c>
      <c r="F91" s="16"/>
      <c r="G91" s="17" t="s">
        <v>79</v>
      </c>
      <c r="H91" s="17" t="s">
        <v>403</v>
      </c>
      <c r="I91" s="17" t="s">
        <v>388</v>
      </c>
      <c r="J91" s="17"/>
      <c r="K91" s="17" t="s">
        <v>393</v>
      </c>
      <c r="L91" s="17"/>
      <c r="M91" s="17"/>
      <c r="N91" s="17"/>
      <c r="O91" s="17" t="s">
        <v>389</v>
      </c>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t="s">
        <v>82</v>
      </c>
      <c r="AO91" s="17"/>
      <c r="AP91" s="17"/>
      <c r="AQ91" s="17"/>
      <c r="AR91" s="17"/>
      <c r="AS91" s="17"/>
      <c r="AT91" s="17"/>
      <c r="AU91" s="17"/>
      <c r="AV91" s="17"/>
      <c r="AW91" s="17"/>
      <c r="AX91" s="17"/>
      <c r="AY91" s="17"/>
      <c r="AZ91" s="17"/>
      <c r="BA91" s="17"/>
      <c r="BB91" s="17"/>
      <c r="BC91" s="17"/>
      <c r="BD91" s="17" t="s">
        <v>82</v>
      </c>
      <c r="BE91" s="17"/>
      <c r="BF91" s="17" t="str">
        <f t="shared" si="34"/>
        <v/>
      </c>
      <c r="BG91" s="17" t="str">
        <f t="shared" si="35"/>
        <v/>
      </c>
      <c r="BH91" s="17" t="str">
        <f t="shared" si="36"/>
        <v/>
      </c>
      <c r="BI91" s="17" t="str">
        <f t="shared" si="37"/>
        <v/>
      </c>
      <c r="BJ91" s="17" t="str">
        <f t="shared" si="38"/>
        <v/>
      </c>
      <c r="BK91" s="17" t="str">
        <f t="shared" si="39"/>
        <v/>
      </c>
      <c r="BL91" s="17" t="str">
        <f t="shared" si="40"/>
        <v/>
      </c>
      <c r="BM91" s="17" t="str">
        <f t="shared" si="41"/>
        <v>x</v>
      </c>
      <c r="BN91" s="17" t="str">
        <f t="shared" si="42"/>
        <v/>
      </c>
      <c r="BO91" s="17" t="str">
        <f t="shared" si="43"/>
        <v/>
      </c>
      <c r="BP91" s="17" t="str">
        <f t="shared" si="44"/>
        <v/>
      </c>
      <c r="BQ91" s="17" t="str">
        <f t="shared" si="45"/>
        <v/>
      </c>
      <c r="BR91" s="17" t="str">
        <f t="shared" si="46"/>
        <v/>
      </c>
      <c r="BS91" s="17" t="str">
        <f t="shared" si="47"/>
        <v/>
      </c>
      <c r="BT91" s="17" t="str">
        <f t="shared" si="48"/>
        <v>x</v>
      </c>
      <c r="BU91" s="17" t="str">
        <f t="shared" si="49"/>
        <v/>
      </c>
      <c r="BV91" s="17" t="str">
        <f t="shared" si="50"/>
        <v>x</v>
      </c>
      <c r="BW91" s="4"/>
    </row>
    <row r="92" spans="1:75" s="1" customFormat="1" ht="99" customHeight="1" x14ac:dyDescent="0.35">
      <c r="A92" s="17" t="s">
        <v>90</v>
      </c>
      <c r="B92" s="17" t="s">
        <v>404</v>
      </c>
      <c r="C92" s="22" t="s">
        <v>4501</v>
      </c>
      <c r="D92" s="21" t="s">
        <v>405</v>
      </c>
      <c r="E92" s="18" t="s">
        <v>406</v>
      </c>
      <c r="F92" s="16"/>
      <c r="G92" s="17" t="s">
        <v>79</v>
      </c>
      <c r="H92" s="17" t="s">
        <v>407</v>
      </c>
      <c r="I92" s="17" t="s">
        <v>388</v>
      </c>
      <c r="J92" s="17"/>
      <c r="K92" s="17" t="s">
        <v>393</v>
      </c>
      <c r="L92" s="17"/>
      <c r="M92" s="17"/>
      <c r="N92" s="17"/>
      <c r="O92" s="17" t="s">
        <v>389</v>
      </c>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t="s">
        <v>82</v>
      </c>
      <c r="AO92" s="17"/>
      <c r="AP92" s="17"/>
      <c r="AQ92" s="17"/>
      <c r="AR92" s="17"/>
      <c r="AS92" s="17"/>
      <c r="AT92" s="17"/>
      <c r="AU92" s="17"/>
      <c r="AV92" s="17"/>
      <c r="AW92" s="17"/>
      <c r="AX92" s="17"/>
      <c r="AY92" s="17"/>
      <c r="AZ92" s="17"/>
      <c r="BA92" s="17"/>
      <c r="BB92" s="17"/>
      <c r="BC92" s="17"/>
      <c r="BD92" s="17" t="s">
        <v>82</v>
      </c>
      <c r="BE92" s="17"/>
      <c r="BF92" s="17" t="str">
        <f t="shared" ref="BF92:BF120" si="51">IF(OR(R92="x",S92="x",T92="x"),"x","")</f>
        <v/>
      </c>
      <c r="BG92" s="17" t="str">
        <f t="shared" ref="BG92:BG120" si="52">IF(OR(U92="x",V92="x"),"x","")</f>
        <v/>
      </c>
      <c r="BH92" s="17" t="str">
        <f t="shared" ref="BH92:BH120" si="53">IF(OR(W92="x",X92="x",Y92="x",Z92="x"),"x","")</f>
        <v/>
      </c>
      <c r="BI92" s="17" t="str">
        <f t="shared" ref="BI92:BI120" si="54">IF(OR(AA92="x",AB92="x",AC92="x",AD92="x"),"x","")</f>
        <v/>
      </c>
      <c r="BJ92" s="17" t="str">
        <f t="shared" ref="BJ92:BJ120" si="55">IF(OR(AE92="x",AF92="x"),"x","")</f>
        <v/>
      </c>
      <c r="BK92" s="17" t="str">
        <f t="shared" ref="BK92:BK120" si="56">IF(OR(AG92="x",AH92="x",AI92="x",AJ92="x"),"x","")</f>
        <v/>
      </c>
      <c r="BL92" s="17" t="str">
        <f t="shared" ref="BL92:BL120" si="57">IF(OR(AK92="x",AL92="x",AM92="x"),"x","")</f>
        <v/>
      </c>
      <c r="BM92" s="17" t="str">
        <f t="shared" ref="BM92:BM120" si="58">IF(OR(AN92="x",AO92="x",AP92="x",AQ92="x",AR92="x",AS92="x"),"x","")</f>
        <v>x</v>
      </c>
      <c r="BN92" s="17" t="str">
        <f t="shared" ref="BN92:BN120" si="59">IF(OR(AT92="x",AU92="x"),"x","")</f>
        <v/>
      </c>
      <c r="BO92" s="17" t="str">
        <f t="shared" ref="BO92:BO120" si="60">IF(OR(AW92="x",AV92="x"),"x","")</f>
        <v/>
      </c>
      <c r="BP92" s="17" t="str">
        <f t="shared" ref="BP92:BP120" si="61">IF(OR(AY92="x",AX92="x"),"x","")</f>
        <v/>
      </c>
      <c r="BQ92" s="17" t="str">
        <f t="shared" ref="BQ92:BQ120" si="62">IF(OR(BA92="x",AZ92="x",BA92="x",BB92="x",BC92="x"),"x","")</f>
        <v/>
      </c>
      <c r="BR92" s="17" t="str">
        <f t="shared" ref="BR92:BR120" si="63">IF(OR(BF92="x",BG92="x",),"x","")</f>
        <v/>
      </c>
      <c r="BS92" s="17" t="str">
        <f t="shared" ref="BS92:BS120" si="64">IF(OR(BH92="x",BI92="x",),"x","")</f>
        <v/>
      </c>
      <c r="BT92" s="17" t="str">
        <f t="shared" ref="BT92:BT120" si="65">IF(OR(BJ92="x",BK92="x",BL92="x",BM92="x"),"x","")</f>
        <v>x</v>
      </c>
      <c r="BU92" s="17" t="str">
        <f t="shared" ref="BU92:BU120" si="66">IF(OR(BO92="x",BN92="x",BP92="x"),"x","")</f>
        <v/>
      </c>
      <c r="BV92" s="17" t="str">
        <f t="shared" ref="BV92:BV120" si="67">IF(OR(BD92="x",BE92="x",BQ92="x",),"x","")</f>
        <v>x</v>
      </c>
      <c r="BW92" s="4"/>
    </row>
    <row r="93" spans="1:75" s="1" customFormat="1" ht="99" customHeight="1" x14ac:dyDescent="0.35">
      <c r="A93" s="17" t="s">
        <v>90</v>
      </c>
      <c r="B93" s="17" t="s">
        <v>408</v>
      </c>
      <c r="C93" s="22" t="s">
        <v>4501</v>
      </c>
      <c r="D93" s="21" t="s">
        <v>409</v>
      </c>
      <c r="E93" s="18" t="s">
        <v>382</v>
      </c>
      <c r="F93" s="16"/>
      <c r="G93" s="17" t="s">
        <v>79</v>
      </c>
      <c r="H93" s="17" t="s">
        <v>410</v>
      </c>
      <c r="I93" s="17" t="s">
        <v>388</v>
      </c>
      <c r="J93" s="17"/>
      <c r="K93" s="17" t="s">
        <v>393</v>
      </c>
      <c r="L93" s="17"/>
      <c r="M93" s="17"/>
      <c r="N93" s="17"/>
      <c r="O93" s="17" t="s">
        <v>389</v>
      </c>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t="s">
        <v>82</v>
      </c>
      <c r="AO93" s="17"/>
      <c r="AP93" s="17"/>
      <c r="AQ93" s="17"/>
      <c r="AR93" s="17"/>
      <c r="AS93" s="17"/>
      <c r="AT93" s="17"/>
      <c r="AU93" s="17"/>
      <c r="AV93" s="17"/>
      <c r="AW93" s="17"/>
      <c r="AX93" s="17"/>
      <c r="AY93" s="17"/>
      <c r="AZ93" s="17"/>
      <c r="BA93" s="17"/>
      <c r="BB93" s="17"/>
      <c r="BC93" s="17"/>
      <c r="BD93" s="17" t="s">
        <v>82</v>
      </c>
      <c r="BE93" s="17"/>
      <c r="BF93" s="17" t="str">
        <f t="shared" si="51"/>
        <v/>
      </c>
      <c r="BG93" s="17" t="str">
        <f t="shared" si="52"/>
        <v/>
      </c>
      <c r="BH93" s="17" t="str">
        <f t="shared" si="53"/>
        <v/>
      </c>
      <c r="BI93" s="17" t="str">
        <f t="shared" si="54"/>
        <v/>
      </c>
      <c r="BJ93" s="17" t="str">
        <f t="shared" si="55"/>
        <v/>
      </c>
      <c r="BK93" s="17" t="str">
        <f t="shared" si="56"/>
        <v/>
      </c>
      <c r="BL93" s="17" t="str">
        <f t="shared" si="57"/>
        <v/>
      </c>
      <c r="BM93" s="17" t="str">
        <f t="shared" si="58"/>
        <v>x</v>
      </c>
      <c r="BN93" s="17" t="str">
        <f t="shared" si="59"/>
        <v/>
      </c>
      <c r="BO93" s="17" t="str">
        <f t="shared" si="60"/>
        <v/>
      </c>
      <c r="BP93" s="17" t="str">
        <f t="shared" si="61"/>
        <v/>
      </c>
      <c r="BQ93" s="17" t="str">
        <f t="shared" si="62"/>
        <v/>
      </c>
      <c r="BR93" s="17" t="str">
        <f t="shared" si="63"/>
        <v/>
      </c>
      <c r="BS93" s="17" t="str">
        <f t="shared" si="64"/>
        <v/>
      </c>
      <c r="BT93" s="17" t="str">
        <f t="shared" si="65"/>
        <v>x</v>
      </c>
      <c r="BU93" s="17" t="str">
        <f t="shared" si="66"/>
        <v/>
      </c>
      <c r="BV93" s="17" t="str">
        <f t="shared" si="67"/>
        <v>x</v>
      </c>
      <c r="BW93" s="4"/>
    </row>
    <row r="94" spans="1:75" s="1" customFormat="1" ht="99" customHeight="1" x14ac:dyDescent="0.35">
      <c r="A94" s="17" t="s">
        <v>90</v>
      </c>
      <c r="B94" s="17" t="s">
        <v>411</v>
      </c>
      <c r="C94" s="22" t="s">
        <v>4501</v>
      </c>
      <c r="D94" s="21" t="s">
        <v>412</v>
      </c>
      <c r="E94" s="18" t="s">
        <v>413</v>
      </c>
      <c r="F94" s="16"/>
      <c r="G94" s="17" t="s">
        <v>79</v>
      </c>
      <c r="H94" s="17" t="s">
        <v>414</v>
      </c>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t="s">
        <v>82</v>
      </c>
      <c r="AP94" s="17"/>
      <c r="AQ94" s="17"/>
      <c r="AR94" s="17"/>
      <c r="AS94" s="17"/>
      <c r="AT94" s="17"/>
      <c r="AU94" s="17"/>
      <c r="AV94" s="17"/>
      <c r="AW94" s="17"/>
      <c r="AX94" s="17"/>
      <c r="AY94" s="17"/>
      <c r="AZ94" s="17"/>
      <c r="BA94" s="17"/>
      <c r="BB94" s="17"/>
      <c r="BC94" s="17"/>
      <c r="BD94" s="17" t="s">
        <v>82</v>
      </c>
      <c r="BE94" s="17"/>
      <c r="BF94" s="17" t="str">
        <f t="shared" si="51"/>
        <v/>
      </c>
      <c r="BG94" s="17" t="str">
        <f t="shared" si="52"/>
        <v/>
      </c>
      <c r="BH94" s="17" t="str">
        <f t="shared" si="53"/>
        <v/>
      </c>
      <c r="BI94" s="17" t="str">
        <f t="shared" si="54"/>
        <v/>
      </c>
      <c r="BJ94" s="17" t="str">
        <f t="shared" si="55"/>
        <v/>
      </c>
      <c r="BK94" s="17" t="str">
        <f t="shared" si="56"/>
        <v/>
      </c>
      <c r="BL94" s="17" t="str">
        <f t="shared" si="57"/>
        <v/>
      </c>
      <c r="BM94" s="17" t="str">
        <f t="shared" si="58"/>
        <v>x</v>
      </c>
      <c r="BN94" s="17" t="str">
        <f t="shared" si="59"/>
        <v/>
      </c>
      <c r="BO94" s="17" t="str">
        <f t="shared" si="60"/>
        <v/>
      </c>
      <c r="BP94" s="17" t="str">
        <f t="shared" si="61"/>
        <v/>
      </c>
      <c r="BQ94" s="17" t="str">
        <f t="shared" si="62"/>
        <v/>
      </c>
      <c r="BR94" s="17" t="str">
        <f t="shared" si="63"/>
        <v/>
      </c>
      <c r="BS94" s="17" t="str">
        <f t="shared" si="64"/>
        <v/>
      </c>
      <c r="BT94" s="17" t="str">
        <f t="shared" si="65"/>
        <v>x</v>
      </c>
      <c r="BU94" s="17" t="str">
        <f t="shared" si="66"/>
        <v/>
      </c>
      <c r="BV94" s="17" t="str">
        <f t="shared" si="67"/>
        <v>x</v>
      </c>
      <c r="BW94" s="4"/>
    </row>
    <row r="95" spans="1:75" s="1" customFormat="1" ht="99" customHeight="1" x14ac:dyDescent="0.35">
      <c r="A95" s="17" t="s">
        <v>90</v>
      </c>
      <c r="B95" s="17" t="s">
        <v>415</v>
      </c>
      <c r="C95" s="22" t="s">
        <v>4501</v>
      </c>
      <c r="D95" s="21" t="s">
        <v>416</v>
      </c>
      <c r="E95" s="18" t="s">
        <v>417</v>
      </c>
      <c r="F95" s="16"/>
      <c r="G95" s="17" t="s">
        <v>79</v>
      </c>
      <c r="H95" s="17" t="s">
        <v>418</v>
      </c>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t="s">
        <v>82</v>
      </c>
      <c r="AW95" s="17"/>
      <c r="AX95" s="17"/>
      <c r="AY95" s="17"/>
      <c r="AZ95" s="17"/>
      <c r="BA95" s="17"/>
      <c r="BB95" s="17"/>
      <c r="BC95" s="17"/>
      <c r="BD95" s="17"/>
      <c r="BE95" s="17"/>
      <c r="BF95" s="17" t="str">
        <f t="shared" si="51"/>
        <v/>
      </c>
      <c r="BG95" s="17" t="str">
        <f t="shared" si="52"/>
        <v/>
      </c>
      <c r="BH95" s="17" t="str">
        <f t="shared" si="53"/>
        <v/>
      </c>
      <c r="BI95" s="17" t="str">
        <f t="shared" si="54"/>
        <v/>
      </c>
      <c r="BJ95" s="17" t="str">
        <f t="shared" si="55"/>
        <v/>
      </c>
      <c r="BK95" s="17" t="str">
        <f t="shared" si="56"/>
        <v/>
      </c>
      <c r="BL95" s="17" t="str">
        <f t="shared" si="57"/>
        <v/>
      </c>
      <c r="BM95" s="17" t="str">
        <f t="shared" si="58"/>
        <v/>
      </c>
      <c r="BN95" s="17" t="str">
        <f t="shared" si="59"/>
        <v/>
      </c>
      <c r="BO95" s="17" t="str">
        <f t="shared" si="60"/>
        <v>x</v>
      </c>
      <c r="BP95" s="17" t="str">
        <f t="shared" si="61"/>
        <v/>
      </c>
      <c r="BQ95" s="17" t="str">
        <f t="shared" si="62"/>
        <v/>
      </c>
      <c r="BR95" s="17" t="str">
        <f t="shared" si="63"/>
        <v/>
      </c>
      <c r="BS95" s="17" t="str">
        <f t="shared" si="64"/>
        <v/>
      </c>
      <c r="BT95" s="17" t="str">
        <f t="shared" si="65"/>
        <v/>
      </c>
      <c r="BU95" s="17" t="str">
        <f t="shared" si="66"/>
        <v>x</v>
      </c>
      <c r="BV95" s="17" t="str">
        <f t="shared" si="67"/>
        <v/>
      </c>
      <c r="BW95" s="4"/>
    </row>
    <row r="96" spans="1:75" s="1" customFormat="1" ht="99" customHeight="1" x14ac:dyDescent="0.35">
      <c r="A96" s="17" t="s">
        <v>90</v>
      </c>
      <c r="B96" s="17" t="s">
        <v>419</v>
      </c>
      <c r="C96" s="22" t="s">
        <v>4501</v>
      </c>
      <c r="D96" s="21" t="s">
        <v>420</v>
      </c>
      <c r="E96" s="18" t="s">
        <v>107</v>
      </c>
      <c r="F96" s="16"/>
      <c r="G96" s="17" t="s">
        <v>79</v>
      </c>
      <c r="H96" s="17" t="s">
        <v>421</v>
      </c>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t="s">
        <v>82</v>
      </c>
      <c r="AP96" s="17"/>
      <c r="AQ96" s="17"/>
      <c r="AR96" s="17"/>
      <c r="AS96" s="17"/>
      <c r="AT96" s="17"/>
      <c r="AU96" s="17"/>
      <c r="AV96" s="17"/>
      <c r="AW96" s="17"/>
      <c r="AX96" s="17"/>
      <c r="AY96" s="17"/>
      <c r="AZ96" s="17"/>
      <c r="BA96" s="17"/>
      <c r="BB96" s="17"/>
      <c r="BC96" s="17"/>
      <c r="BD96" s="17" t="s">
        <v>82</v>
      </c>
      <c r="BE96" s="17"/>
      <c r="BF96" s="17" t="str">
        <f t="shared" si="51"/>
        <v/>
      </c>
      <c r="BG96" s="17" t="str">
        <f t="shared" si="52"/>
        <v/>
      </c>
      <c r="BH96" s="17" t="str">
        <f t="shared" si="53"/>
        <v/>
      </c>
      <c r="BI96" s="17" t="str">
        <f t="shared" si="54"/>
        <v/>
      </c>
      <c r="BJ96" s="17" t="str">
        <f t="shared" si="55"/>
        <v/>
      </c>
      <c r="BK96" s="17" t="str">
        <f t="shared" si="56"/>
        <v/>
      </c>
      <c r="BL96" s="17" t="str">
        <f t="shared" si="57"/>
        <v/>
      </c>
      <c r="BM96" s="17" t="str">
        <f t="shared" si="58"/>
        <v>x</v>
      </c>
      <c r="BN96" s="17" t="str">
        <f t="shared" si="59"/>
        <v/>
      </c>
      <c r="BO96" s="17" t="str">
        <f t="shared" si="60"/>
        <v/>
      </c>
      <c r="BP96" s="17" t="str">
        <f t="shared" si="61"/>
        <v/>
      </c>
      <c r="BQ96" s="17" t="str">
        <f t="shared" si="62"/>
        <v/>
      </c>
      <c r="BR96" s="17" t="str">
        <f t="shared" si="63"/>
        <v/>
      </c>
      <c r="BS96" s="17" t="str">
        <f t="shared" si="64"/>
        <v/>
      </c>
      <c r="BT96" s="17" t="str">
        <f t="shared" si="65"/>
        <v>x</v>
      </c>
      <c r="BU96" s="17" t="str">
        <f t="shared" si="66"/>
        <v/>
      </c>
      <c r="BV96" s="17" t="str">
        <f t="shared" si="67"/>
        <v>x</v>
      </c>
      <c r="BW96" s="4"/>
    </row>
    <row r="97" spans="1:75" s="1" customFormat="1" ht="99" customHeight="1" x14ac:dyDescent="0.35">
      <c r="A97" s="17" t="s">
        <v>90</v>
      </c>
      <c r="B97" s="17" t="s">
        <v>422</v>
      </c>
      <c r="C97" s="22" t="s">
        <v>4501</v>
      </c>
      <c r="D97" s="21" t="s">
        <v>423</v>
      </c>
      <c r="E97" s="18" t="s">
        <v>375</v>
      </c>
      <c r="F97" s="16"/>
      <c r="G97" s="17" t="s">
        <v>79</v>
      </c>
      <c r="H97" s="17" t="s">
        <v>424</v>
      </c>
      <c r="I97" s="17"/>
      <c r="J97" s="17"/>
      <c r="K97" s="17"/>
      <c r="L97" s="17"/>
      <c r="M97" s="17"/>
      <c r="N97" s="17"/>
      <c r="O97" s="17"/>
      <c r="P97" s="17"/>
      <c r="Q97" s="17"/>
      <c r="R97" s="17"/>
      <c r="S97" s="17"/>
      <c r="T97" s="17"/>
      <c r="U97" s="17"/>
      <c r="V97" s="17"/>
      <c r="W97" s="17" t="s">
        <v>82</v>
      </c>
      <c r="X97" s="17"/>
      <c r="Y97" s="17"/>
      <c r="Z97" s="17"/>
      <c r="AA97" s="17"/>
      <c r="AB97" s="17"/>
      <c r="AC97" s="17"/>
      <c r="AD97" s="17"/>
      <c r="AE97" s="17"/>
      <c r="AF97" s="17"/>
      <c r="AG97" s="17"/>
      <c r="AH97" s="17"/>
      <c r="AI97" s="17"/>
      <c r="AJ97" s="17"/>
      <c r="AK97" s="17"/>
      <c r="AL97" s="17"/>
      <c r="AM97" s="17"/>
      <c r="AN97" s="17"/>
      <c r="AO97" s="17" t="s">
        <v>82</v>
      </c>
      <c r="AP97" s="17"/>
      <c r="AQ97" s="17"/>
      <c r="AR97" s="17"/>
      <c r="AS97" s="17"/>
      <c r="AT97" s="17"/>
      <c r="AU97" s="17"/>
      <c r="AV97" s="17"/>
      <c r="AW97" s="17"/>
      <c r="AX97" s="17"/>
      <c r="AY97" s="17"/>
      <c r="AZ97" s="17"/>
      <c r="BA97" s="17"/>
      <c r="BB97" s="17"/>
      <c r="BC97" s="17"/>
      <c r="BD97" s="17" t="s">
        <v>82</v>
      </c>
      <c r="BE97" s="17"/>
      <c r="BF97" s="17" t="str">
        <f t="shared" si="51"/>
        <v/>
      </c>
      <c r="BG97" s="17" t="str">
        <f t="shared" si="52"/>
        <v/>
      </c>
      <c r="BH97" s="17" t="str">
        <f t="shared" si="53"/>
        <v>x</v>
      </c>
      <c r="BI97" s="17" t="str">
        <f t="shared" si="54"/>
        <v/>
      </c>
      <c r="BJ97" s="17" t="str">
        <f t="shared" si="55"/>
        <v/>
      </c>
      <c r="BK97" s="17" t="str">
        <f t="shared" si="56"/>
        <v/>
      </c>
      <c r="BL97" s="17" t="str">
        <f t="shared" si="57"/>
        <v/>
      </c>
      <c r="BM97" s="17" t="str">
        <f t="shared" si="58"/>
        <v>x</v>
      </c>
      <c r="BN97" s="17" t="str">
        <f t="shared" si="59"/>
        <v/>
      </c>
      <c r="BO97" s="17" t="str">
        <f t="shared" si="60"/>
        <v/>
      </c>
      <c r="BP97" s="17" t="str">
        <f t="shared" si="61"/>
        <v/>
      </c>
      <c r="BQ97" s="17" t="str">
        <f t="shared" si="62"/>
        <v/>
      </c>
      <c r="BR97" s="17" t="str">
        <f t="shared" si="63"/>
        <v/>
      </c>
      <c r="BS97" s="17" t="str">
        <f t="shared" si="64"/>
        <v>x</v>
      </c>
      <c r="BT97" s="17" t="str">
        <f t="shared" si="65"/>
        <v>x</v>
      </c>
      <c r="BU97" s="17" t="str">
        <f t="shared" si="66"/>
        <v/>
      </c>
      <c r="BV97" s="17" t="str">
        <f t="shared" si="67"/>
        <v>x</v>
      </c>
      <c r="BW97" s="4"/>
    </row>
    <row r="98" spans="1:75" s="1" customFormat="1" ht="99" customHeight="1" x14ac:dyDescent="0.35">
      <c r="A98" s="17" t="s">
        <v>90</v>
      </c>
      <c r="B98" s="17" t="s">
        <v>425</v>
      </c>
      <c r="C98" s="22" t="s">
        <v>4501</v>
      </c>
      <c r="D98" s="21" t="s">
        <v>385</v>
      </c>
      <c r="E98" s="18" t="s">
        <v>237</v>
      </c>
      <c r="F98" s="16"/>
      <c r="G98" s="17" t="s">
        <v>79</v>
      </c>
      <c r="H98" s="17" t="s">
        <v>426</v>
      </c>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t="s">
        <v>82</v>
      </c>
      <c r="AP98" s="17"/>
      <c r="AQ98" s="17"/>
      <c r="AR98" s="17"/>
      <c r="AS98" s="17"/>
      <c r="AT98" s="17"/>
      <c r="AU98" s="17"/>
      <c r="AV98" s="17"/>
      <c r="AW98" s="17"/>
      <c r="AX98" s="17"/>
      <c r="AY98" s="17"/>
      <c r="AZ98" s="17"/>
      <c r="BA98" s="17"/>
      <c r="BB98" s="17"/>
      <c r="BC98" s="17"/>
      <c r="BD98" s="17"/>
      <c r="BE98" s="17"/>
      <c r="BF98" s="17" t="str">
        <f t="shared" si="51"/>
        <v/>
      </c>
      <c r="BG98" s="17" t="str">
        <f t="shared" si="52"/>
        <v/>
      </c>
      <c r="BH98" s="17" t="str">
        <f t="shared" si="53"/>
        <v/>
      </c>
      <c r="BI98" s="17" t="str">
        <f t="shared" si="54"/>
        <v/>
      </c>
      <c r="BJ98" s="17" t="str">
        <f t="shared" si="55"/>
        <v/>
      </c>
      <c r="BK98" s="17" t="str">
        <f t="shared" si="56"/>
        <v/>
      </c>
      <c r="BL98" s="17" t="str">
        <f t="shared" si="57"/>
        <v/>
      </c>
      <c r="BM98" s="17" t="str">
        <f t="shared" si="58"/>
        <v>x</v>
      </c>
      <c r="BN98" s="17" t="str">
        <f t="shared" si="59"/>
        <v/>
      </c>
      <c r="BO98" s="17" t="str">
        <f t="shared" si="60"/>
        <v/>
      </c>
      <c r="BP98" s="17" t="str">
        <f t="shared" si="61"/>
        <v/>
      </c>
      <c r="BQ98" s="17" t="str">
        <f t="shared" si="62"/>
        <v/>
      </c>
      <c r="BR98" s="17" t="str">
        <f t="shared" si="63"/>
        <v/>
      </c>
      <c r="BS98" s="17" t="str">
        <f t="shared" si="64"/>
        <v/>
      </c>
      <c r="BT98" s="17" t="str">
        <f t="shared" si="65"/>
        <v>x</v>
      </c>
      <c r="BU98" s="17" t="str">
        <f t="shared" si="66"/>
        <v/>
      </c>
      <c r="BV98" s="17" t="str">
        <f t="shared" si="67"/>
        <v/>
      </c>
      <c r="BW98" s="4"/>
    </row>
    <row r="99" spans="1:75" s="1" customFormat="1" ht="99" customHeight="1" x14ac:dyDescent="0.35">
      <c r="A99" s="17" t="s">
        <v>3573</v>
      </c>
      <c r="B99" s="17" t="s">
        <v>3574</v>
      </c>
      <c r="C99" s="18" t="s">
        <v>3575</v>
      </c>
      <c r="D99" s="21" t="s">
        <v>4479</v>
      </c>
      <c r="E99" s="18" t="s">
        <v>223</v>
      </c>
      <c r="F99" s="16"/>
      <c r="G99" s="17" t="s">
        <v>79</v>
      </c>
      <c r="H99" s="17" t="s">
        <v>3576</v>
      </c>
      <c r="I99" s="17"/>
      <c r="J99" s="17"/>
      <c r="K99" s="17"/>
      <c r="L99" s="17"/>
      <c r="M99" s="17"/>
      <c r="N99" s="17" t="s">
        <v>3577</v>
      </c>
      <c r="O99" s="17"/>
      <c r="P99" s="17"/>
      <c r="Q99" s="17"/>
      <c r="R99" s="17"/>
      <c r="S99" s="17"/>
      <c r="T99" s="17"/>
      <c r="U99" s="17"/>
      <c r="V99" s="17"/>
      <c r="W99" s="17"/>
      <c r="X99" s="17"/>
      <c r="Y99" s="17"/>
      <c r="Z99" s="17"/>
      <c r="AA99" s="17"/>
      <c r="AB99" s="17"/>
      <c r="AC99" s="17"/>
      <c r="AD99" s="17"/>
      <c r="AE99" s="17"/>
      <c r="AF99" s="17"/>
      <c r="AG99" s="17"/>
      <c r="AH99" s="17"/>
      <c r="AI99" s="17" t="s">
        <v>82</v>
      </c>
      <c r="AJ99" s="17"/>
      <c r="AK99" s="17"/>
      <c r="AL99" s="17"/>
      <c r="AM99" s="17"/>
      <c r="AN99" s="17"/>
      <c r="AO99" s="17"/>
      <c r="AP99" s="17"/>
      <c r="AQ99" s="17"/>
      <c r="AR99" s="17"/>
      <c r="AS99" s="17"/>
      <c r="AT99" s="17"/>
      <c r="AU99" s="17"/>
      <c r="AV99" s="17"/>
      <c r="AW99" s="17"/>
      <c r="AX99" s="17"/>
      <c r="AY99" s="17"/>
      <c r="AZ99" s="17"/>
      <c r="BA99" s="17"/>
      <c r="BB99" s="17"/>
      <c r="BC99" s="17"/>
      <c r="BD99" s="17"/>
      <c r="BE99" s="17"/>
      <c r="BF99" s="17" t="str">
        <f t="shared" si="51"/>
        <v/>
      </c>
      <c r="BG99" s="17" t="str">
        <f t="shared" si="52"/>
        <v/>
      </c>
      <c r="BH99" s="17" t="str">
        <f t="shared" si="53"/>
        <v/>
      </c>
      <c r="BI99" s="17" t="str">
        <f t="shared" si="54"/>
        <v/>
      </c>
      <c r="BJ99" s="17" t="str">
        <f t="shared" si="55"/>
        <v/>
      </c>
      <c r="BK99" s="17" t="str">
        <f t="shared" si="56"/>
        <v>x</v>
      </c>
      <c r="BL99" s="17" t="str">
        <f t="shared" si="57"/>
        <v/>
      </c>
      <c r="BM99" s="17" t="str">
        <f t="shared" si="58"/>
        <v/>
      </c>
      <c r="BN99" s="17" t="str">
        <f t="shared" si="59"/>
        <v/>
      </c>
      <c r="BO99" s="17" t="str">
        <f t="shared" si="60"/>
        <v/>
      </c>
      <c r="BP99" s="17" t="str">
        <f t="shared" si="61"/>
        <v/>
      </c>
      <c r="BQ99" s="17" t="str">
        <f t="shared" si="62"/>
        <v/>
      </c>
      <c r="BR99" s="17" t="str">
        <f t="shared" si="63"/>
        <v/>
      </c>
      <c r="BS99" s="17" t="str">
        <f t="shared" si="64"/>
        <v/>
      </c>
      <c r="BT99" s="17" t="str">
        <f t="shared" si="65"/>
        <v>x</v>
      </c>
      <c r="BU99" s="17" t="str">
        <f t="shared" si="66"/>
        <v/>
      </c>
      <c r="BV99" s="17" t="str">
        <f t="shared" si="67"/>
        <v/>
      </c>
      <c r="BW99" s="4"/>
    </row>
    <row r="100" spans="1:75" s="1" customFormat="1" ht="99" customHeight="1" x14ac:dyDescent="0.35">
      <c r="A100" s="25" t="s">
        <v>427</v>
      </c>
      <c r="B100" s="17" t="s">
        <v>428</v>
      </c>
      <c r="C100" s="22" t="s">
        <v>4501</v>
      </c>
      <c r="D100" s="21" t="s">
        <v>4479</v>
      </c>
      <c r="E100" s="18" t="s">
        <v>113</v>
      </c>
      <c r="F100" s="16"/>
      <c r="G100" s="17" t="s">
        <v>79</v>
      </c>
      <c r="H100" s="17" t="s">
        <v>429</v>
      </c>
      <c r="I100" s="17"/>
      <c r="J100" s="17"/>
      <c r="K100" s="17"/>
      <c r="L100" s="17"/>
      <c r="M100" s="17"/>
      <c r="N100" s="17" t="s">
        <v>430</v>
      </c>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t="s">
        <v>82</v>
      </c>
      <c r="BF100" s="17" t="str">
        <f t="shared" si="51"/>
        <v/>
      </c>
      <c r="BG100" s="17" t="str">
        <f t="shared" si="52"/>
        <v/>
      </c>
      <c r="BH100" s="17" t="str">
        <f t="shared" si="53"/>
        <v/>
      </c>
      <c r="BI100" s="17" t="str">
        <f t="shared" si="54"/>
        <v/>
      </c>
      <c r="BJ100" s="17" t="str">
        <f t="shared" si="55"/>
        <v/>
      </c>
      <c r="BK100" s="17" t="str">
        <f t="shared" si="56"/>
        <v/>
      </c>
      <c r="BL100" s="17" t="str">
        <f t="shared" si="57"/>
        <v/>
      </c>
      <c r="BM100" s="17" t="str">
        <f t="shared" si="58"/>
        <v/>
      </c>
      <c r="BN100" s="17" t="str">
        <f t="shared" si="59"/>
        <v/>
      </c>
      <c r="BO100" s="17" t="str">
        <f t="shared" si="60"/>
        <v/>
      </c>
      <c r="BP100" s="17" t="str">
        <f t="shared" si="61"/>
        <v/>
      </c>
      <c r="BQ100" s="17" t="str">
        <f t="shared" si="62"/>
        <v/>
      </c>
      <c r="BR100" s="17" t="str">
        <f t="shared" si="63"/>
        <v/>
      </c>
      <c r="BS100" s="17" t="str">
        <f t="shared" si="64"/>
        <v/>
      </c>
      <c r="BT100" s="17" t="str">
        <f t="shared" si="65"/>
        <v/>
      </c>
      <c r="BU100" s="17" t="str">
        <f t="shared" si="66"/>
        <v/>
      </c>
      <c r="BV100" s="17" t="str">
        <f t="shared" si="67"/>
        <v>x</v>
      </c>
      <c r="BW100" s="4"/>
    </row>
    <row r="101" spans="1:75" s="1" customFormat="1" ht="99" customHeight="1" x14ac:dyDescent="0.35">
      <c r="A101" s="25" t="s">
        <v>427</v>
      </c>
      <c r="B101" s="17" t="s">
        <v>431</v>
      </c>
      <c r="C101" s="22" t="s">
        <v>3905</v>
      </c>
      <c r="D101" s="21" t="s">
        <v>4479</v>
      </c>
      <c r="E101" s="18" t="s">
        <v>413</v>
      </c>
      <c r="F101" s="16"/>
      <c r="G101" s="17" t="s">
        <v>79</v>
      </c>
      <c r="H101" s="17" t="s">
        <v>432</v>
      </c>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t="s">
        <v>82</v>
      </c>
      <c r="BA101" s="17"/>
      <c r="BB101" s="17"/>
      <c r="BC101" s="17"/>
      <c r="BD101" s="17"/>
      <c r="BE101" s="17"/>
      <c r="BF101" s="17" t="str">
        <f t="shared" si="51"/>
        <v/>
      </c>
      <c r="BG101" s="17" t="str">
        <f t="shared" si="52"/>
        <v/>
      </c>
      <c r="BH101" s="17" t="str">
        <f t="shared" si="53"/>
        <v/>
      </c>
      <c r="BI101" s="17" t="str">
        <f t="shared" si="54"/>
        <v/>
      </c>
      <c r="BJ101" s="17" t="str">
        <f t="shared" si="55"/>
        <v/>
      </c>
      <c r="BK101" s="17" t="str">
        <f t="shared" si="56"/>
        <v/>
      </c>
      <c r="BL101" s="17" t="str">
        <f t="shared" si="57"/>
        <v/>
      </c>
      <c r="BM101" s="17" t="str">
        <f t="shared" si="58"/>
        <v/>
      </c>
      <c r="BN101" s="17" t="str">
        <f t="shared" si="59"/>
        <v/>
      </c>
      <c r="BO101" s="17" t="str">
        <f t="shared" si="60"/>
        <v/>
      </c>
      <c r="BP101" s="17" t="str">
        <f t="shared" si="61"/>
        <v/>
      </c>
      <c r="BQ101" s="17" t="str">
        <f t="shared" si="62"/>
        <v>x</v>
      </c>
      <c r="BR101" s="17" t="str">
        <f t="shared" si="63"/>
        <v/>
      </c>
      <c r="BS101" s="17" t="str">
        <f t="shared" si="64"/>
        <v/>
      </c>
      <c r="BT101" s="17" t="str">
        <f t="shared" si="65"/>
        <v/>
      </c>
      <c r="BU101" s="17" t="str">
        <f t="shared" si="66"/>
        <v/>
      </c>
      <c r="BV101" s="17" t="str">
        <f t="shared" si="67"/>
        <v>x</v>
      </c>
      <c r="BW101" s="4"/>
    </row>
    <row r="102" spans="1:75" s="1" customFormat="1" ht="99" customHeight="1" x14ac:dyDescent="0.35">
      <c r="A102" s="17" t="s">
        <v>3708</v>
      </c>
      <c r="B102" s="17" t="s">
        <v>3709</v>
      </c>
      <c r="C102" s="18" t="s">
        <v>3710</v>
      </c>
      <c r="D102" s="21" t="s">
        <v>4479</v>
      </c>
      <c r="E102" s="18" t="s">
        <v>1930</v>
      </c>
      <c r="F102" s="16"/>
      <c r="G102" s="17" t="s">
        <v>79</v>
      </c>
      <c r="H102" s="17" t="s">
        <v>3711</v>
      </c>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t="s">
        <v>82</v>
      </c>
      <c r="BC102" s="17"/>
      <c r="BD102" s="17"/>
      <c r="BE102" s="17"/>
      <c r="BF102" s="17" t="str">
        <f t="shared" si="51"/>
        <v/>
      </c>
      <c r="BG102" s="17" t="str">
        <f t="shared" si="52"/>
        <v/>
      </c>
      <c r="BH102" s="17" t="str">
        <f t="shared" si="53"/>
        <v/>
      </c>
      <c r="BI102" s="17" t="str">
        <f t="shared" si="54"/>
        <v/>
      </c>
      <c r="BJ102" s="17" t="str">
        <f t="shared" si="55"/>
        <v/>
      </c>
      <c r="BK102" s="17" t="str">
        <f t="shared" si="56"/>
        <v/>
      </c>
      <c r="BL102" s="17" t="str">
        <f t="shared" si="57"/>
        <v/>
      </c>
      <c r="BM102" s="17" t="str">
        <f t="shared" si="58"/>
        <v/>
      </c>
      <c r="BN102" s="17" t="str">
        <f t="shared" si="59"/>
        <v/>
      </c>
      <c r="BO102" s="17" t="str">
        <f t="shared" si="60"/>
        <v/>
      </c>
      <c r="BP102" s="17" t="str">
        <f t="shared" si="61"/>
        <v/>
      </c>
      <c r="BQ102" s="17" t="str">
        <f t="shared" si="62"/>
        <v>x</v>
      </c>
      <c r="BR102" s="17" t="str">
        <f t="shared" si="63"/>
        <v/>
      </c>
      <c r="BS102" s="17" t="str">
        <f t="shared" si="64"/>
        <v/>
      </c>
      <c r="BT102" s="17" t="str">
        <f t="shared" si="65"/>
        <v/>
      </c>
      <c r="BU102" s="17" t="str">
        <f t="shared" si="66"/>
        <v/>
      </c>
      <c r="BV102" s="17" t="str">
        <f t="shared" si="67"/>
        <v>x</v>
      </c>
      <c r="BW102" s="4"/>
    </row>
    <row r="103" spans="1:75" s="1" customFormat="1" ht="99" customHeight="1" x14ac:dyDescent="0.35">
      <c r="A103" s="17" t="s">
        <v>90</v>
      </c>
      <c r="B103" s="17" t="s">
        <v>433</v>
      </c>
      <c r="C103" s="22" t="s">
        <v>3906</v>
      </c>
      <c r="D103" s="21" t="s">
        <v>434</v>
      </c>
      <c r="E103" s="18" t="s">
        <v>435</v>
      </c>
      <c r="F103" s="16"/>
      <c r="G103" s="17" t="s">
        <v>79</v>
      </c>
      <c r="H103" s="17" t="s">
        <v>436</v>
      </c>
      <c r="I103" s="17" t="s">
        <v>437</v>
      </c>
      <c r="J103" s="17" t="s">
        <v>438</v>
      </c>
      <c r="K103" s="17" t="s">
        <v>437</v>
      </c>
      <c r="L103" s="17" t="s">
        <v>439</v>
      </c>
      <c r="M103" s="17"/>
      <c r="N103" s="17"/>
      <c r="O103" s="17" t="s">
        <v>440</v>
      </c>
      <c r="P103" s="17"/>
      <c r="Q103" s="17"/>
      <c r="R103" s="17"/>
      <c r="S103" s="17"/>
      <c r="T103" s="17"/>
      <c r="U103" s="17" t="s">
        <v>82</v>
      </c>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t="s">
        <v>82</v>
      </c>
      <c r="AU103" s="17"/>
      <c r="AV103" s="17"/>
      <c r="AW103" s="17"/>
      <c r="AX103" s="17"/>
      <c r="AY103" s="17" t="s">
        <v>82</v>
      </c>
      <c r="AZ103" s="17"/>
      <c r="BA103" s="17"/>
      <c r="BB103" s="17"/>
      <c r="BC103" s="17"/>
      <c r="BD103" s="17"/>
      <c r="BE103" s="17"/>
      <c r="BF103" s="17" t="str">
        <f t="shared" si="51"/>
        <v/>
      </c>
      <c r="BG103" s="17" t="str">
        <f t="shared" si="52"/>
        <v>x</v>
      </c>
      <c r="BH103" s="17" t="str">
        <f t="shared" si="53"/>
        <v/>
      </c>
      <c r="BI103" s="17" t="str">
        <f t="shared" si="54"/>
        <v/>
      </c>
      <c r="BJ103" s="17" t="str">
        <f t="shared" si="55"/>
        <v/>
      </c>
      <c r="BK103" s="17" t="str">
        <f t="shared" si="56"/>
        <v/>
      </c>
      <c r="BL103" s="17" t="str">
        <f t="shared" si="57"/>
        <v/>
      </c>
      <c r="BM103" s="17" t="str">
        <f t="shared" si="58"/>
        <v/>
      </c>
      <c r="BN103" s="17" t="str">
        <f t="shared" si="59"/>
        <v>x</v>
      </c>
      <c r="BO103" s="17" t="str">
        <f t="shared" si="60"/>
        <v/>
      </c>
      <c r="BP103" s="17" t="str">
        <f t="shared" si="61"/>
        <v>x</v>
      </c>
      <c r="BQ103" s="17" t="str">
        <f t="shared" si="62"/>
        <v/>
      </c>
      <c r="BR103" s="17" t="str">
        <f t="shared" si="63"/>
        <v>x</v>
      </c>
      <c r="BS103" s="17" t="str">
        <f t="shared" si="64"/>
        <v/>
      </c>
      <c r="BT103" s="17" t="str">
        <f t="shared" si="65"/>
        <v/>
      </c>
      <c r="BU103" s="17" t="str">
        <f t="shared" si="66"/>
        <v>x</v>
      </c>
      <c r="BV103" s="17" t="str">
        <f t="shared" si="67"/>
        <v/>
      </c>
      <c r="BW103" s="4"/>
    </row>
    <row r="104" spans="1:75" s="1" customFormat="1" ht="99" customHeight="1" x14ac:dyDescent="0.35">
      <c r="A104" s="17" t="s">
        <v>90</v>
      </c>
      <c r="B104" s="17" t="s">
        <v>441</v>
      </c>
      <c r="C104" s="22" t="s">
        <v>3907</v>
      </c>
      <c r="D104" s="21" t="s">
        <v>442</v>
      </c>
      <c r="E104" s="18" t="s">
        <v>435</v>
      </c>
      <c r="F104" s="16"/>
      <c r="G104" s="17" t="s">
        <v>79</v>
      </c>
      <c r="H104" s="17" t="s">
        <v>443</v>
      </c>
      <c r="I104" s="17" t="s">
        <v>437</v>
      </c>
      <c r="J104" s="17" t="s">
        <v>438</v>
      </c>
      <c r="K104" s="17" t="s">
        <v>437</v>
      </c>
      <c r="L104" s="17" t="s">
        <v>439</v>
      </c>
      <c r="M104" s="17"/>
      <c r="N104" s="17"/>
      <c r="O104" s="17" t="s">
        <v>440</v>
      </c>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t="s">
        <v>82</v>
      </c>
      <c r="AU104" s="17"/>
      <c r="AV104" s="17"/>
      <c r="AW104" s="17"/>
      <c r="AX104" s="17"/>
      <c r="AY104" s="17" t="s">
        <v>82</v>
      </c>
      <c r="AZ104" s="17"/>
      <c r="BA104" s="17"/>
      <c r="BB104" s="17"/>
      <c r="BC104" s="17"/>
      <c r="BD104" s="17"/>
      <c r="BE104" s="17"/>
      <c r="BF104" s="17" t="str">
        <f t="shared" si="51"/>
        <v/>
      </c>
      <c r="BG104" s="17" t="str">
        <f t="shared" si="52"/>
        <v/>
      </c>
      <c r="BH104" s="17" t="str">
        <f t="shared" si="53"/>
        <v/>
      </c>
      <c r="BI104" s="17" t="str">
        <f t="shared" si="54"/>
        <v/>
      </c>
      <c r="BJ104" s="17" t="str">
        <f t="shared" si="55"/>
        <v/>
      </c>
      <c r="BK104" s="17" t="str">
        <f t="shared" si="56"/>
        <v/>
      </c>
      <c r="BL104" s="17" t="str">
        <f t="shared" si="57"/>
        <v/>
      </c>
      <c r="BM104" s="17" t="str">
        <f t="shared" si="58"/>
        <v/>
      </c>
      <c r="BN104" s="17" t="str">
        <f t="shared" si="59"/>
        <v>x</v>
      </c>
      <c r="BO104" s="17" t="str">
        <f t="shared" si="60"/>
        <v/>
      </c>
      <c r="BP104" s="17" t="str">
        <f t="shared" si="61"/>
        <v>x</v>
      </c>
      <c r="BQ104" s="17" t="str">
        <f t="shared" si="62"/>
        <v/>
      </c>
      <c r="BR104" s="17" t="str">
        <f t="shared" si="63"/>
        <v/>
      </c>
      <c r="BS104" s="17" t="str">
        <f t="shared" si="64"/>
        <v/>
      </c>
      <c r="BT104" s="17" t="str">
        <f t="shared" si="65"/>
        <v/>
      </c>
      <c r="BU104" s="17" t="str">
        <f t="shared" si="66"/>
        <v>x</v>
      </c>
      <c r="BV104" s="17" t="str">
        <f t="shared" si="67"/>
        <v/>
      </c>
      <c r="BW104" s="4"/>
    </row>
    <row r="105" spans="1:75" s="1" customFormat="1" ht="99" customHeight="1" x14ac:dyDescent="0.35">
      <c r="A105" s="17" t="s">
        <v>90</v>
      </c>
      <c r="B105" s="17" t="s">
        <v>444</v>
      </c>
      <c r="C105" s="22" t="s">
        <v>3908</v>
      </c>
      <c r="D105" s="21" t="s">
        <v>445</v>
      </c>
      <c r="E105" s="18" t="s">
        <v>446</v>
      </c>
      <c r="F105" s="16"/>
      <c r="G105" s="17" t="s">
        <v>79</v>
      </c>
      <c r="H105" s="17" t="s">
        <v>447</v>
      </c>
      <c r="I105" s="17" t="s">
        <v>448</v>
      </c>
      <c r="J105" s="17" t="s">
        <v>449</v>
      </c>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t="s">
        <v>82</v>
      </c>
      <c r="AI105" s="17"/>
      <c r="AJ105" s="17"/>
      <c r="AK105" s="17"/>
      <c r="AL105" s="17"/>
      <c r="AM105" s="17"/>
      <c r="AN105" s="17"/>
      <c r="AO105" s="17"/>
      <c r="AP105" s="17"/>
      <c r="AQ105" s="17"/>
      <c r="AR105" s="17"/>
      <c r="AS105" s="17"/>
      <c r="AT105" s="17"/>
      <c r="AU105" s="17"/>
      <c r="AV105" s="17"/>
      <c r="AW105" s="17"/>
      <c r="AX105" s="17"/>
      <c r="AY105" s="17"/>
      <c r="AZ105" s="17" t="s">
        <v>82</v>
      </c>
      <c r="BA105" s="17"/>
      <c r="BB105" s="17"/>
      <c r="BC105" s="17"/>
      <c r="BD105" s="17"/>
      <c r="BE105" s="17"/>
      <c r="BF105" s="17" t="str">
        <f t="shared" si="51"/>
        <v/>
      </c>
      <c r="BG105" s="17" t="str">
        <f t="shared" si="52"/>
        <v/>
      </c>
      <c r="BH105" s="17" t="str">
        <f t="shared" si="53"/>
        <v/>
      </c>
      <c r="BI105" s="17" t="str">
        <f t="shared" si="54"/>
        <v/>
      </c>
      <c r="BJ105" s="17" t="str">
        <f t="shared" si="55"/>
        <v/>
      </c>
      <c r="BK105" s="17" t="str">
        <f t="shared" si="56"/>
        <v>x</v>
      </c>
      <c r="BL105" s="17" t="str">
        <f t="shared" si="57"/>
        <v/>
      </c>
      <c r="BM105" s="17" t="str">
        <f t="shared" si="58"/>
        <v/>
      </c>
      <c r="BN105" s="17" t="str">
        <f t="shared" si="59"/>
        <v/>
      </c>
      <c r="BO105" s="17" t="str">
        <f t="shared" si="60"/>
        <v/>
      </c>
      <c r="BP105" s="17" t="str">
        <f t="shared" si="61"/>
        <v/>
      </c>
      <c r="BQ105" s="17" t="str">
        <f t="shared" si="62"/>
        <v>x</v>
      </c>
      <c r="BR105" s="17" t="str">
        <f t="shared" si="63"/>
        <v/>
      </c>
      <c r="BS105" s="17" t="str">
        <f t="shared" si="64"/>
        <v/>
      </c>
      <c r="BT105" s="17" t="str">
        <f t="shared" si="65"/>
        <v>x</v>
      </c>
      <c r="BU105" s="17" t="str">
        <f t="shared" si="66"/>
        <v/>
      </c>
      <c r="BV105" s="17" t="str">
        <f t="shared" si="67"/>
        <v>x</v>
      </c>
      <c r="BW105" s="4"/>
    </row>
    <row r="106" spans="1:75" s="1" customFormat="1" ht="99" customHeight="1" x14ac:dyDescent="0.35">
      <c r="A106" s="17" t="s">
        <v>90</v>
      </c>
      <c r="B106" s="17" t="s">
        <v>450</v>
      </c>
      <c r="C106" s="18" t="s">
        <v>3909</v>
      </c>
      <c r="D106" s="21" t="s">
        <v>451</v>
      </c>
      <c r="E106" s="18" t="s">
        <v>452</v>
      </c>
      <c r="F106" s="16"/>
      <c r="G106" s="17" t="s">
        <v>79</v>
      </c>
      <c r="H106" s="17" t="s">
        <v>453</v>
      </c>
      <c r="I106" s="17" t="s">
        <v>454</v>
      </c>
      <c r="J106" s="17" t="s">
        <v>455</v>
      </c>
      <c r="K106" s="17"/>
      <c r="L106" s="17"/>
      <c r="M106" s="17" t="s">
        <v>454</v>
      </c>
      <c r="N106" s="17" t="s">
        <v>456</v>
      </c>
      <c r="O106" s="17"/>
      <c r="P106" s="17"/>
      <c r="Q106" s="17"/>
      <c r="R106" s="17"/>
      <c r="S106" s="17"/>
      <c r="T106" s="17"/>
      <c r="U106" s="17"/>
      <c r="V106" s="17"/>
      <c r="W106" s="17" t="s">
        <v>82</v>
      </c>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t="str">
        <f t="shared" si="51"/>
        <v/>
      </c>
      <c r="BG106" s="17" t="str">
        <f t="shared" si="52"/>
        <v/>
      </c>
      <c r="BH106" s="17" t="str">
        <f t="shared" si="53"/>
        <v>x</v>
      </c>
      <c r="BI106" s="17" t="str">
        <f t="shared" si="54"/>
        <v/>
      </c>
      <c r="BJ106" s="17" t="str">
        <f t="shared" si="55"/>
        <v/>
      </c>
      <c r="BK106" s="17" t="str">
        <f t="shared" si="56"/>
        <v/>
      </c>
      <c r="BL106" s="17" t="str">
        <f t="shared" si="57"/>
        <v/>
      </c>
      <c r="BM106" s="17" t="str">
        <f t="shared" si="58"/>
        <v/>
      </c>
      <c r="BN106" s="17" t="str">
        <f t="shared" si="59"/>
        <v/>
      </c>
      <c r="BO106" s="17" t="str">
        <f t="shared" si="60"/>
        <v/>
      </c>
      <c r="BP106" s="17" t="str">
        <f t="shared" si="61"/>
        <v/>
      </c>
      <c r="BQ106" s="17" t="str">
        <f t="shared" si="62"/>
        <v/>
      </c>
      <c r="BR106" s="17" t="str">
        <f t="shared" si="63"/>
        <v/>
      </c>
      <c r="BS106" s="17" t="str">
        <f t="shared" si="64"/>
        <v>x</v>
      </c>
      <c r="BT106" s="17" t="str">
        <f t="shared" si="65"/>
        <v/>
      </c>
      <c r="BU106" s="17" t="str">
        <f t="shared" si="66"/>
        <v/>
      </c>
      <c r="BV106" s="17" t="str">
        <f t="shared" si="67"/>
        <v/>
      </c>
      <c r="BW106" s="4"/>
    </row>
    <row r="107" spans="1:75" s="1" customFormat="1" ht="99" customHeight="1" x14ac:dyDescent="0.35">
      <c r="A107" s="17" t="s">
        <v>90</v>
      </c>
      <c r="B107" s="17" t="s">
        <v>457</v>
      </c>
      <c r="C107" s="18" t="s">
        <v>3910</v>
      </c>
      <c r="D107" s="21" t="s">
        <v>458</v>
      </c>
      <c r="E107" s="18" t="s">
        <v>452</v>
      </c>
      <c r="F107" s="16"/>
      <c r="G107" s="17" t="s">
        <v>79</v>
      </c>
      <c r="H107" s="17" t="s">
        <v>459</v>
      </c>
      <c r="I107" s="17" t="s">
        <v>454</v>
      </c>
      <c r="J107" s="17" t="s">
        <v>455</v>
      </c>
      <c r="K107" s="17"/>
      <c r="L107" s="17"/>
      <c r="M107" s="17" t="s">
        <v>454</v>
      </c>
      <c r="N107" s="17" t="s">
        <v>456</v>
      </c>
      <c r="O107" s="17"/>
      <c r="P107" s="17"/>
      <c r="Q107" s="17"/>
      <c r="R107" s="17"/>
      <c r="S107" s="17"/>
      <c r="T107" s="17"/>
      <c r="U107" s="17"/>
      <c r="V107" s="17"/>
      <c r="W107" s="17" t="s">
        <v>82</v>
      </c>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t="str">
        <f t="shared" si="51"/>
        <v/>
      </c>
      <c r="BG107" s="17" t="str">
        <f t="shared" si="52"/>
        <v/>
      </c>
      <c r="BH107" s="17" t="str">
        <f t="shared" si="53"/>
        <v>x</v>
      </c>
      <c r="BI107" s="17" t="str">
        <f t="shared" si="54"/>
        <v/>
      </c>
      <c r="BJ107" s="17" t="str">
        <f t="shared" si="55"/>
        <v/>
      </c>
      <c r="BK107" s="17" t="str">
        <f t="shared" si="56"/>
        <v/>
      </c>
      <c r="BL107" s="17" t="str">
        <f t="shared" si="57"/>
        <v/>
      </c>
      <c r="BM107" s="17" t="str">
        <f t="shared" si="58"/>
        <v/>
      </c>
      <c r="BN107" s="17" t="str">
        <f t="shared" si="59"/>
        <v/>
      </c>
      <c r="BO107" s="17" t="str">
        <f t="shared" si="60"/>
        <v/>
      </c>
      <c r="BP107" s="17" t="str">
        <f t="shared" si="61"/>
        <v/>
      </c>
      <c r="BQ107" s="17" t="str">
        <f t="shared" si="62"/>
        <v/>
      </c>
      <c r="BR107" s="17" t="str">
        <f t="shared" si="63"/>
        <v/>
      </c>
      <c r="BS107" s="17" t="str">
        <f t="shared" si="64"/>
        <v>x</v>
      </c>
      <c r="BT107" s="17" t="str">
        <f t="shared" si="65"/>
        <v/>
      </c>
      <c r="BU107" s="17" t="str">
        <f t="shared" si="66"/>
        <v/>
      </c>
      <c r="BV107" s="17" t="str">
        <f t="shared" si="67"/>
        <v/>
      </c>
      <c r="BW107" s="4"/>
    </row>
    <row r="108" spans="1:75" s="1" customFormat="1" ht="99" customHeight="1" x14ac:dyDescent="0.35">
      <c r="A108" s="17" t="s">
        <v>90</v>
      </c>
      <c r="B108" s="17" t="s">
        <v>460</v>
      </c>
      <c r="C108" s="18" t="s">
        <v>3911</v>
      </c>
      <c r="D108" s="21" t="s">
        <v>461</v>
      </c>
      <c r="E108" s="18" t="s">
        <v>452</v>
      </c>
      <c r="F108" s="16"/>
      <c r="G108" s="17" t="s">
        <v>79</v>
      </c>
      <c r="H108" s="17" t="s">
        <v>462</v>
      </c>
      <c r="I108" s="17" t="s">
        <v>454</v>
      </c>
      <c r="J108" s="17" t="s">
        <v>455</v>
      </c>
      <c r="K108" s="17"/>
      <c r="L108" s="17"/>
      <c r="M108" s="17" t="s">
        <v>454</v>
      </c>
      <c r="N108" s="17" t="s">
        <v>456</v>
      </c>
      <c r="O108" s="17"/>
      <c r="P108" s="17"/>
      <c r="Q108" s="17"/>
      <c r="R108" s="17"/>
      <c r="S108" s="17"/>
      <c r="T108" s="17"/>
      <c r="U108" s="17"/>
      <c r="V108" s="17"/>
      <c r="W108" s="17" t="s">
        <v>82</v>
      </c>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t="str">
        <f t="shared" si="51"/>
        <v/>
      </c>
      <c r="BG108" s="17" t="str">
        <f t="shared" si="52"/>
        <v/>
      </c>
      <c r="BH108" s="17" t="str">
        <f t="shared" si="53"/>
        <v>x</v>
      </c>
      <c r="BI108" s="17" t="str">
        <f t="shared" si="54"/>
        <v/>
      </c>
      <c r="BJ108" s="17" t="str">
        <f t="shared" si="55"/>
        <v/>
      </c>
      <c r="BK108" s="17" t="str">
        <f t="shared" si="56"/>
        <v/>
      </c>
      <c r="BL108" s="17" t="str">
        <f t="shared" si="57"/>
        <v/>
      </c>
      <c r="BM108" s="17" t="str">
        <f t="shared" si="58"/>
        <v/>
      </c>
      <c r="BN108" s="17" t="str">
        <f t="shared" si="59"/>
        <v/>
      </c>
      <c r="BO108" s="17" t="str">
        <f t="shared" si="60"/>
        <v/>
      </c>
      <c r="BP108" s="17" t="str">
        <f t="shared" si="61"/>
        <v/>
      </c>
      <c r="BQ108" s="17" t="str">
        <f t="shared" si="62"/>
        <v/>
      </c>
      <c r="BR108" s="17" t="str">
        <f t="shared" si="63"/>
        <v/>
      </c>
      <c r="BS108" s="17" t="str">
        <f t="shared" si="64"/>
        <v>x</v>
      </c>
      <c r="BT108" s="17" t="str">
        <f t="shared" si="65"/>
        <v/>
      </c>
      <c r="BU108" s="17" t="str">
        <f t="shared" si="66"/>
        <v/>
      </c>
      <c r="BV108" s="17" t="str">
        <f t="shared" si="67"/>
        <v/>
      </c>
      <c r="BW108" s="4"/>
    </row>
    <row r="109" spans="1:75" s="1" customFormat="1" ht="99" customHeight="1" x14ac:dyDescent="0.35">
      <c r="A109" s="17" t="s">
        <v>90</v>
      </c>
      <c r="B109" s="17" t="s">
        <v>463</v>
      </c>
      <c r="C109" s="18" t="s">
        <v>3912</v>
      </c>
      <c r="D109" s="21" t="s">
        <v>464</v>
      </c>
      <c r="E109" s="18" t="s">
        <v>452</v>
      </c>
      <c r="F109" s="16"/>
      <c r="G109" s="17" t="s">
        <v>79</v>
      </c>
      <c r="H109" s="17" t="s">
        <v>465</v>
      </c>
      <c r="I109" s="17" t="s">
        <v>454</v>
      </c>
      <c r="J109" s="17" t="s">
        <v>455</v>
      </c>
      <c r="K109" s="17"/>
      <c r="L109" s="17"/>
      <c r="M109" s="17" t="s">
        <v>454</v>
      </c>
      <c r="N109" s="17" t="s">
        <v>456</v>
      </c>
      <c r="O109" s="17"/>
      <c r="P109" s="17"/>
      <c r="Q109" s="17"/>
      <c r="R109" s="17"/>
      <c r="S109" s="17"/>
      <c r="T109" s="17"/>
      <c r="U109" s="17"/>
      <c r="V109" s="17"/>
      <c r="W109" s="17" t="s">
        <v>82</v>
      </c>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t="str">
        <f t="shared" si="51"/>
        <v/>
      </c>
      <c r="BG109" s="17" t="str">
        <f t="shared" si="52"/>
        <v/>
      </c>
      <c r="BH109" s="17" t="str">
        <f t="shared" si="53"/>
        <v>x</v>
      </c>
      <c r="BI109" s="17" t="str">
        <f t="shared" si="54"/>
        <v/>
      </c>
      <c r="BJ109" s="17" t="str">
        <f t="shared" si="55"/>
        <v/>
      </c>
      <c r="BK109" s="17" t="str">
        <f t="shared" si="56"/>
        <v/>
      </c>
      <c r="BL109" s="17" t="str">
        <f t="shared" si="57"/>
        <v/>
      </c>
      <c r="BM109" s="17" t="str">
        <f t="shared" si="58"/>
        <v/>
      </c>
      <c r="BN109" s="17" t="str">
        <f t="shared" si="59"/>
        <v/>
      </c>
      <c r="BO109" s="17" t="str">
        <f t="shared" si="60"/>
        <v/>
      </c>
      <c r="BP109" s="17" t="str">
        <f t="shared" si="61"/>
        <v/>
      </c>
      <c r="BQ109" s="17" t="str">
        <f t="shared" si="62"/>
        <v/>
      </c>
      <c r="BR109" s="17" t="str">
        <f t="shared" si="63"/>
        <v/>
      </c>
      <c r="BS109" s="17" t="str">
        <f t="shared" si="64"/>
        <v>x</v>
      </c>
      <c r="BT109" s="17" t="str">
        <f t="shared" si="65"/>
        <v/>
      </c>
      <c r="BU109" s="17" t="str">
        <f t="shared" si="66"/>
        <v/>
      </c>
      <c r="BV109" s="17" t="str">
        <f t="shared" si="67"/>
        <v/>
      </c>
      <c r="BW109" s="4"/>
    </row>
    <row r="110" spans="1:75" s="1" customFormat="1" ht="99" customHeight="1" x14ac:dyDescent="0.35">
      <c r="A110" s="17" t="s">
        <v>90</v>
      </c>
      <c r="B110" s="17" t="s">
        <v>466</v>
      </c>
      <c r="C110" s="18" t="s">
        <v>3913</v>
      </c>
      <c r="D110" s="21" t="s">
        <v>467</v>
      </c>
      <c r="E110" s="18" t="s">
        <v>452</v>
      </c>
      <c r="F110" s="16"/>
      <c r="G110" s="17" t="s">
        <v>79</v>
      </c>
      <c r="H110" s="17" t="s">
        <v>468</v>
      </c>
      <c r="I110" s="17" t="s">
        <v>454</v>
      </c>
      <c r="J110" s="17" t="s">
        <v>455</v>
      </c>
      <c r="K110" s="17"/>
      <c r="L110" s="17"/>
      <c r="M110" s="17" t="s">
        <v>454</v>
      </c>
      <c r="N110" s="17" t="s">
        <v>456</v>
      </c>
      <c r="O110" s="17"/>
      <c r="P110" s="17"/>
      <c r="Q110" s="17"/>
      <c r="R110" s="17"/>
      <c r="S110" s="17"/>
      <c r="T110" s="17"/>
      <c r="U110" s="17"/>
      <c r="V110" s="17"/>
      <c r="W110" s="17" t="s">
        <v>82</v>
      </c>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t="str">
        <f t="shared" si="51"/>
        <v/>
      </c>
      <c r="BG110" s="17" t="str">
        <f t="shared" si="52"/>
        <v/>
      </c>
      <c r="BH110" s="17" t="str">
        <f t="shared" si="53"/>
        <v>x</v>
      </c>
      <c r="BI110" s="17" t="str">
        <f t="shared" si="54"/>
        <v/>
      </c>
      <c r="BJ110" s="17" t="str">
        <f t="shared" si="55"/>
        <v/>
      </c>
      <c r="BK110" s="17" t="str">
        <f t="shared" si="56"/>
        <v/>
      </c>
      <c r="BL110" s="17" t="str">
        <f t="shared" si="57"/>
        <v/>
      </c>
      <c r="BM110" s="17" t="str">
        <f t="shared" si="58"/>
        <v/>
      </c>
      <c r="BN110" s="17" t="str">
        <f t="shared" si="59"/>
        <v/>
      </c>
      <c r="BO110" s="17" t="str">
        <f t="shared" si="60"/>
        <v/>
      </c>
      <c r="BP110" s="17" t="str">
        <f t="shared" si="61"/>
        <v/>
      </c>
      <c r="BQ110" s="17" t="str">
        <f t="shared" si="62"/>
        <v/>
      </c>
      <c r="BR110" s="17" t="str">
        <f t="shared" si="63"/>
        <v/>
      </c>
      <c r="BS110" s="17" t="str">
        <f t="shared" si="64"/>
        <v>x</v>
      </c>
      <c r="BT110" s="17" t="str">
        <f t="shared" si="65"/>
        <v/>
      </c>
      <c r="BU110" s="17" t="str">
        <f t="shared" si="66"/>
        <v/>
      </c>
      <c r="BV110" s="17" t="str">
        <f t="shared" si="67"/>
        <v/>
      </c>
      <c r="BW110" s="4"/>
    </row>
    <row r="111" spans="1:75" s="1" customFormat="1" ht="99" customHeight="1" x14ac:dyDescent="0.35">
      <c r="A111" s="17" t="s">
        <v>90</v>
      </c>
      <c r="B111" s="17" t="s">
        <v>469</v>
      </c>
      <c r="C111" s="18" t="s">
        <v>3914</v>
      </c>
      <c r="D111" s="21" t="s">
        <v>470</v>
      </c>
      <c r="E111" s="18" t="s">
        <v>452</v>
      </c>
      <c r="F111" s="16"/>
      <c r="G111" s="17" t="s">
        <v>79</v>
      </c>
      <c r="H111" s="17" t="s">
        <v>471</v>
      </c>
      <c r="I111" s="17" t="s">
        <v>454</v>
      </c>
      <c r="J111" s="17" t="s">
        <v>455</v>
      </c>
      <c r="K111" s="17"/>
      <c r="L111" s="17"/>
      <c r="M111" s="17" t="s">
        <v>454</v>
      </c>
      <c r="N111" s="17" t="s">
        <v>456</v>
      </c>
      <c r="O111" s="17"/>
      <c r="P111" s="17"/>
      <c r="Q111" s="17"/>
      <c r="R111" s="17"/>
      <c r="S111" s="17"/>
      <c r="T111" s="17"/>
      <c r="U111" s="17"/>
      <c r="V111" s="17"/>
      <c r="W111" s="17" t="s">
        <v>82</v>
      </c>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t="str">
        <f t="shared" si="51"/>
        <v/>
      </c>
      <c r="BG111" s="17" t="str">
        <f t="shared" si="52"/>
        <v/>
      </c>
      <c r="BH111" s="17" t="str">
        <f t="shared" si="53"/>
        <v>x</v>
      </c>
      <c r="BI111" s="17" t="str">
        <f t="shared" si="54"/>
        <v/>
      </c>
      <c r="BJ111" s="17" t="str">
        <f t="shared" si="55"/>
        <v/>
      </c>
      <c r="BK111" s="17" t="str">
        <f t="shared" si="56"/>
        <v/>
      </c>
      <c r="BL111" s="17" t="str">
        <f t="shared" si="57"/>
        <v/>
      </c>
      <c r="BM111" s="17" t="str">
        <f t="shared" si="58"/>
        <v/>
      </c>
      <c r="BN111" s="17" t="str">
        <f t="shared" si="59"/>
        <v/>
      </c>
      <c r="BO111" s="17" t="str">
        <f t="shared" si="60"/>
        <v/>
      </c>
      <c r="BP111" s="17" t="str">
        <f t="shared" si="61"/>
        <v/>
      </c>
      <c r="BQ111" s="17" t="str">
        <f t="shared" si="62"/>
        <v/>
      </c>
      <c r="BR111" s="17" t="str">
        <f t="shared" si="63"/>
        <v/>
      </c>
      <c r="BS111" s="17" t="str">
        <f t="shared" si="64"/>
        <v>x</v>
      </c>
      <c r="BT111" s="17" t="str">
        <f t="shared" si="65"/>
        <v/>
      </c>
      <c r="BU111" s="17" t="str">
        <f t="shared" si="66"/>
        <v/>
      </c>
      <c r="BV111" s="17" t="str">
        <f t="shared" si="67"/>
        <v/>
      </c>
      <c r="BW111" s="4"/>
    </row>
    <row r="112" spans="1:75" s="1" customFormat="1" ht="99" customHeight="1" x14ac:dyDescent="0.35">
      <c r="A112" s="17" t="s">
        <v>90</v>
      </c>
      <c r="B112" s="17" t="s">
        <v>472</v>
      </c>
      <c r="C112" s="18" t="s">
        <v>3915</v>
      </c>
      <c r="D112" s="21" t="s">
        <v>473</v>
      </c>
      <c r="E112" s="18" t="s">
        <v>452</v>
      </c>
      <c r="F112" s="16"/>
      <c r="G112" s="17" t="s">
        <v>79</v>
      </c>
      <c r="H112" s="17" t="s">
        <v>474</v>
      </c>
      <c r="I112" s="17" t="s">
        <v>454</v>
      </c>
      <c r="J112" s="17" t="s">
        <v>455</v>
      </c>
      <c r="K112" s="17"/>
      <c r="L112" s="17"/>
      <c r="M112" s="17" t="s">
        <v>454</v>
      </c>
      <c r="N112" s="17" t="s">
        <v>456</v>
      </c>
      <c r="O112" s="17"/>
      <c r="P112" s="17"/>
      <c r="Q112" s="17"/>
      <c r="R112" s="17"/>
      <c r="S112" s="17"/>
      <c r="T112" s="17"/>
      <c r="U112" s="17"/>
      <c r="V112" s="17"/>
      <c r="W112" s="17" t="s">
        <v>82</v>
      </c>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t="str">
        <f t="shared" si="51"/>
        <v/>
      </c>
      <c r="BG112" s="17" t="str">
        <f t="shared" si="52"/>
        <v/>
      </c>
      <c r="BH112" s="17" t="str">
        <f t="shared" si="53"/>
        <v>x</v>
      </c>
      <c r="BI112" s="17" t="str">
        <f t="shared" si="54"/>
        <v/>
      </c>
      <c r="BJ112" s="17" t="str">
        <f t="shared" si="55"/>
        <v/>
      </c>
      <c r="BK112" s="17" t="str">
        <f t="shared" si="56"/>
        <v/>
      </c>
      <c r="BL112" s="17" t="str">
        <f t="shared" si="57"/>
        <v/>
      </c>
      <c r="BM112" s="17" t="str">
        <f t="shared" si="58"/>
        <v/>
      </c>
      <c r="BN112" s="17" t="str">
        <f t="shared" si="59"/>
        <v/>
      </c>
      <c r="BO112" s="17" t="str">
        <f t="shared" si="60"/>
        <v/>
      </c>
      <c r="BP112" s="17" t="str">
        <f t="shared" si="61"/>
        <v/>
      </c>
      <c r="BQ112" s="17" t="str">
        <f t="shared" si="62"/>
        <v/>
      </c>
      <c r="BR112" s="17" t="str">
        <f t="shared" si="63"/>
        <v/>
      </c>
      <c r="BS112" s="17" t="str">
        <f t="shared" si="64"/>
        <v>x</v>
      </c>
      <c r="BT112" s="17" t="str">
        <f t="shared" si="65"/>
        <v/>
      </c>
      <c r="BU112" s="17" t="str">
        <f t="shared" si="66"/>
        <v/>
      </c>
      <c r="BV112" s="17" t="str">
        <f t="shared" si="67"/>
        <v/>
      </c>
      <c r="BW112" s="4"/>
    </row>
    <row r="113" spans="1:75" s="1" customFormat="1" ht="99" customHeight="1" x14ac:dyDescent="0.35">
      <c r="A113" s="17" t="s">
        <v>90</v>
      </c>
      <c r="B113" s="17" t="s">
        <v>486</v>
      </c>
      <c r="C113" s="18" t="s">
        <v>3916</v>
      </c>
      <c r="D113" s="21" t="s">
        <v>487</v>
      </c>
      <c r="E113" s="18"/>
      <c r="F113" s="17" t="s">
        <v>488</v>
      </c>
      <c r="G113" s="17" t="s">
        <v>489</v>
      </c>
      <c r="H113" s="17" t="s">
        <v>490</v>
      </c>
      <c r="I113" s="17"/>
      <c r="J113" s="17"/>
      <c r="K113" s="17" t="s">
        <v>491</v>
      </c>
      <c r="L113" s="17" t="s">
        <v>492</v>
      </c>
      <c r="M113" s="17"/>
      <c r="N113" s="17"/>
      <c r="O113" s="17"/>
      <c r="P113" s="17" t="s">
        <v>440</v>
      </c>
      <c r="Q113" s="17"/>
      <c r="R113" s="17"/>
      <c r="S113" s="17"/>
      <c r="T113" s="17"/>
      <c r="U113" s="17"/>
      <c r="V113" s="17"/>
      <c r="W113" s="17"/>
      <c r="X113" s="17"/>
      <c r="Y113" s="17" t="s">
        <v>82</v>
      </c>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t="str">
        <f t="shared" si="51"/>
        <v/>
      </c>
      <c r="BG113" s="17" t="str">
        <f t="shared" si="52"/>
        <v/>
      </c>
      <c r="BH113" s="17" t="str">
        <f t="shared" si="53"/>
        <v>x</v>
      </c>
      <c r="BI113" s="17" t="str">
        <f t="shared" si="54"/>
        <v/>
      </c>
      <c r="BJ113" s="17" t="str">
        <f t="shared" si="55"/>
        <v/>
      </c>
      <c r="BK113" s="17" t="str">
        <f t="shared" si="56"/>
        <v/>
      </c>
      <c r="BL113" s="17" t="str">
        <f t="shared" si="57"/>
        <v/>
      </c>
      <c r="BM113" s="17" t="str">
        <f t="shared" si="58"/>
        <v/>
      </c>
      <c r="BN113" s="17" t="str">
        <f t="shared" si="59"/>
        <v/>
      </c>
      <c r="BO113" s="17" t="str">
        <f t="shared" si="60"/>
        <v/>
      </c>
      <c r="BP113" s="17" t="str">
        <f t="shared" si="61"/>
        <v/>
      </c>
      <c r="BQ113" s="17" t="str">
        <f t="shared" si="62"/>
        <v/>
      </c>
      <c r="BR113" s="17" t="str">
        <f t="shared" si="63"/>
        <v/>
      </c>
      <c r="BS113" s="17" t="str">
        <f t="shared" si="64"/>
        <v>x</v>
      </c>
      <c r="BT113" s="17" t="str">
        <f t="shared" si="65"/>
        <v/>
      </c>
      <c r="BU113" s="17" t="str">
        <f t="shared" si="66"/>
        <v/>
      </c>
      <c r="BV113" s="17" t="str">
        <f t="shared" si="67"/>
        <v/>
      </c>
      <c r="BW113" s="4"/>
    </row>
    <row r="114" spans="1:75" s="1" customFormat="1" ht="99" customHeight="1" x14ac:dyDescent="0.35">
      <c r="A114" s="17" t="s">
        <v>90</v>
      </c>
      <c r="B114" s="17" t="s">
        <v>493</v>
      </c>
      <c r="C114" s="22" t="s">
        <v>3917</v>
      </c>
      <c r="D114" s="21" t="s">
        <v>494</v>
      </c>
      <c r="E114" s="18" t="s">
        <v>495</v>
      </c>
      <c r="F114" s="16"/>
      <c r="G114" s="17" t="s">
        <v>489</v>
      </c>
      <c r="H114" s="17" t="s">
        <v>496</v>
      </c>
      <c r="I114" s="17" t="s">
        <v>497</v>
      </c>
      <c r="J114" s="17" t="s">
        <v>498</v>
      </c>
      <c r="K114" s="17" t="s">
        <v>497</v>
      </c>
      <c r="L114" s="17" t="s">
        <v>499</v>
      </c>
      <c r="M114" s="17"/>
      <c r="N114" s="17"/>
      <c r="O114" s="17" t="s">
        <v>440</v>
      </c>
      <c r="P114" s="17" t="s">
        <v>440</v>
      </c>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t="s">
        <v>82</v>
      </c>
      <c r="AZ114" s="17"/>
      <c r="BA114" s="17"/>
      <c r="BB114" s="17"/>
      <c r="BC114" s="17"/>
      <c r="BD114" s="17"/>
      <c r="BE114" s="17"/>
      <c r="BF114" s="17" t="str">
        <f t="shared" si="51"/>
        <v/>
      </c>
      <c r="BG114" s="17" t="str">
        <f t="shared" si="52"/>
        <v/>
      </c>
      <c r="BH114" s="17" t="str">
        <f t="shared" si="53"/>
        <v/>
      </c>
      <c r="BI114" s="17" t="str">
        <f t="shared" si="54"/>
        <v/>
      </c>
      <c r="BJ114" s="17" t="str">
        <f t="shared" si="55"/>
        <v/>
      </c>
      <c r="BK114" s="17" t="str">
        <f t="shared" si="56"/>
        <v/>
      </c>
      <c r="BL114" s="17" t="str">
        <f t="shared" si="57"/>
        <v/>
      </c>
      <c r="BM114" s="17" t="str">
        <f t="shared" si="58"/>
        <v/>
      </c>
      <c r="BN114" s="17" t="str">
        <f t="shared" si="59"/>
        <v/>
      </c>
      <c r="BO114" s="17" t="str">
        <f t="shared" si="60"/>
        <v/>
      </c>
      <c r="BP114" s="17" t="str">
        <f t="shared" si="61"/>
        <v>x</v>
      </c>
      <c r="BQ114" s="17" t="str">
        <f t="shared" si="62"/>
        <v/>
      </c>
      <c r="BR114" s="17" t="str">
        <f t="shared" si="63"/>
        <v/>
      </c>
      <c r="BS114" s="17" t="str">
        <f t="shared" si="64"/>
        <v/>
      </c>
      <c r="BT114" s="17" t="str">
        <f t="shared" si="65"/>
        <v/>
      </c>
      <c r="BU114" s="17" t="str">
        <f t="shared" si="66"/>
        <v>x</v>
      </c>
      <c r="BV114" s="17" t="str">
        <f t="shared" si="67"/>
        <v/>
      </c>
      <c r="BW114" s="4"/>
    </row>
    <row r="115" spans="1:75" s="1" customFormat="1" ht="99" customHeight="1" x14ac:dyDescent="0.35">
      <c r="A115" s="17" t="s">
        <v>90</v>
      </c>
      <c r="B115" s="17" t="s">
        <v>500</v>
      </c>
      <c r="C115" s="22" t="s">
        <v>3918</v>
      </c>
      <c r="D115" s="21" t="s">
        <v>501</v>
      </c>
      <c r="E115" s="18" t="s">
        <v>495</v>
      </c>
      <c r="F115" s="16"/>
      <c r="G115" s="17" t="s">
        <v>489</v>
      </c>
      <c r="H115" s="17" t="s">
        <v>502</v>
      </c>
      <c r="I115" s="17" t="s">
        <v>497</v>
      </c>
      <c r="J115" s="17" t="s">
        <v>498</v>
      </c>
      <c r="K115" s="17" t="s">
        <v>497</v>
      </c>
      <c r="L115" s="17" t="s">
        <v>499</v>
      </c>
      <c r="M115" s="17"/>
      <c r="N115" s="17"/>
      <c r="O115" s="17" t="s">
        <v>440</v>
      </c>
      <c r="P115" s="17" t="s">
        <v>440</v>
      </c>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t="s">
        <v>82</v>
      </c>
      <c r="AZ115" s="17"/>
      <c r="BA115" s="17"/>
      <c r="BB115" s="17"/>
      <c r="BC115" s="17"/>
      <c r="BD115" s="17"/>
      <c r="BE115" s="17"/>
      <c r="BF115" s="17" t="str">
        <f t="shared" si="51"/>
        <v/>
      </c>
      <c r="BG115" s="17" t="str">
        <f t="shared" si="52"/>
        <v/>
      </c>
      <c r="BH115" s="17" t="str">
        <f t="shared" si="53"/>
        <v/>
      </c>
      <c r="BI115" s="17" t="str">
        <f t="shared" si="54"/>
        <v/>
      </c>
      <c r="BJ115" s="17" t="str">
        <f t="shared" si="55"/>
        <v/>
      </c>
      <c r="BK115" s="17" t="str">
        <f t="shared" si="56"/>
        <v/>
      </c>
      <c r="BL115" s="17" t="str">
        <f t="shared" si="57"/>
        <v/>
      </c>
      <c r="BM115" s="17" t="str">
        <f t="shared" si="58"/>
        <v/>
      </c>
      <c r="BN115" s="17" t="str">
        <f t="shared" si="59"/>
        <v/>
      </c>
      <c r="BO115" s="17" t="str">
        <f t="shared" si="60"/>
        <v/>
      </c>
      <c r="BP115" s="17" t="str">
        <f t="shared" si="61"/>
        <v>x</v>
      </c>
      <c r="BQ115" s="17" t="str">
        <f t="shared" si="62"/>
        <v/>
      </c>
      <c r="BR115" s="17" t="str">
        <f t="shared" si="63"/>
        <v/>
      </c>
      <c r="BS115" s="17" t="str">
        <f t="shared" si="64"/>
        <v/>
      </c>
      <c r="BT115" s="17" t="str">
        <f t="shared" si="65"/>
        <v/>
      </c>
      <c r="BU115" s="17" t="str">
        <f t="shared" si="66"/>
        <v>x</v>
      </c>
      <c r="BV115" s="17" t="str">
        <f t="shared" si="67"/>
        <v/>
      </c>
      <c r="BW115" s="4"/>
    </row>
    <row r="116" spans="1:75" s="1" customFormat="1" ht="99" customHeight="1" x14ac:dyDescent="0.35">
      <c r="A116" s="17" t="s">
        <v>90</v>
      </c>
      <c r="B116" s="17" t="s">
        <v>503</v>
      </c>
      <c r="C116" s="22" t="s">
        <v>504</v>
      </c>
      <c r="D116" s="21" t="s">
        <v>4479</v>
      </c>
      <c r="E116" s="18"/>
      <c r="F116" s="17" t="s">
        <v>505</v>
      </c>
      <c r="G116" s="17" t="s">
        <v>506</v>
      </c>
      <c r="H116" s="17" t="s">
        <v>507</v>
      </c>
      <c r="I116" s="17" t="s">
        <v>508</v>
      </c>
      <c r="J116" s="17" t="s">
        <v>509</v>
      </c>
      <c r="K116" s="17" t="s">
        <v>508</v>
      </c>
      <c r="L116" s="17" t="s">
        <v>510</v>
      </c>
      <c r="M116" s="17"/>
      <c r="N116" s="17"/>
      <c r="O116" s="17" t="s">
        <v>440</v>
      </c>
      <c r="P116" s="17"/>
      <c r="Q116" s="17"/>
      <c r="R116" s="17"/>
      <c r="S116" s="17"/>
      <c r="T116" s="17"/>
      <c r="U116" s="17"/>
      <c r="V116" s="17"/>
      <c r="W116" s="17"/>
      <c r="X116" s="17"/>
      <c r="Y116" s="17"/>
      <c r="Z116" s="17" t="s">
        <v>82</v>
      </c>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t="str">
        <f t="shared" si="51"/>
        <v/>
      </c>
      <c r="BG116" s="17" t="str">
        <f t="shared" si="52"/>
        <v/>
      </c>
      <c r="BH116" s="17" t="str">
        <f t="shared" si="53"/>
        <v>x</v>
      </c>
      <c r="BI116" s="17" t="str">
        <f t="shared" si="54"/>
        <v/>
      </c>
      <c r="BJ116" s="17" t="str">
        <f t="shared" si="55"/>
        <v/>
      </c>
      <c r="BK116" s="17" t="str">
        <f t="shared" si="56"/>
        <v/>
      </c>
      <c r="BL116" s="17" t="str">
        <f t="shared" si="57"/>
        <v/>
      </c>
      <c r="BM116" s="17" t="str">
        <f t="shared" si="58"/>
        <v/>
      </c>
      <c r="BN116" s="17" t="str">
        <f t="shared" si="59"/>
        <v/>
      </c>
      <c r="BO116" s="17" t="str">
        <f t="shared" si="60"/>
        <v/>
      </c>
      <c r="BP116" s="17" t="str">
        <f t="shared" si="61"/>
        <v/>
      </c>
      <c r="BQ116" s="17" t="str">
        <f t="shared" si="62"/>
        <v/>
      </c>
      <c r="BR116" s="17" t="str">
        <f t="shared" si="63"/>
        <v/>
      </c>
      <c r="BS116" s="17" t="str">
        <f t="shared" si="64"/>
        <v>x</v>
      </c>
      <c r="BT116" s="17" t="str">
        <f t="shared" si="65"/>
        <v/>
      </c>
      <c r="BU116" s="17" t="str">
        <f t="shared" si="66"/>
        <v/>
      </c>
      <c r="BV116" s="17" t="str">
        <f t="shared" si="67"/>
        <v/>
      </c>
      <c r="BW116" s="4"/>
    </row>
    <row r="117" spans="1:75" s="1" customFormat="1" ht="99" customHeight="1" x14ac:dyDescent="0.35">
      <c r="A117" s="17" t="s">
        <v>90</v>
      </c>
      <c r="B117" s="17" t="s">
        <v>511</v>
      </c>
      <c r="C117" s="22" t="s">
        <v>512</v>
      </c>
      <c r="D117" s="21" t="s">
        <v>4479</v>
      </c>
      <c r="E117" s="18"/>
      <c r="F117" s="17" t="s">
        <v>505</v>
      </c>
      <c r="G117" s="17" t="s">
        <v>506</v>
      </c>
      <c r="H117" s="17" t="s">
        <v>507</v>
      </c>
      <c r="I117" s="17" t="s">
        <v>508</v>
      </c>
      <c r="J117" s="17" t="s">
        <v>509</v>
      </c>
      <c r="K117" s="17" t="s">
        <v>508</v>
      </c>
      <c r="L117" s="17" t="s">
        <v>510</v>
      </c>
      <c r="M117" s="17"/>
      <c r="N117" s="17"/>
      <c r="O117" s="17" t="s">
        <v>440</v>
      </c>
      <c r="P117" s="17"/>
      <c r="Q117" s="17"/>
      <c r="R117" s="17"/>
      <c r="S117" s="17"/>
      <c r="T117" s="17"/>
      <c r="U117" s="17"/>
      <c r="V117" s="17"/>
      <c r="W117" s="17"/>
      <c r="X117" s="17"/>
      <c r="Y117" s="17"/>
      <c r="Z117" s="17" t="s">
        <v>82</v>
      </c>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t="str">
        <f t="shared" si="51"/>
        <v/>
      </c>
      <c r="BG117" s="17" t="str">
        <f t="shared" si="52"/>
        <v/>
      </c>
      <c r="BH117" s="17" t="str">
        <f t="shared" si="53"/>
        <v>x</v>
      </c>
      <c r="BI117" s="17" t="str">
        <f t="shared" si="54"/>
        <v/>
      </c>
      <c r="BJ117" s="17" t="str">
        <f t="shared" si="55"/>
        <v/>
      </c>
      <c r="BK117" s="17" t="str">
        <f t="shared" si="56"/>
        <v/>
      </c>
      <c r="BL117" s="17" t="str">
        <f t="shared" si="57"/>
        <v/>
      </c>
      <c r="BM117" s="17" t="str">
        <f t="shared" si="58"/>
        <v/>
      </c>
      <c r="BN117" s="17" t="str">
        <f t="shared" si="59"/>
        <v/>
      </c>
      <c r="BO117" s="17" t="str">
        <f t="shared" si="60"/>
        <v/>
      </c>
      <c r="BP117" s="17" t="str">
        <f t="shared" si="61"/>
        <v/>
      </c>
      <c r="BQ117" s="17" t="str">
        <f t="shared" si="62"/>
        <v/>
      </c>
      <c r="BR117" s="17" t="str">
        <f t="shared" si="63"/>
        <v/>
      </c>
      <c r="BS117" s="17" t="str">
        <f t="shared" si="64"/>
        <v>x</v>
      </c>
      <c r="BT117" s="17" t="str">
        <f t="shared" si="65"/>
        <v/>
      </c>
      <c r="BU117" s="17" t="str">
        <f t="shared" si="66"/>
        <v/>
      </c>
      <c r="BV117" s="17" t="str">
        <f t="shared" si="67"/>
        <v/>
      </c>
      <c r="BW117" s="4"/>
    </row>
    <row r="118" spans="1:75" s="1" customFormat="1" ht="99" customHeight="1" x14ac:dyDescent="0.35">
      <c r="A118" s="17" t="s">
        <v>90</v>
      </c>
      <c r="B118" s="17" t="s">
        <v>513</v>
      </c>
      <c r="C118" s="26" t="s">
        <v>3919</v>
      </c>
      <c r="D118" s="21" t="s">
        <v>514</v>
      </c>
      <c r="E118" s="18" t="s">
        <v>515</v>
      </c>
      <c r="F118" s="16"/>
      <c r="G118" s="17" t="s">
        <v>79</v>
      </c>
      <c r="H118" s="17" t="s">
        <v>516</v>
      </c>
      <c r="I118" s="17" t="s">
        <v>517</v>
      </c>
      <c r="J118" s="17" t="s">
        <v>518</v>
      </c>
      <c r="K118" s="17"/>
      <c r="L118" s="17"/>
      <c r="M118" s="17" t="s">
        <v>517</v>
      </c>
      <c r="N118" s="17" t="s">
        <v>519</v>
      </c>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t="s">
        <v>82</v>
      </c>
      <c r="BE118" s="17"/>
      <c r="BF118" s="17" t="str">
        <f t="shared" si="51"/>
        <v/>
      </c>
      <c r="BG118" s="17" t="str">
        <f t="shared" si="52"/>
        <v/>
      </c>
      <c r="BH118" s="17" t="str">
        <f t="shared" si="53"/>
        <v/>
      </c>
      <c r="BI118" s="17" t="str">
        <f t="shared" si="54"/>
        <v/>
      </c>
      <c r="BJ118" s="17" t="str">
        <f t="shared" si="55"/>
        <v/>
      </c>
      <c r="BK118" s="17" t="str">
        <f t="shared" si="56"/>
        <v/>
      </c>
      <c r="BL118" s="17" t="str">
        <f t="shared" si="57"/>
        <v/>
      </c>
      <c r="BM118" s="17" t="str">
        <f t="shared" si="58"/>
        <v/>
      </c>
      <c r="BN118" s="17" t="str">
        <f t="shared" si="59"/>
        <v/>
      </c>
      <c r="BO118" s="17" t="str">
        <f t="shared" si="60"/>
        <v/>
      </c>
      <c r="BP118" s="17" t="str">
        <f t="shared" si="61"/>
        <v/>
      </c>
      <c r="BQ118" s="17" t="str">
        <f t="shared" si="62"/>
        <v/>
      </c>
      <c r="BR118" s="17" t="str">
        <f t="shared" si="63"/>
        <v/>
      </c>
      <c r="BS118" s="17" t="str">
        <f t="shared" si="64"/>
        <v/>
      </c>
      <c r="BT118" s="17" t="str">
        <f t="shared" si="65"/>
        <v/>
      </c>
      <c r="BU118" s="17" t="str">
        <f t="shared" si="66"/>
        <v/>
      </c>
      <c r="BV118" s="17" t="str">
        <f t="shared" si="67"/>
        <v>x</v>
      </c>
      <c r="BW118" s="4"/>
    </row>
    <row r="119" spans="1:75" s="1" customFormat="1" ht="99" customHeight="1" x14ac:dyDescent="0.35">
      <c r="A119" s="17" t="s">
        <v>90</v>
      </c>
      <c r="B119" s="17" t="s">
        <v>520</v>
      </c>
      <c r="C119" s="26" t="s">
        <v>3920</v>
      </c>
      <c r="D119" s="21" t="s">
        <v>521</v>
      </c>
      <c r="E119" s="18" t="s">
        <v>515</v>
      </c>
      <c r="F119" s="16"/>
      <c r="G119" s="17" t="s">
        <v>79</v>
      </c>
      <c r="H119" s="17" t="s">
        <v>522</v>
      </c>
      <c r="I119" s="17" t="s">
        <v>517</v>
      </c>
      <c r="J119" s="17" t="s">
        <v>518</v>
      </c>
      <c r="K119" s="17"/>
      <c r="L119" s="17"/>
      <c r="M119" s="17" t="s">
        <v>517</v>
      </c>
      <c r="N119" s="17" t="s">
        <v>519</v>
      </c>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t="s">
        <v>82</v>
      </c>
      <c r="BE119" s="17"/>
      <c r="BF119" s="17" t="str">
        <f t="shared" si="51"/>
        <v/>
      </c>
      <c r="BG119" s="17" t="str">
        <f t="shared" si="52"/>
        <v/>
      </c>
      <c r="BH119" s="17" t="str">
        <f t="shared" si="53"/>
        <v/>
      </c>
      <c r="BI119" s="17" t="str">
        <f t="shared" si="54"/>
        <v/>
      </c>
      <c r="BJ119" s="17" t="str">
        <f t="shared" si="55"/>
        <v/>
      </c>
      <c r="BK119" s="17" t="str">
        <f t="shared" si="56"/>
        <v/>
      </c>
      <c r="BL119" s="17" t="str">
        <f t="shared" si="57"/>
        <v/>
      </c>
      <c r="BM119" s="17" t="str">
        <f t="shared" si="58"/>
        <v/>
      </c>
      <c r="BN119" s="17" t="str">
        <f t="shared" si="59"/>
        <v/>
      </c>
      <c r="BO119" s="17" t="str">
        <f t="shared" si="60"/>
        <v/>
      </c>
      <c r="BP119" s="17" t="str">
        <f t="shared" si="61"/>
        <v/>
      </c>
      <c r="BQ119" s="17" t="str">
        <f t="shared" si="62"/>
        <v/>
      </c>
      <c r="BR119" s="17" t="str">
        <f t="shared" si="63"/>
        <v/>
      </c>
      <c r="BS119" s="17" t="str">
        <f t="shared" si="64"/>
        <v/>
      </c>
      <c r="BT119" s="17" t="str">
        <f t="shared" si="65"/>
        <v/>
      </c>
      <c r="BU119" s="17" t="str">
        <f t="shared" si="66"/>
        <v/>
      </c>
      <c r="BV119" s="17" t="str">
        <f t="shared" si="67"/>
        <v>x</v>
      </c>
      <c r="BW119" s="4"/>
    </row>
    <row r="120" spans="1:75" s="1" customFormat="1" ht="99" customHeight="1" x14ac:dyDescent="0.35">
      <c r="A120" s="17" t="s">
        <v>90</v>
      </c>
      <c r="B120" s="17" t="s">
        <v>523</v>
      </c>
      <c r="C120" s="26" t="s">
        <v>3921</v>
      </c>
      <c r="D120" s="21" t="s">
        <v>524</v>
      </c>
      <c r="E120" s="18" t="s">
        <v>515</v>
      </c>
      <c r="F120" s="16"/>
      <c r="G120" s="17" t="s">
        <v>79</v>
      </c>
      <c r="H120" s="17" t="s">
        <v>525</v>
      </c>
      <c r="I120" s="17" t="s">
        <v>517</v>
      </c>
      <c r="J120" s="17" t="s">
        <v>518</v>
      </c>
      <c r="K120" s="17"/>
      <c r="L120" s="17"/>
      <c r="M120" s="17" t="s">
        <v>517</v>
      </c>
      <c r="N120" s="17" t="s">
        <v>519</v>
      </c>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t="s">
        <v>82</v>
      </c>
      <c r="BE120" s="17"/>
      <c r="BF120" s="17" t="str">
        <f t="shared" si="51"/>
        <v/>
      </c>
      <c r="BG120" s="17" t="str">
        <f t="shared" si="52"/>
        <v/>
      </c>
      <c r="BH120" s="17" t="str">
        <f t="shared" si="53"/>
        <v/>
      </c>
      <c r="BI120" s="17" t="str">
        <f t="shared" si="54"/>
        <v/>
      </c>
      <c r="BJ120" s="17" t="str">
        <f t="shared" si="55"/>
        <v/>
      </c>
      <c r="BK120" s="17" t="str">
        <f t="shared" si="56"/>
        <v/>
      </c>
      <c r="BL120" s="17" t="str">
        <f t="shared" si="57"/>
        <v/>
      </c>
      <c r="BM120" s="17" t="str">
        <f t="shared" si="58"/>
        <v/>
      </c>
      <c r="BN120" s="17" t="str">
        <f t="shared" si="59"/>
        <v/>
      </c>
      <c r="BO120" s="17" t="str">
        <f t="shared" si="60"/>
        <v/>
      </c>
      <c r="BP120" s="17" t="str">
        <f t="shared" si="61"/>
        <v/>
      </c>
      <c r="BQ120" s="17" t="str">
        <f t="shared" si="62"/>
        <v/>
      </c>
      <c r="BR120" s="17" t="str">
        <f t="shared" si="63"/>
        <v/>
      </c>
      <c r="BS120" s="17" t="str">
        <f t="shared" si="64"/>
        <v/>
      </c>
      <c r="BT120" s="17" t="str">
        <f t="shared" si="65"/>
        <v/>
      </c>
      <c r="BU120" s="17" t="str">
        <f t="shared" si="66"/>
        <v/>
      </c>
      <c r="BV120" s="17" t="str">
        <f t="shared" si="67"/>
        <v>x</v>
      </c>
      <c r="BW120" s="4"/>
    </row>
    <row r="121" spans="1:75" s="1" customFormat="1" ht="99" customHeight="1" x14ac:dyDescent="0.35">
      <c r="A121" s="21" t="s">
        <v>90</v>
      </c>
      <c r="B121" s="27" t="s">
        <v>3859</v>
      </c>
      <c r="C121" s="18" t="s">
        <v>3860</v>
      </c>
      <c r="D121" s="21" t="s">
        <v>4479</v>
      </c>
      <c r="E121" s="18" t="s">
        <v>2532</v>
      </c>
      <c r="F121" s="16"/>
      <c r="G121" s="21" t="s">
        <v>79</v>
      </c>
      <c r="H121" s="27" t="s">
        <v>3887</v>
      </c>
      <c r="I121" s="27"/>
      <c r="J121" s="27"/>
      <c r="K121" s="27"/>
      <c r="L121" s="27"/>
      <c r="M121" s="27"/>
      <c r="N121" s="27"/>
      <c r="O121" s="27"/>
      <c r="P121" s="27"/>
      <c r="Q121" s="27"/>
      <c r="R121" s="27"/>
      <c r="S121" s="21"/>
      <c r="T121" s="21"/>
      <c r="U121" s="27"/>
      <c r="V121" s="21"/>
      <c r="W121" s="27"/>
      <c r="X121" s="27"/>
      <c r="Y121" s="27"/>
      <c r="Z121" s="27"/>
      <c r="AA121" s="27"/>
      <c r="AB121" s="21"/>
      <c r="AC121" s="27"/>
      <c r="AD121" s="27"/>
      <c r="AE121" s="27"/>
      <c r="AF121" s="27"/>
      <c r="AG121" s="27"/>
      <c r="AH121" s="27"/>
      <c r="AI121" s="27"/>
      <c r="AJ121" s="27"/>
      <c r="AK121" s="27"/>
      <c r="AL121" s="27"/>
      <c r="AM121" s="27"/>
      <c r="AN121" s="27"/>
      <c r="AO121" s="27"/>
      <c r="AP121" s="27"/>
      <c r="AQ121" s="27"/>
      <c r="AR121" s="27"/>
      <c r="AS121" s="27"/>
      <c r="AT121" s="27"/>
      <c r="AU121" s="21" t="s">
        <v>82</v>
      </c>
      <c r="AV121" s="27"/>
      <c r="AW121" s="27"/>
      <c r="AX121" s="27"/>
      <c r="AY121" s="27"/>
      <c r="AZ121" s="27"/>
      <c r="BA121" s="27"/>
      <c r="BB121" s="27"/>
      <c r="BC121" s="21"/>
      <c r="BD121" s="27"/>
      <c r="BE121" s="27"/>
      <c r="BF121" s="27"/>
      <c r="BG121" s="27"/>
      <c r="BH121" s="27"/>
      <c r="BI121" s="27"/>
      <c r="BJ121" s="27"/>
      <c r="BK121" s="27"/>
      <c r="BL121" s="27"/>
      <c r="BM121" s="27"/>
      <c r="BN121" s="27"/>
      <c r="BO121" s="27"/>
      <c r="BP121" s="27"/>
      <c r="BQ121" s="27"/>
      <c r="BR121" s="27"/>
      <c r="BS121" s="27"/>
      <c r="BT121" s="27"/>
      <c r="BU121" s="27"/>
      <c r="BV121" s="27"/>
      <c r="BW121" s="4"/>
    </row>
    <row r="122" spans="1:75" s="1" customFormat="1" ht="99" customHeight="1" x14ac:dyDescent="0.35">
      <c r="A122" s="17" t="s">
        <v>90</v>
      </c>
      <c r="B122" s="17" t="s">
        <v>527</v>
      </c>
      <c r="C122" s="18" t="s">
        <v>3922</v>
      </c>
      <c r="D122" s="21" t="s">
        <v>528</v>
      </c>
      <c r="E122" s="18" t="s">
        <v>529</v>
      </c>
      <c r="F122" s="16"/>
      <c r="G122" s="17" t="s">
        <v>79</v>
      </c>
      <c r="H122" s="17" t="s">
        <v>530</v>
      </c>
      <c r="I122" s="17" t="s">
        <v>531</v>
      </c>
      <c r="J122" s="17" t="s">
        <v>532</v>
      </c>
      <c r="K122" s="17" t="s">
        <v>531</v>
      </c>
      <c r="L122" s="17" t="s">
        <v>533</v>
      </c>
      <c r="M122" s="17"/>
      <c r="N122" s="17"/>
      <c r="O122" s="17" t="s">
        <v>534</v>
      </c>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t="s">
        <v>82</v>
      </c>
      <c r="AU122" s="17"/>
      <c r="AV122" s="17"/>
      <c r="AW122" s="17"/>
      <c r="AX122" s="17"/>
      <c r="AY122" s="17"/>
      <c r="AZ122" s="17"/>
      <c r="BA122" s="17"/>
      <c r="BB122" s="17"/>
      <c r="BC122" s="17"/>
      <c r="BD122" s="17"/>
      <c r="BE122" s="17"/>
      <c r="BF122" s="17" t="str">
        <f t="shared" ref="BF122:BF138" si="68">IF(OR(R122="x",S122="x",T122="x"),"x","")</f>
        <v/>
      </c>
      <c r="BG122" s="17" t="str">
        <f t="shared" ref="BG122:BG138" si="69">IF(OR(U122="x",V122="x"),"x","")</f>
        <v/>
      </c>
      <c r="BH122" s="17" t="str">
        <f t="shared" ref="BH122:BH138" si="70">IF(OR(W122="x",X122="x",Y122="x",Z122="x"),"x","")</f>
        <v/>
      </c>
      <c r="BI122" s="17" t="str">
        <f t="shared" ref="BI122:BI138" si="71">IF(OR(AA122="x",AB122="x",AC122="x",AD122="x"),"x","")</f>
        <v/>
      </c>
      <c r="BJ122" s="17" t="str">
        <f t="shared" ref="BJ122:BJ138" si="72">IF(OR(AE122="x",AF122="x"),"x","")</f>
        <v/>
      </c>
      <c r="BK122" s="17" t="str">
        <f t="shared" ref="BK122:BK138" si="73">IF(OR(AG122="x",AH122="x",AI122="x",AJ122="x"),"x","")</f>
        <v/>
      </c>
      <c r="BL122" s="17" t="str">
        <f t="shared" ref="BL122:BL138" si="74">IF(OR(AK122="x",AL122="x",AM122="x"),"x","")</f>
        <v/>
      </c>
      <c r="BM122" s="17" t="str">
        <f t="shared" ref="BM122:BM138" si="75">IF(OR(AN122="x",AO122="x",AP122="x",AQ122="x",AR122="x",AS122="x"),"x","")</f>
        <v/>
      </c>
      <c r="BN122" s="17" t="str">
        <f t="shared" ref="BN122:BN138" si="76">IF(OR(AT122="x",AU122="x"),"x","")</f>
        <v>x</v>
      </c>
      <c r="BO122" s="17" t="str">
        <f t="shared" ref="BO122:BO138" si="77">IF(OR(AW122="x",AV122="x"),"x","")</f>
        <v/>
      </c>
      <c r="BP122" s="17" t="str">
        <f t="shared" ref="BP122:BP138" si="78">IF(OR(AY122="x",AX122="x"),"x","")</f>
        <v/>
      </c>
      <c r="BQ122" s="17" t="str">
        <f t="shared" ref="BQ122:BQ138" si="79">IF(OR(BA122="x",AZ122="x",BA122="x",BB122="x",BC122="x"),"x","")</f>
        <v/>
      </c>
      <c r="BR122" s="17" t="str">
        <f t="shared" ref="BR122:BR138" si="80">IF(OR(BF122="x",BG122="x",),"x","")</f>
        <v/>
      </c>
      <c r="BS122" s="17" t="str">
        <f t="shared" ref="BS122:BS138" si="81">IF(OR(BH122="x",BI122="x",),"x","")</f>
        <v/>
      </c>
      <c r="BT122" s="17" t="str">
        <f t="shared" ref="BT122:BT138" si="82">IF(OR(BJ122="x",BK122="x",BL122="x",BM122="x"),"x","")</f>
        <v/>
      </c>
      <c r="BU122" s="17" t="str">
        <f t="shared" ref="BU122:BU138" si="83">IF(OR(BO122="x",BN122="x",BP122="x"),"x","")</f>
        <v>x</v>
      </c>
      <c r="BV122" s="17" t="str">
        <f t="shared" ref="BV122:BV138" si="84">IF(OR(BD122="x",BE122="x",BQ122="x",),"x","")</f>
        <v/>
      </c>
      <c r="BW122" s="4"/>
    </row>
    <row r="123" spans="1:75" s="1" customFormat="1" ht="99" customHeight="1" x14ac:dyDescent="0.35">
      <c r="A123" s="17" t="s">
        <v>90</v>
      </c>
      <c r="B123" s="17" t="s">
        <v>535</v>
      </c>
      <c r="C123" s="18" t="s">
        <v>3923</v>
      </c>
      <c r="D123" s="21" t="s">
        <v>536</v>
      </c>
      <c r="E123" s="18" t="s">
        <v>537</v>
      </c>
      <c r="F123" s="16"/>
      <c r="G123" s="17" t="s">
        <v>79</v>
      </c>
      <c r="H123" s="17" t="s">
        <v>538</v>
      </c>
      <c r="I123" s="17" t="s">
        <v>531</v>
      </c>
      <c r="J123" s="17" t="s">
        <v>532</v>
      </c>
      <c r="K123" s="17" t="s">
        <v>531</v>
      </c>
      <c r="L123" s="17" t="s">
        <v>533</v>
      </c>
      <c r="M123" s="17"/>
      <c r="N123" s="17"/>
      <c r="O123" s="17" t="s">
        <v>534</v>
      </c>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t="s">
        <v>82</v>
      </c>
      <c r="AU123" s="17"/>
      <c r="AV123" s="17"/>
      <c r="AW123" s="17"/>
      <c r="AX123" s="17"/>
      <c r="AY123" s="17"/>
      <c r="AZ123" s="17"/>
      <c r="BA123" s="17"/>
      <c r="BB123" s="17"/>
      <c r="BC123" s="17"/>
      <c r="BD123" s="17"/>
      <c r="BE123" s="17"/>
      <c r="BF123" s="17" t="str">
        <f t="shared" si="68"/>
        <v/>
      </c>
      <c r="BG123" s="17" t="str">
        <f t="shared" si="69"/>
        <v/>
      </c>
      <c r="BH123" s="17" t="str">
        <f t="shared" si="70"/>
        <v/>
      </c>
      <c r="BI123" s="17" t="str">
        <f t="shared" si="71"/>
        <v/>
      </c>
      <c r="BJ123" s="17" t="str">
        <f t="shared" si="72"/>
        <v/>
      </c>
      <c r="BK123" s="17" t="str">
        <f t="shared" si="73"/>
        <v/>
      </c>
      <c r="BL123" s="17" t="str">
        <f t="shared" si="74"/>
        <v/>
      </c>
      <c r="BM123" s="17" t="str">
        <f t="shared" si="75"/>
        <v/>
      </c>
      <c r="BN123" s="17" t="str">
        <f t="shared" si="76"/>
        <v>x</v>
      </c>
      <c r="BO123" s="17" t="str">
        <f t="shared" si="77"/>
        <v/>
      </c>
      <c r="BP123" s="17" t="str">
        <f t="shared" si="78"/>
        <v/>
      </c>
      <c r="BQ123" s="17" t="str">
        <f t="shared" si="79"/>
        <v/>
      </c>
      <c r="BR123" s="17" t="str">
        <f t="shared" si="80"/>
        <v/>
      </c>
      <c r="BS123" s="17" t="str">
        <f t="shared" si="81"/>
        <v/>
      </c>
      <c r="BT123" s="17" t="str">
        <f t="shared" si="82"/>
        <v/>
      </c>
      <c r="BU123" s="17" t="str">
        <f t="shared" si="83"/>
        <v>x</v>
      </c>
      <c r="BV123" s="17" t="str">
        <f t="shared" si="84"/>
        <v/>
      </c>
      <c r="BW123" s="4"/>
    </row>
    <row r="124" spans="1:75" s="1" customFormat="1" ht="99" customHeight="1" x14ac:dyDescent="0.35">
      <c r="A124" s="17" t="s">
        <v>90</v>
      </c>
      <c r="B124" s="17" t="s">
        <v>539</v>
      </c>
      <c r="C124" s="18" t="s">
        <v>3924</v>
      </c>
      <c r="D124" s="21" t="s">
        <v>536</v>
      </c>
      <c r="E124" s="18" t="s">
        <v>540</v>
      </c>
      <c r="F124" s="16"/>
      <c r="G124" s="17" t="s">
        <v>79</v>
      </c>
      <c r="H124" s="17" t="s">
        <v>541</v>
      </c>
      <c r="I124" s="17" t="s">
        <v>531</v>
      </c>
      <c r="J124" s="17" t="s">
        <v>532</v>
      </c>
      <c r="K124" s="17" t="s">
        <v>531</v>
      </c>
      <c r="L124" s="17" t="s">
        <v>533</v>
      </c>
      <c r="M124" s="17"/>
      <c r="N124" s="17"/>
      <c r="O124" s="17" t="s">
        <v>534</v>
      </c>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t="s">
        <v>82</v>
      </c>
      <c r="AU124" s="17"/>
      <c r="AV124" s="17"/>
      <c r="AW124" s="17"/>
      <c r="AX124" s="17"/>
      <c r="AY124" s="17"/>
      <c r="AZ124" s="17"/>
      <c r="BA124" s="17"/>
      <c r="BB124" s="17"/>
      <c r="BC124" s="17"/>
      <c r="BD124" s="17"/>
      <c r="BE124" s="17"/>
      <c r="BF124" s="17" t="str">
        <f t="shared" si="68"/>
        <v/>
      </c>
      <c r="BG124" s="17" t="str">
        <f t="shared" si="69"/>
        <v/>
      </c>
      <c r="BH124" s="17" t="str">
        <f t="shared" si="70"/>
        <v/>
      </c>
      <c r="BI124" s="17" t="str">
        <f t="shared" si="71"/>
        <v/>
      </c>
      <c r="BJ124" s="17" t="str">
        <f t="shared" si="72"/>
        <v/>
      </c>
      <c r="BK124" s="17" t="str">
        <f t="shared" si="73"/>
        <v/>
      </c>
      <c r="BL124" s="17" t="str">
        <f t="shared" si="74"/>
        <v/>
      </c>
      <c r="BM124" s="17" t="str">
        <f t="shared" si="75"/>
        <v/>
      </c>
      <c r="BN124" s="17" t="str">
        <f t="shared" si="76"/>
        <v>x</v>
      </c>
      <c r="BO124" s="17" t="str">
        <f t="shared" si="77"/>
        <v/>
      </c>
      <c r="BP124" s="17" t="str">
        <f t="shared" si="78"/>
        <v/>
      </c>
      <c r="BQ124" s="17" t="str">
        <f t="shared" si="79"/>
        <v/>
      </c>
      <c r="BR124" s="17" t="str">
        <f t="shared" si="80"/>
        <v/>
      </c>
      <c r="BS124" s="17" t="str">
        <f t="shared" si="81"/>
        <v/>
      </c>
      <c r="BT124" s="17" t="str">
        <f t="shared" si="82"/>
        <v/>
      </c>
      <c r="BU124" s="17" t="str">
        <f t="shared" si="83"/>
        <v>x</v>
      </c>
      <c r="BV124" s="17" t="str">
        <f t="shared" si="84"/>
        <v/>
      </c>
      <c r="BW124" s="4"/>
    </row>
    <row r="125" spans="1:75" s="1" customFormat="1" ht="99" customHeight="1" x14ac:dyDescent="0.35">
      <c r="A125" s="17" t="s">
        <v>90</v>
      </c>
      <c r="B125" s="17" t="s">
        <v>542</v>
      </c>
      <c r="C125" s="22" t="s">
        <v>3925</v>
      </c>
      <c r="D125" s="21" t="s">
        <v>543</v>
      </c>
      <c r="E125" s="18" t="s">
        <v>544</v>
      </c>
      <c r="F125" s="16"/>
      <c r="G125" s="17" t="s">
        <v>79</v>
      </c>
      <c r="H125" s="17" t="s">
        <v>545</v>
      </c>
      <c r="I125" s="17" t="s">
        <v>546</v>
      </c>
      <c r="J125" s="17"/>
      <c r="K125" s="17"/>
      <c r="L125" s="17"/>
      <c r="M125" s="17"/>
      <c r="N125" s="17"/>
      <c r="O125" s="17" t="s">
        <v>547</v>
      </c>
      <c r="P125" s="17"/>
      <c r="Q125" s="17"/>
      <c r="R125" s="17"/>
      <c r="S125" s="17"/>
      <c r="T125" s="17"/>
      <c r="U125" s="17"/>
      <c r="V125" s="17"/>
      <c r="W125" s="17"/>
      <c r="X125" s="17"/>
      <c r="Y125" s="17"/>
      <c r="Z125" s="17"/>
      <c r="AA125" s="17"/>
      <c r="AB125" s="17"/>
      <c r="AC125" s="17"/>
      <c r="AD125" s="17" t="s">
        <v>82</v>
      </c>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t="str">
        <f t="shared" si="68"/>
        <v/>
      </c>
      <c r="BG125" s="17" t="str">
        <f t="shared" si="69"/>
        <v/>
      </c>
      <c r="BH125" s="17" t="str">
        <f t="shared" si="70"/>
        <v/>
      </c>
      <c r="BI125" s="17" t="str">
        <f t="shared" si="71"/>
        <v>x</v>
      </c>
      <c r="BJ125" s="17" t="str">
        <f t="shared" si="72"/>
        <v/>
      </c>
      <c r="BK125" s="17" t="str">
        <f t="shared" si="73"/>
        <v/>
      </c>
      <c r="BL125" s="17" t="str">
        <f t="shared" si="74"/>
        <v/>
      </c>
      <c r="BM125" s="17" t="str">
        <f t="shared" si="75"/>
        <v/>
      </c>
      <c r="BN125" s="17" t="str">
        <f t="shared" si="76"/>
        <v/>
      </c>
      <c r="BO125" s="17" t="str">
        <f t="shared" si="77"/>
        <v/>
      </c>
      <c r="BP125" s="17" t="str">
        <f t="shared" si="78"/>
        <v/>
      </c>
      <c r="BQ125" s="17" t="str">
        <f t="shared" si="79"/>
        <v/>
      </c>
      <c r="BR125" s="17" t="str">
        <f t="shared" si="80"/>
        <v/>
      </c>
      <c r="BS125" s="17" t="str">
        <f t="shared" si="81"/>
        <v>x</v>
      </c>
      <c r="BT125" s="17" t="str">
        <f t="shared" si="82"/>
        <v/>
      </c>
      <c r="BU125" s="17" t="str">
        <f t="shared" si="83"/>
        <v/>
      </c>
      <c r="BV125" s="17" t="str">
        <f t="shared" si="84"/>
        <v/>
      </c>
      <c r="BW125" s="4"/>
    </row>
    <row r="126" spans="1:75" s="1" customFormat="1" ht="99" customHeight="1" x14ac:dyDescent="0.35">
      <c r="A126" s="17" t="s">
        <v>90</v>
      </c>
      <c r="B126" s="17" t="s">
        <v>548</v>
      </c>
      <c r="C126" s="22" t="s">
        <v>3926</v>
      </c>
      <c r="D126" s="21" t="s">
        <v>549</v>
      </c>
      <c r="E126" s="18" t="s">
        <v>550</v>
      </c>
      <c r="F126" s="16"/>
      <c r="G126" s="17" t="s">
        <v>79</v>
      </c>
      <c r="H126" s="17" t="s">
        <v>551</v>
      </c>
      <c r="I126" s="17" t="s">
        <v>546</v>
      </c>
      <c r="J126" s="17"/>
      <c r="K126" s="17"/>
      <c r="L126" s="17"/>
      <c r="M126" s="17"/>
      <c r="N126" s="17"/>
      <c r="O126" s="17" t="s">
        <v>547</v>
      </c>
      <c r="P126" s="17"/>
      <c r="Q126" s="17"/>
      <c r="R126" s="17"/>
      <c r="S126" s="17"/>
      <c r="T126" s="17"/>
      <c r="U126" s="17"/>
      <c r="V126" s="17"/>
      <c r="W126" s="17"/>
      <c r="X126" s="17"/>
      <c r="Y126" s="17"/>
      <c r="Z126" s="17"/>
      <c r="AA126" s="17"/>
      <c r="AB126" s="17"/>
      <c r="AC126" s="17"/>
      <c r="AD126" s="17" t="s">
        <v>82</v>
      </c>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t="str">
        <f t="shared" si="68"/>
        <v/>
      </c>
      <c r="BG126" s="17" t="str">
        <f t="shared" si="69"/>
        <v/>
      </c>
      <c r="BH126" s="17" t="str">
        <f t="shared" si="70"/>
        <v/>
      </c>
      <c r="BI126" s="17" t="str">
        <f t="shared" si="71"/>
        <v>x</v>
      </c>
      <c r="BJ126" s="17" t="str">
        <f t="shared" si="72"/>
        <v/>
      </c>
      <c r="BK126" s="17" t="str">
        <f t="shared" si="73"/>
        <v/>
      </c>
      <c r="BL126" s="17" t="str">
        <f t="shared" si="74"/>
        <v/>
      </c>
      <c r="BM126" s="17" t="str">
        <f t="shared" si="75"/>
        <v/>
      </c>
      <c r="BN126" s="17" t="str">
        <f t="shared" si="76"/>
        <v/>
      </c>
      <c r="BO126" s="17" t="str">
        <f t="shared" si="77"/>
        <v/>
      </c>
      <c r="BP126" s="17" t="str">
        <f t="shared" si="78"/>
        <v/>
      </c>
      <c r="BQ126" s="17" t="str">
        <f t="shared" si="79"/>
        <v/>
      </c>
      <c r="BR126" s="17" t="str">
        <f t="shared" si="80"/>
        <v/>
      </c>
      <c r="BS126" s="17" t="str">
        <f t="shared" si="81"/>
        <v>x</v>
      </c>
      <c r="BT126" s="17" t="str">
        <f t="shared" si="82"/>
        <v/>
      </c>
      <c r="BU126" s="17" t="str">
        <f t="shared" si="83"/>
        <v/>
      </c>
      <c r="BV126" s="17" t="str">
        <f t="shared" si="84"/>
        <v/>
      </c>
      <c r="BW126" s="4"/>
    </row>
    <row r="127" spans="1:75" s="1" customFormat="1" ht="99" customHeight="1" x14ac:dyDescent="0.35">
      <c r="A127" s="17" t="s">
        <v>90</v>
      </c>
      <c r="B127" s="17" t="s">
        <v>552</v>
      </c>
      <c r="C127" s="22" t="s">
        <v>4501</v>
      </c>
      <c r="D127" s="21" t="s">
        <v>553</v>
      </c>
      <c r="E127" s="18" t="s">
        <v>554</v>
      </c>
      <c r="F127" s="16"/>
      <c r="G127" s="17" t="s">
        <v>79</v>
      </c>
      <c r="H127" s="17" t="s">
        <v>555</v>
      </c>
      <c r="I127" s="17" t="s">
        <v>556</v>
      </c>
      <c r="J127" s="17" t="s">
        <v>557</v>
      </c>
      <c r="K127" s="17" t="s">
        <v>556</v>
      </c>
      <c r="L127" s="17" t="s">
        <v>558</v>
      </c>
      <c r="M127" s="17"/>
      <c r="N127" s="17"/>
      <c r="O127" s="17" t="s">
        <v>534</v>
      </c>
      <c r="P127" s="17" t="s">
        <v>547</v>
      </c>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t="s">
        <v>82</v>
      </c>
      <c r="AW127" s="17"/>
      <c r="AX127" s="17"/>
      <c r="AY127" s="17"/>
      <c r="AZ127" s="17"/>
      <c r="BA127" s="17"/>
      <c r="BB127" s="17"/>
      <c r="BC127" s="17"/>
      <c r="BD127" s="17"/>
      <c r="BE127" s="17"/>
      <c r="BF127" s="17" t="str">
        <f t="shared" si="68"/>
        <v/>
      </c>
      <c r="BG127" s="17" t="str">
        <f t="shared" si="69"/>
        <v/>
      </c>
      <c r="BH127" s="17" t="str">
        <f t="shared" si="70"/>
        <v/>
      </c>
      <c r="BI127" s="17" t="str">
        <f t="shared" si="71"/>
        <v/>
      </c>
      <c r="BJ127" s="17" t="str">
        <f t="shared" si="72"/>
        <v/>
      </c>
      <c r="BK127" s="17" t="str">
        <f t="shared" si="73"/>
        <v/>
      </c>
      <c r="BL127" s="17" t="str">
        <f t="shared" si="74"/>
        <v/>
      </c>
      <c r="BM127" s="17" t="str">
        <f t="shared" si="75"/>
        <v/>
      </c>
      <c r="BN127" s="17" t="str">
        <f t="shared" si="76"/>
        <v/>
      </c>
      <c r="BO127" s="17" t="str">
        <f t="shared" si="77"/>
        <v>x</v>
      </c>
      <c r="BP127" s="17" t="str">
        <f t="shared" si="78"/>
        <v/>
      </c>
      <c r="BQ127" s="17" t="str">
        <f t="shared" si="79"/>
        <v/>
      </c>
      <c r="BR127" s="17" t="str">
        <f t="shared" si="80"/>
        <v/>
      </c>
      <c r="BS127" s="17" t="str">
        <f t="shared" si="81"/>
        <v/>
      </c>
      <c r="BT127" s="17" t="str">
        <f t="shared" si="82"/>
        <v/>
      </c>
      <c r="BU127" s="17" t="str">
        <f t="shared" si="83"/>
        <v>x</v>
      </c>
      <c r="BV127" s="17" t="str">
        <f t="shared" si="84"/>
        <v/>
      </c>
      <c r="BW127" s="4"/>
    </row>
    <row r="128" spans="1:75" s="1" customFormat="1" ht="99" customHeight="1" x14ac:dyDescent="0.35">
      <c r="A128" s="17" t="s">
        <v>90</v>
      </c>
      <c r="B128" s="17" t="s">
        <v>559</v>
      </c>
      <c r="C128" s="22" t="s">
        <v>4501</v>
      </c>
      <c r="D128" s="21" t="s">
        <v>560</v>
      </c>
      <c r="E128" s="18" t="s">
        <v>561</v>
      </c>
      <c r="F128" s="16"/>
      <c r="G128" s="17" t="s">
        <v>79</v>
      </c>
      <c r="H128" s="17"/>
      <c r="I128" s="17" t="s">
        <v>531</v>
      </c>
      <c r="J128" s="17" t="s">
        <v>532</v>
      </c>
      <c r="K128" s="17" t="s">
        <v>531</v>
      </c>
      <c r="L128" s="17" t="s">
        <v>533</v>
      </c>
      <c r="M128" s="17"/>
      <c r="N128" s="17"/>
      <c r="O128" s="17" t="s">
        <v>534</v>
      </c>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t="s">
        <v>82</v>
      </c>
      <c r="AU128" s="17"/>
      <c r="AV128" s="17"/>
      <c r="AW128" s="17"/>
      <c r="AX128" s="17"/>
      <c r="AY128" s="17"/>
      <c r="AZ128" s="17"/>
      <c r="BA128" s="17"/>
      <c r="BB128" s="17"/>
      <c r="BC128" s="17"/>
      <c r="BD128" s="17"/>
      <c r="BE128" s="17"/>
      <c r="BF128" s="17" t="str">
        <f t="shared" si="68"/>
        <v/>
      </c>
      <c r="BG128" s="17" t="str">
        <f t="shared" si="69"/>
        <v/>
      </c>
      <c r="BH128" s="17" t="str">
        <f t="shared" si="70"/>
        <v/>
      </c>
      <c r="BI128" s="17" t="str">
        <f t="shared" si="71"/>
        <v/>
      </c>
      <c r="BJ128" s="17" t="str">
        <f t="shared" si="72"/>
        <v/>
      </c>
      <c r="BK128" s="17" t="str">
        <f t="shared" si="73"/>
        <v/>
      </c>
      <c r="BL128" s="17" t="str">
        <f t="shared" si="74"/>
        <v/>
      </c>
      <c r="BM128" s="17" t="str">
        <f t="shared" si="75"/>
        <v/>
      </c>
      <c r="BN128" s="17" t="str">
        <f t="shared" si="76"/>
        <v>x</v>
      </c>
      <c r="BO128" s="17" t="str">
        <f t="shared" si="77"/>
        <v/>
      </c>
      <c r="BP128" s="17" t="str">
        <f t="shared" si="78"/>
        <v/>
      </c>
      <c r="BQ128" s="17" t="str">
        <f t="shared" si="79"/>
        <v/>
      </c>
      <c r="BR128" s="17" t="str">
        <f t="shared" si="80"/>
        <v/>
      </c>
      <c r="BS128" s="17" t="str">
        <f t="shared" si="81"/>
        <v/>
      </c>
      <c r="BT128" s="17" t="str">
        <f t="shared" si="82"/>
        <v/>
      </c>
      <c r="BU128" s="17" t="str">
        <f t="shared" si="83"/>
        <v>x</v>
      </c>
      <c r="BV128" s="17" t="str">
        <f t="shared" si="84"/>
        <v/>
      </c>
      <c r="BW128" s="4"/>
    </row>
    <row r="129" spans="1:75" s="1" customFormat="1" ht="99" customHeight="1" x14ac:dyDescent="0.35">
      <c r="A129" s="17" t="s">
        <v>90</v>
      </c>
      <c r="B129" s="17" t="s">
        <v>562</v>
      </c>
      <c r="C129" s="22" t="s">
        <v>3927</v>
      </c>
      <c r="D129" s="21" t="s">
        <v>563</v>
      </c>
      <c r="E129" s="18" t="s">
        <v>564</v>
      </c>
      <c r="F129" s="16"/>
      <c r="G129" s="17" t="s">
        <v>79</v>
      </c>
      <c r="H129" s="17" t="s">
        <v>565</v>
      </c>
      <c r="I129" s="17" t="s">
        <v>437</v>
      </c>
      <c r="J129" s="17" t="s">
        <v>438</v>
      </c>
      <c r="K129" s="17" t="s">
        <v>437</v>
      </c>
      <c r="L129" s="17" t="s">
        <v>439</v>
      </c>
      <c r="M129" s="17"/>
      <c r="N129" s="17"/>
      <c r="O129" s="17" t="s">
        <v>440</v>
      </c>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t="s">
        <v>82</v>
      </c>
      <c r="AU129" s="17"/>
      <c r="AV129" s="17"/>
      <c r="AW129" s="17"/>
      <c r="AX129" s="17"/>
      <c r="AY129" s="17"/>
      <c r="AZ129" s="17"/>
      <c r="BA129" s="17"/>
      <c r="BB129" s="17"/>
      <c r="BC129" s="17"/>
      <c r="BD129" s="17"/>
      <c r="BE129" s="17"/>
      <c r="BF129" s="17" t="str">
        <f t="shared" si="68"/>
        <v/>
      </c>
      <c r="BG129" s="17" t="str">
        <f t="shared" si="69"/>
        <v/>
      </c>
      <c r="BH129" s="17" t="str">
        <f t="shared" si="70"/>
        <v/>
      </c>
      <c r="BI129" s="17" t="str">
        <f t="shared" si="71"/>
        <v/>
      </c>
      <c r="BJ129" s="17" t="str">
        <f t="shared" si="72"/>
        <v/>
      </c>
      <c r="BK129" s="17" t="str">
        <f t="shared" si="73"/>
        <v/>
      </c>
      <c r="BL129" s="17" t="str">
        <f t="shared" si="74"/>
        <v/>
      </c>
      <c r="BM129" s="17" t="str">
        <f t="shared" si="75"/>
        <v/>
      </c>
      <c r="BN129" s="17" t="str">
        <f t="shared" si="76"/>
        <v>x</v>
      </c>
      <c r="BO129" s="17" t="str">
        <f t="shared" si="77"/>
        <v/>
      </c>
      <c r="BP129" s="17" t="str">
        <f t="shared" si="78"/>
        <v/>
      </c>
      <c r="BQ129" s="17" t="str">
        <f t="shared" si="79"/>
        <v/>
      </c>
      <c r="BR129" s="17" t="str">
        <f t="shared" si="80"/>
        <v/>
      </c>
      <c r="BS129" s="17" t="str">
        <f t="shared" si="81"/>
        <v/>
      </c>
      <c r="BT129" s="17" t="str">
        <f t="shared" si="82"/>
        <v/>
      </c>
      <c r="BU129" s="17" t="str">
        <f t="shared" si="83"/>
        <v>x</v>
      </c>
      <c r="BV129" s="17" t="str">
        <f t="shared" si="84"/>
        <v/>
      </c>
      <c r="BW129" s="4"/>
    </row>
    <row r="130" spans="1:75" s="1" customFormat="1" ht="99" customHeight="1" x14ac:dyDescent="0.35">
      <c r="A130" s="17" t="s">
        <v>90</v>
      </c>
      <c r="B130" s="17" t="s">
        <v>566</v>
      </c>
      <c r="C130" s="22" t="s">
        <v>4501</v>
      </c>
      <c r="D130" s="21" t="s">
        <v>567</v>
      </c>
      <c r="E130" s="18" t="s">
        <v>568</v>
      </c>
      <c r="F130" s="16"/>
      <c r="G130" s="17" t="s">
        <v>79</v>
      </c>
      <c r="H130" s="17" t="s">
        <v>569</v>
      </c>
      <c r="I130" s="17" t="s">
        <v>531</v>
      </c>
      <c r="J130" s="17" t="s">
        <v>532</v>
      </c>
      <c r="K130" s="17" t="s">
        <v>531</v>
      </c>
      <c r="L130" s="17" t="s">
        <v>532</v>
      </c>
      <c r="M130" s="17"/>
      <c r="N130" s="17"/>
      <c r="O130" s="17" t="s">
        <v>534</v>
      </c>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t="s">
        <v>82</v>
      </c>
      <c r="AU130" s="17"/>
      <c r="AV130" s="17"/>
      <c r="AW130" s="17"/>
      <c r="AX130" s="17"/>
      <c r="AY130" s="17"/>
      <c r="AZ130" s="17"/>
      <c r="BA130" s="17"/>
      <c r="BB130" s="17"/>
      <c r="BC130" s="17"/>
      <c r="BD130" s="17"/>
      <c r="BE130" s="17"/>
      <c r="BF130" s="17" t="str">
        <f t="shared" si="68"/>
        <v/>
      </c>
      <c r="BG130" s="17" t="str">
        <f t="shared" si="69"/>
        <v/>
      </c>
      <c r="BH130" s="17" t="str">
        <f t="shared" si="70"/>
        <v/>
      </c>
      <c r="BI130" s="17" t="str">
        <f t="shared" si="71"/>
        <v/>
      </c>
      <c r="BJ130" s="17" t="str">
        <f t="shared" si="72"/>
        <v/>
      </c>
      <c r="BK130" s="17" t="str">
        <f t="shared" si="73"/>
        <v/>
      </c>
      <c r="BL130" s="17" t="str">
        <f t="shared" si="74"/>
        <v/>
      </c>
      <c r="BM130" s="17" t="str">
        <f t="shared" si="75"/>
        <v/>
      </c>
      <c r="BN130" s="17" t="str">
        <f t="shared" si="76"/>
        <v>x</v>
      </c>
      <c r="BO130" s="17" t="str">
        <f t="shared" si="77"/>
        <v/>
      </c>
      <c r="BP130" s="17" t="str">
        <f t="shared" si="78"/>
        <v/>
      </c>
      <c r="BQ130" s="17" t="str">
        <f t="shared" si="79"/>
        <v/>
      </c>
      <c r="BR130" s="17" t="str">
        <f t="shared" si="80"/>
        <v/>
      </c>
      <c r="BS130" s="17" t="str">
        <f t="shared" si="81"/>
        <v/>
      </c>
      <c r="BT130" s="17" t="str">
        <f t="shared" si="82"/>
        <v/>
      </c>
      <c r="BU130" s="17" t="str">
        <f t="shared" si="83"/>
        <v>x</v>
      </c>
      <c r="BV130" s="17" t="str">
        <f t="shared" si="84"/>
        <v/>
      </c>
      <c r="BW130" s="4"/>
    </row>
    <row r="131" spans="1:75" s="1" customFormat="1" ht="99" customHeight="1" x14ac:dyDescent="0.35">
      <c r="A131" s="17" t="s">
        <v>90</v>
      </c>
      <c r="B131" s="17" t="s">
        <v>570</v>
      </c>
      <c r="C131" s="22" t="s">
        <v>4501</v>
      </c>
      <c r="D131" s="21" t="s">
        <v>571</v>
      </c>
      <c r="E131" s="18" t="s">
        <v>572</v>
      </c>
      <c r="F131" s="16"/>
      <c r="G131" s="17" t="s">
        <v>79</v>
      </c>
      <c r="H131" s="17" t="s">
        <v>573</v>
      </c>
      <c r="I131" s="17" t="s">
        <v>531</v>
      </c>
      <c r="J131" s="17" t="s">
        <v>532</v>
      </c>
      <c r="K131" s="17" t="s">
        <v>531</v>
      </c>
      <c r="L131" s="17" t="s">
        <v>532</v>
      </c>
      <c r="M131" s="17"/>
      <c r="N131" s="17"/>
      <c r="O131" s="17" t="s">
        <v>534</v>
      </c>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t="s">
        <v>82</v>
      </c>
      <c r="AU131" s="17"/>
      <c r="AV131" s="17"/>
      <c r="AW131" s="17"/>
      <c r="AX131" s="17"/>
      <c r="AY131" s="17"/>
      <c r="AZ131" s="17"/>
      <c r="BA131" s="17"/>
      <c r="BB131" s="17"/>
      <c r="BC131" s="17"/>
      <c r="BD131" s="17"/>
      <c r="BE131" s="17"/>
      <c r="BF131" s="17" t="str">
        <f t="shared" si="68"/>
        <v/>
      </c>
      <c r="BG131" s="17" t="str">
        <f t="shared" si="69"/>
        <v/>
      </c>
      <c r="BH131" s="17" t="str">
        <f t="shared" si="70"/>
        <v/>
      </c>
      <c r="BI131" s="17" t="str">
        <f t="shared" si="71"/>
        <v/>
      </c>
      <c r="BJ131" s="17" t="str">
        <f t="shared" si="72"/>
        <v/>
      </c>
      <c r="BK131" s="17" t="str">
        <f t="shared" si="73"/>
        <v/>
      </c>
      <c r="BL131" s="17" t="str">
        <f t="shared" si="74"/>
        <v/>
      </c>
      <c r="BM131" s="17" t="str">
        <f t="shared" si="75"/>
        <v/>
      </c>
      <c r="BN131" s="17" t="str">
        <f t="shared" si="76"/>
        <v>x</v>
      </c>
      <c r="BO131" s="17" t="str">
        <f t="shared" si="77"/>
        <v/>
      </c>
      <c r="BP131" s="17" t="str">
        <f t="shared" si="78"/>
        <v/>
      </c>
      <c r="BQ131" s="17" t="str">
        <f t="shared" si="79"/>
        <v/>
      </c>
      <c r="BR131" s="17" t="str">
        <f t="shared" si="80"/>
        <v/>
      </c>
      <c r="BS131" s="17" t="str">
        <f t="shared" si="81"/>
        <v/>
      </c>
      <c r="BT131" s="17" t="str">
        <f t="shared" si="82"/>
        <v/>
      </c>
      <c r="BU131" s="17" t="str">
        <f t="shared" si="83"/>
        <v>x</v>
      </c>
      <c r="BV131" s="17" t="str">
        <f t="shared" si="84"/>
        <v/>
      </c>
      <c r="BW131" s="4"/>
    </row>
    <row r="132" spans="1:75" s="1" customFormat="1" ht="99" customHeight="1" x14ac:dyDescent="0.35">
      <c r="A132" s="17" t="s">
        <v>90</v>
      </c>
      <c r="B132" s="17" t="s">
        <v>574</v>
      </c>
      <c r="C132" s="22" t="s">
        <v>4501</v>
      </c>
      <c r="D132" s="21" t="s">
        <v>575</v>
      </c>
      <c r="E132" s="18" t="s">
        <v>576</v>
      </c>
      <c r="F132" s="16"/>
      <c r="G132" s="17" t="s">
        <v>79</v>
      </c>
      <c r="H132" s="17" t="s">
        <v>577</v>
      </c>
      <c r="I132" s="17" t="s">
        <v>531</v>
      </c>
      <c r="J132" s="17" t="s">
        <v>532</v>
      </c>
      <c r="K132" s="17" t="s">
        <v>531</v>
      </c>
      <c r="L132" s="17" t="s">
        <v>532</v>
      </c>
      <c r="M132" s="17"/>
      <c r="N132" s="17"/>
      <c r="O132" s="17" t="s">
        <v>534</v>
      </c>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t="s">
        <v>82</v>
      </c>
      <c r="AU132" s="17"/>
      <c r="AV132" s="17"/>
      <c r="AW132" s="17"/>
      <c r="AX132" s="17"/>
      <c r="AY132" s="17"/>
      <c r="AZ132" s="17"/>
      <c r="BA132" s="17"/>
      <c r="BB132" s="17"/>
      <c r="BC132" s="17"/>
      <c r="BD132" s="17"/>
      <c r="BE132" s="17"/>
      <c r="BF132" s="17" t="str">
        <f t="shared" si="68"/>
        <v/>
      </c>
      <c r="BG132" s="17" t="str">
        <f t="shared" si="69"/>
        <v/>
      </c>
      <c r="BH132" s="17" t="str">
        <f t="shared" si="70"/>
        <v/>
      </c>
      <c r="BI132" s="17" t="str">
        <f t="shared" si="71"/>
        <v/>
      </c>
      <c r="BJ132" s="17" t="str">
        <f t="shared" si="72"/>
        <v/>
      </c>
      <c r="BK132" s="17" t="str">
        <f t="shared" si="73"/>
        <v/>
      </c>
      <c r="BL132" s="17" t="str">
        <f t="shared" si="74"/>
        <v/>
      </c>
      <c r="BM132" s="17" t="str">
        <f t="shared" si="75"/>
        <v/>
      </c>
      <c r="BN132" s="17" t="str">
        <f t="shared" si="76"/>
        <v>x</v>
      </c>
      <c r="BO132" s="17" t="str">
        <f t="shared" si="77"/>
        <v/>
      </c>
      <c r="BP132" s="17" t="str">
        <f t="shared" si="78"/>
        <v/>
      </c>
      <c r="BQ132" s="17" t="str">
        <f t="shared" si="79"/>
        <v/>
      </c>
      <c r="BR132" s="17" t="str">
        <f t="shared" si="80"/>
        <v/>
      </c>
      <c r="BS132" s="17" t="str">
        <f t="shared" si="81"/>
        <v/>
      </c>
      <c r="BT132" s="17" t="str">
        <f t="shared" si="82"/>
        <v/>
      </c>
      <c r="BU132" s="17" t="str">
        <f t="shared" si="83"/>
        <v>x</v>
      </c>
      <c r="BV132" s="17" t="str">
        <f t="shared" si="84"/>
        <v/>
      </c>
      <c r="BW132" s="4"/>
    </row>
    <row r="133" spans="1:75" s="1" customFormat="1" ht="99" customHeight="1" x14ac:dyDescent="0.35">
      <c r="A133" s="17" t="s">
        <v>90</v>
      </c>
      <c r="B133" s="17" t="s">
        <v>578</v>
      </c>
      <c r="C133" s="22" t="s">
        <v>4501</v>
      </c>
      <c r="D133" s="21" t="s">
        <v>579</v>
      </c>
      <c r="E133" s="18" t="s">
        <v>580</v>
      </c>
      <c r="F133" s="16"/>
      <c r="G133" s="17" t="s">
        <v>79</v>
      </c>
      <c r="H133" s="17" t="s">
        <v>581</v>
      </c>
      <c r="I133" s="17" t="s">
        <v>531</v>
      </c>
      <c r="J133" s="17" t="s">
        <v>532</v>
      </c>
      <c r="K133" s="17" t="s">
        <v>531</v>
      </c>
      <c r="L133" s="17" t="s">
        <v>532</v>
      </c>
      <c r="M133" s="17"/>
      <c r="N133" s="17"/>
      <c r="O133" s="17" t="s">
        <v>534</v>
      </c>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t="s">
        <v>82</v>
      </c>
      <c r="AU133" s="17"/>
      <c r="AV133" s="17"/>
      <c r="AW133" s="17"/>
      <c r="AX133" s="17"/>
      <c r="AY133" s="17"/>
      <c r="AZ133" s="17"/>
      <c r="BA133" s="17"/>
      <c r="BB133" s="17"/>
      <c r="BC133" s="17"/>
      <c r="BD133" s="17"/>
      <c r="BE133" s="17"/>
      <c r="BF133" s="17" t="str">
        <f t="shared" si="68"/>
        <v/>
      </c>
      <c r="BG133" s="17" t="str">
        <f t="shared" si="69"/>
        <v/>
      </c>
      <c r="BH133" s="17" t="str">
        <f t="shared" si="70"/>
        <v/>
      </c>
      <c r="BI133" s="17" t="str">
        <f t="shared" si="71"/>
        <v/>
      </c>
      <c r="BJ133" s="17" t="str">
        <f t="shared" si="72"/>
        <v/>
      </c>
      <c r="BK133" s="17" t="str">
        <f t="shared" si="73"/>
        <v/>
      </c>
      <c r="BL133" s="17" t="str">
        <f t="shared" si="74"/>
        <v/>
      </c>
      <c r="BM133" s="17" t="str">
        <f t="shared" si="75"/>
        <v/>
      </c>
      <c r="BN133" s="17" t="str">
        <f t="shared" si="76"/>
        <v>x</v>
      </c>
      <c r="BO133" s="17" t="str">
        <f t="shared" si="77"/>
        <v/>
      </c>
      <c r="BP133" s="17" t="str">
        <f t="shared" si="78"/>
        <v/>
      </c>
      <c r="BQ133" s="17" t="str">
        <f t="shared" si="79"/>
        <v/>
      </c>
      <c r="BR133" s="17" t="str">
        <f t="shared" si="80"/>
        <v/>
      </c>
      <c r="BS133" s="17" t="str">
        <f t="shared" si="81"/>
        <v/>
      </c>
      <c r="BT133" s="17" t="str">
        <f t="shared" si="82"/>
        <v/>
      </c>
      <c r="BU133" s="17" t="str">
        <f t="shared" si="83"/>
        <v>x</v>
      </c>
      <c r="BV133" s="17" t="str">
        <f t="shared" si="84"/>
        <v/>
      </c>
      <c r="BW133" s="4"/>
    </row>
    <row r="134" spans="1:75" s="1" customFormat="1" ht="99" customHeight="1" x14ac:dyDescent="0.35">
      <c r="A134" s="17" t="s">
        <v>90</v>
      </c>
      <c r="B134" s="17" t="s">
        <v>582</v>
      </c>
      <c r="C134" s="22" t="s">
        <v>3928</v>
      </c>
      <c r="D134" s="21" t="s">
        <v>583</v>
      </c>
      <c r="E134" s="18" t="s">
        <v>584</v>
      </c>
      <c r="F134" s="16"/>
      <c r="G134" s="17" t="s">
        <v>79</v>
      </c>
      <c r="H134" s="17" t="s">
        <v>585</v>
      </c>
      <c r="I134" s="17" t="s">
        <v>437</v>
      </c>
      <c r="J134" s="17" t="s">
        <v>438</v>
      </c>
      <c r="K134" s="17" t="s">
        <v>437</v>
      </c>
      <c r="L134" s="17" t="s">
        <v>439</v>
      </c>
      <c r="M134" s="17"/>
      <c r="N134" s="17"/>
      <c r="O134" s="17" t="s">
        <v>440</v>
      </c>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t="s">
        <v>82</v>
      </c>
      <c r="AU134" s="17"/>
      <c r="AV134" s="17"/>
      <c r="AW134" s="17"/>
      <c r="AX134" s="17"/>
      <c r="AY134" s="17"/>
      <c r="AZ134" s="17"/>
      <c r="BA134" s="17"/>
      <c r="BB134" s="17"/>
      <c r="BC134" s="17"/>
      <c r="BD134" s="17"/>
      <c r="BE134" s="17"/>
      <c r="BF134" s="17" t="str">
        <f t="shared" si="68"/>
        <v/>
      </c>
      <c r="BG134" s="17" t="str">
        <f t="shared" si="69"/>
        <v/>
      </c>
      <c r="BH134" s="17" t="str">
        <f t="shared" si="70"/>
        <v/>
      </c>
      <c r="BI134" s="17" t="str">
        <f t="shared" si="71"/>
        <v/>
      </c>
      <c r="BJ134" s="17" t="str">
        <f t="shared" si="72"/>
        <v/>
      </c>
      <c r="BK134" s="17" t="str">
        <f t="shared" si="73"/>
        <v/>
      </c>
      <c r="BL134" s="17" t="str">
        <f t="shared" si="74"/>
        <v/>
      </c>
      <c r="BM134" s="17" t="str">
        <f t="shared" si="75"/>
        <v/>
      </c>
      <c r="BN134" s="17" t="str">
        <f t="shared" si="76"/>
        <v>x</v>
      </c>
      <c r="BO134" s="17" t="str">
        <f t="shared" si="77"/>
        <v/>
      </c>
      <c r="BP134" s="17" t="str">
        <f t="shared" si="78"/>
        <v/>
      </c>
      <c r="BQ134" s="17" t="str">
        <f t="shared" si="79"/>
        <v/>
      </c>
      <c r="BR134" s="17" t="str">
        <f t="shared" si="80"/>
        <v/>
      </c>
      <c r="BS134" s="17" t="str">
        <f t="shared" si="81"/>
        <v/>
      </c>
      <c r="BT134" s="17" t="str">
        <f t="shared" si="82"/>
        <v/>
      </c>
      <c r="BU134" s="17" t="str">
        <f t="shared" si="83"/>
        <v>x</v>
      </c>
      <c r="BV134" s="17" t="str">
        <f t="shared" si="84"/>
        <v/>
      </c>
      <c r="BW134" s="4"/>
    </row>
    <row r="135" spans="1:75" s="1" customFormat="1" ht="99" customHeight="1" x14ac:dyDescent="0.35">
      <c r="A135" s="17" t="s">
        <v>90</v>
      </c>
      <c r="B135" s="17" t="s">
        <v>586</v>
      </c>
      <c r="C135" s="22" t="s">
        <v>3929</v>
      </c>
      <c r="D135" s="21" t="s">
        <v>587</v>
      </c>
      <c r="E135" s="18" t="s">
        <v>515</v>
      </c>
      <c r="F135" s="16"/>
      <c r="G135" s="17" t="s">
        <v>79</v>
      </c>
      <c r="H135" s="17" t="s">
        <v>588</v>
      </c>
      <c r="I135" s="17"/>
      <c r="J135" s="17"/>
      <c r="K135" s="17"/>
      <c r="L135" s="17"/>
      <c r="M135" s="17" t="s">
        <v>589</v>
      </c>
      <c r="N135" s="17" t="s">
        <v>590</v>
      </c>
      <c r="O135" s="17"/>
      <c r="P135" s="17"/>
      <c r="Q135" s="17" t="s">
        <v>591</v>
      </c>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t="s">
        <v>82</v>
      </c>
      <c r="AR135" s="17"/>
      <c r="AS135" s="17"/>
      <c r="AT135" s="17"/>
      <c r="AU135" s="17"/>
      <c r="AV135" s="17"/>
      <c r="AW135" s="17"/>
      <c r="AX135" s="17"/>
      <c r="AY135" s="17"/>
      <c r="AZ135" s="17"/>
      <c r="BA135" s="17"/>
      <c r="BB135" s="17"/>
      <c r="BC135" s="17"/>
      <c r="BD135" s="17"/>
      <c r="BE135" s="17"/>
      <c r="BF135" s="17" t="str">
        <f t="shared" si="68"/>
        <v/>
      </c>
      <c r="BG135" s="17" t="str">
        <f t="shared" si="69"/>
        <v/>
      </c>
      <c r="BH135" s="17" t="str">
        <f t="shared" si="70"/>
        <v/>
      </c>
      <c r="BI135" s="17" t="str">
        <f t="shared" si="71"/>
        <v/>
      </c>
      <c r="BJ135" s="17" t="str">
        <f t="shared" si="72"/>
        <v/>
      </c>
      <c r="BK135" s="17" t="str">
        <f t="shared" si="73"/>
        <v/>
      </c>
      <c r="BL135" s="17" t="str">
        <f t="shared" si="74"/>
        <v/>
      </c>
      <c r="BM135" s="17" t="str">
        <f t="shared" si="75"/>
        <v>x</v>
      </c>
      <c r="BN135" s="17" t="str">
        <f t="shared" si="76"/>
        <v/>
      </c>
      <c r="BO135" s="17" t="str">
        <f t="shared" si="77"/>
        <v/>
      </c>
      <c r="BP135" s="17" t="str">
        <f t="shared" si="78"/>
        <v/>
      </c>
      <c r="BQ135" s="17" t="str">
        <f t="shared" si="79"/>
        <v/>
      </c>
      <c r="BR135" s="17" t="str">
        <f t="shared" si="80"/>
        <v/>
      </c>
      <c r="BS135" s="17" t="str">
        <f t="shared" si="81"/>
        <v/>
      </c>
      <c r="BT135" s="17" t="str">
        <f t="shared" si="82"/>
        <v>x</v>
      </c>
      <c r="BU135" s="17" t="str">
        <f t="shared" si="83"/>
        <v/>
      </c>
      <c r="BV135" s="17" t="str">
        <f t="shared" si="84"/>
        <v/>
      </c>
      <c r="BW135" s="4"/>
    </row>
    <row r="136" spans="1:75" s="1" customFormat="1" ht="99" customHeight="1" x14ac:dyDescent="0.35">
      <c r="A136" s="17" t="s">
        <v>90</v>
      </c>
      <c r="B136" s="17" t="s">
        <v>592</v>
      </c>
      <c r="C136" s="22" t="s">
        <v>3930</v>
      </c>
      <c r="D136" s="21" t="s">
        <v>593</v>
      </c>
      <c r="E136" s="18" t="s">
        <v>515</v>
      </c>
      <c r="F136" s="16"/>
      <c r="G136" s="17" t="s">
        <v>79</v>
      </c>
      <c r="H136" s="17" t="s">
        <v>594</v>
      </c>
      <c r="I136" s="17"/>
      <c r="J136" s="17"/>
      <c r="K136" s="17"/>
      <c r="L136" s="17"/>
      <c r="M136" s="17" t="s">
        <v>589</v>
      </c>
      <c r="N136" s="17" t="s">
        <v>590</v>
      </c>
      <c r="O136" s="17"/>
      <c r="P136" s="17"/>
      <c r="Q136" s="17" t="s">
        <v>591</v>
      </c>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t="s">
        <v>82</v>
      </c>
      <c r="AR136" s="17"/>
      <c r="AS136" s="17"/>
      <c r="AT136" s="17"/>
      <c r="AU136" s="17"/>
      <c r="AV136" s="17"/>
      <c r="AW136" s="17"/>
      <c r="AX136" s="17"/>
      <c r="AY136" s="17"/>
      <c r="AZ136" s="17"/>
      <c r="BA136" s="17"/>
      <c r="BB136" s="17"/>
      <c r="BC136" s="17"/>
      <c r="BD136" s="17"/>
      <c r="BE136" s="17"/>
      <c r="BF136" s="17" t="str">
        <f t="shared" si="68"/>
        <v/>
      </c>
      <c r="BG136" s="17" t="str">
        <f t="shared" si="69"/>
        <v/>
      </c>
      <c r="BH136" s="17" t="str">
        <f t="shared" si="70"/>
        <v/>
      </c>
      <c r="BI136" s="17" t="str">
        <f t="shared" si="71"/>
        <v/>
      </c>
      <c r="BJ136" s="17" t="str">
        <f t="shared" si="72"/>
        <v/>
      </c>
      <c r="BK136" s="17" t="str">
        <f t="shared" si="73"/>
        <v/>
      </c>
      <c r="BL136" s="17" t="str">
        <f t="shared" si="74"/>
        <v/>
      </c>
      <c r="BM136" s="17" t="str">
        <f t="shared" si="75"/>
        <v>x</v>
      </c>
      <c r="BN136" s="17" t="str">
        <f t="shared" si="76"/>
        <v/>
      </c>
      <c r="BO136" s="17" t="str">
        <f t="shared" si="77"/>
        <v/>
      </c>
      <c r="BP136" s="17" t="str">
        <f t="shared" si="78"/>
        <v/>
      </c>
      <c r="BQ136" s="17" t="str">
        <f t="shared" si="79"/>
        <v/>
      </c>
      <c r="BR136" s="17" t="str">
        <f t="shared" si="80"/>
        <v/>
      </c>
      <c r="BS136" s="17" t="str">
        <f t="shared" si="81"/>
        <v/>
      </c>
      <c r="BT136" s="17" t="str">
        <f t="shared" si="82"/>
        <v>x</v>
      </c>
      <c r="BU136" s="17" t="str">
        <f t="shared" si="83"/>
        <v/>
      </c>
      <c r="BV136" s="17" t="str">
        <f t="shared" si="84"/>
        <v/>
      </c>
      <c r="BW136" s="4"/>
    </row>
    <row r="137" spans="1:75" s="1" customFormat="1" ht="99" customHeight="1" x14ac:dyDescent="0.35">
      <c r="A137" s="17" t="s">
        <v>90</v>
      </c>
      <c r="B137" s="17" t="s">
        <v>595</v>
      </c>
      <c r="C137" s="22" t="s">
        <v>3931</v>
      </c>
      <c r="D137" s="21" t="s">
        <v>596</v>
      </c>
      <c r="E137" s="18" t="s">
        <v>206</v>
      </c>
      <c r="F137" s="16"/>
      <c r="G137" s="17" t="s">
        <v>79</v>
      </c>
      <c r="H137" s="17" t="s">
        <v>597</v>
      </c>
      <c r="I137" s="17"/>
      <c r="J137" s="17"/>
      <c r="K137" s="17"/>
      <c r="L137" s="17"/>
      <c r="M137" s="17" t="s">
        <v>589</v>
      </c>
      <c r="N137" s="17" t="s">
        <v>590</v>
      </c>
      <c r="O137" s="17"/>
      <c r="P137" s="17"/>
      <c r="Q137" s="17" t="s">
        <v>598</v>
      </c>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t="s">
        <v>82</v>
      </c>
      <c r="AR137" s="17"/>
      <c r="AS137" s="17"/>
      <c r="AT137" s="17"/>
      <c r="AU137" s="17"/>
      <c r="AV137" s="17"/>
      <c r="AW137" s="17"/>
      <c r="AX137" s="17"/>
      <c r="AY137" s="17"/>
      <c r="AZ137" s="17"/>
      <c r="BA137" s="17"/>
      <c r="BB137" s="17"/>
      <c r="BC137" s="17"/>
      <c r="BD137" s="17"/>
      <c r="BE137" s="17"/>
      <c r="BF137" s="17" t="str">
        <f t="shared" si="68"/>
        <v/>
      </c>
      <c r="BG137" s="17" t="str">
        <f t="shared" si="69"/>
        <v/>
      </c>
      <c r="BH137" s="17" t="str">
        <f t="shared" si="70"/>
        <v/>
      </c>
      <c r="BI137" s="17" t="str">
        <f t="shared" si="71"/>
        <v/>
      </c>
      <c r="BJ137" s="17" t="str">
        <f t="shared" si="72"/>
        <v/>
      </c>
      <c r="BK137" s="17" t="str">
        <f t="shared" si="73"/>
        <v/>
      </c>
      <c r="BL137" s="17" t="str">
        <f t="shared" si="74"/>
        <v/>
      </c>
      <c r="BM137" s="17" t="str">
        <f t="shared" si="75"/>
        <v>x</v>
      </c>
      <c r="BN137" s="17" t="str">
        <f t="shared" si="76"/>
        <v/>
      </c>
      <c r="BO137" s="17" t="str">
        <f t="shared" si="77"/>
        <v/>
      </c>
      <c r="BP137" s="17" t="str">
        <f t="shared" si="78"/>
        <v/>
      </c>
      <c r="BQ137" s="17" t="str">
        <f t="shared" si="79"/>
        <v/>
      </c>
      <c r="BR137" s="17" t="str">
        <f t="shared" si="80"/>
        <v/>
      </c>
      <c r="BS137" s="17" t="str">
        <f t="shared" si="81"/>
        <v/>
      </c>
      <c r="BT137" s="17" t="str">
        <f t="shared" si="82"/>
        <v>x</v>
      </c>
      <c r="BU137" s="17" t="str">
        <f t="shared" si="83"/>
        <v/>
      </c>
      <c r="BV137" s="17" t="str">
        <f t="shared" si="84"/>
        <v/>
      </c>
      <c r="BW137" s="4"/>
    </row>
    <row r="138" spans="1:75" s="1" customFormat="1" ht="99" customHeight="1" x14ac:dyDescent="0.35">
      <c r="A138" s="17" t="s">
        <v>0</v>
      </c>
      <c r="B138" s="17" t="s">
        <v>599</v>
      </c>
      <c r="C138" s="18" t="s">
        <v>3932</v>
      </c>
      <c r="D138" s="21" t="s">
        <v>600</v>
      </c>
      <c r="E138" s="18" t="s">
        <v>134</v>
      </c>
      <c r="F138" s="16"/>
      <c r="G138" s="17" t="s">
        <v>79</v>
      </c>
      <c r="H138" s="17" t="s">
        <v>601</v>
      </c>
      <c r="I138" s="17" t="s">
        <v>602</v>
      </c>
      <c r="J138" s="17" t="s">
        <v>603</v>
      </c>
      <c r="K138" s="17" t="s">
        <v>604</v>
      </c>
      <c r="L138" s="17" t="s">
        <v>605</v>
      </c>
      <c r="M138" s="17"/>
      <c r="N138" s="17" t="s">
        <v>606</v>
      </c>
      <c r="O138" s="17"/>
      <c r="P138" s="17"/>
      <c r="Q138" s="17"/>
      <c r="R138" s="17"/>
      <c r="S138" s="17"/>
      <c r="T138" s="17"/>
      <c r="U138" s="17"/>
      <c r="V138" s="17"/>
      <c r="W138" s="17" t="s">
        <v>82</v>
      </c>
      <c r="X138" s="17"/>
      <c r="Y138" s="17"/>
      <c r="Z138" s="17"/>
      <c r="AA138" s="17"/>
      <c r="AB138" s="17"/>
      <c r="AC138" s="17"/>
      <c r="AD138" s="17"/>
      <c r="AE138" s="17"/>
      <c r="AF138" s="17"/>
      <c r="AG138" s="17"/>
      <c r="AH138" s="17"/>
      <c r="AI138" s="17"/>
      <c r="AJ138" s="17"/>
      <c r="AK138" s="17" t="s">
        <v>82</v>
      </c>
      <c r="AL138" s="17"/>
      <c r="AM138" s="17" t="s">
        <v>82</v>
      </c>
      <c r="AN138" s="17"/>
      <c r="AO138" s="17"/>
      <c r="AP138" s="17"/>
      <c r="AQ138" s="17"/>
      <c r="AR138" s="17"/>
      <c r="AS138" s="17"/>
      <c r="AT138" s="17"/>
      <c r="AU138" s="17"/>
      <c r="AV138" s="17"/>
      <c r="AW138" s="17" t="s">
        <v>82</v>
      </c>
      <c r="AX138" s="17"/>
      <c r="AY138" s="17"/>
      <c r="AZ138" s="17"/>
      <c r="BA138" s="17"/>
      <c r="BB138" s="17"/>
      <c r="BC138" s="17"/>
      <c r="BD138" s="17"/>
      <c r="BE138" s="17"/>
      <c r="BF138" s="17" t="str">
        <f t="shared" si="68"/>
        <v/>
      </c>
      <c r="BG138" s="17" t="str">
        <f t="shared" si="69"/>
        <v/>
      </c>
      <c r="BH138" s="17" t="str">
        <f t="shared" si="70"/>
        <v>x</v>
      </c>
      <c r="BI138" s="17" t="str">
        <f t="shared" si="71"/>
        <v/>
      </c>
      <c r="BJ138" s="17" t="str">
        <f t="shared" si="72"/>
        <v/>
      </c>
      <c r="BK138" s="17" t="str">
        <f t="shared" si="73"/>
        <v/>
      </c>
      <c r="BL138" s="17" t="str">
        <f t="shared" si="74"/>
        <v>x</v>
      </c>
      <c r="BM138" s="17" t="str">
        <f t="shared" si="75"/>
        <v/>
      </c>
      <c r="BN138" s="17" t="str">
        <f t="shared" si="76"/>
        <v/>
      </c>
      <c r="BO138" s="17" t="str">
        <f t="shared" si="77"/>
        <v>x</v>
      </c>
      <c r="BP138" s="17" t="str">
        <f t="shared" si="78"/>
        <v/>
      </c>
      <c r="BQ138" s="17" t="str">
        <f t="shared" si="79"/>
        <v/>
      </c>
      <c r="BR138" s="17" t="str">
        <f t="shared" si="80"/>
        <v/>
      </c>
      <c r="BS138" s="17" t="str">
        <f t="shared" si="81"/>
        <v>x</v>
      </c>
      <c r="BT138" s="17" t="str">
        <f t="shared" si="82"/>
        <v>x</v>
      </c>
      <c r="BU138" s="17" t="str">
        <f t="shared" si="83"/>
        <v>x</v>
      </c>
      <c r="BV138" s="17" t="str">
        <f t="shared" si="84"/>
        <v/>
      </c>
      <c r="BW138" s="4"/>
    </row>
    <row r="139" spans="1:75" s="1" customFormat="1" ht="99" customHeight="1" x14ac:dyDescent="0.35">
      <c r="A139" s="27" t="s">
        <v>0</v>
      </c>
      <c r="B139" s="27" t="s">
        <v>3835</v>
      </c>
      <c r="C139" s="18" t="s">
        <v>3836</v>
      </c>
      <c r="D139" s="21" t="s">
        <v>3837</v>
      </c>
      <c r="E139" s="18" t="s">
        <v>3785</v>
      </c>
      <c r="F139" s="16"/>
      <c r="G139" s="21" t="s">
        <v>79</v>
      </c>
      <c r="H139" s="27" t="s">
        <v>3883</v>
      </c>
      <c r="I139" s="27" t="s">
        <v>316</v>
      </c>
      <c r="J139" s="27" t="s">
        <v>317</v>
      </c>
      <c r="K139" s="27" t="s">
        <v>3834</v>
      </c>
      <c r="L139" s="27" t="s">
        <v>317</v>
      </c>
      <c r="M139" s="27"/>
      <c r="N139" s="27"/>
      <c r="O139" s="27"/>
      <c r="P139" s="27"/>
      <c r="Q139" s="27"/>
      <c r="R139" s="27"/>
      <c r="S139" s="21"/>
      <c r="T139" s="21"/>
      <c r="U139" s="27"/>
      <c r="V139" s="21"/>
      <c r="W139" s="27"/>
      <c r="X139" s="27"/>
      <c r="Y139" s="27"/>
      <c r="Z139" s="27"/>
      <c r="AA139" s="27"/>
      <c r="AB139" s="21"/>
      <c r="AC139" s="27"/>
      <c r="AD139" s="27"/>
      <c r="AE139" s="27"/>
      <c r="AF139" s="27"/>
      <c r="AG139" s="27" t="s">
        <v>82</v>
      </c>
      <c r="AH139" s="27"/>
      <c r="AI139" s="27"/>
      <c r="AJ139" s="27"/>
      <c r="AK139" s="27"/>
      <c r="AL139" s="27"/>
      <c r="AM139" s="27"/>
      <c r="AN139" s="27"/>
      <c r="AO139" s="27"/>
      <c r="AP139" s="27"/>
      <c r="AQ139" s="27"/>
      <c r="AR139" s="27"/>
      <c r="AS139" s="27"/>
      <c r="AT139" s="27"/>
      <c r="AU139" s="21"/>
      <c r="AV139" s="27"/>
      <c r="AW139" s="27"/>
      <c r="AX139" s="27"/>
      <c r="AY139" s="27"/>
      <c r="AZ139" s="27"/>
      <c r="BA139" s="27"/>
      <c r="BB139" s="27"/>
      <c r="BC139" s="21"/>
      <c r="BD139" s="27"/>
      <c r="BE139" s="27"/>
      <c r="BF139" s="27"/>
      <c r="BG139" s="27"/>
      <c r="BH139" s="27"/>
      <c r="BI139" s="27"/>
      <c r="BJ139" s="27"/>
      <c r="BK139" s="27"/>
      <c r="BL139" s="27"/>
      <c r="BM139" s="27"/>
      <c r="BN139" s="27"/>
      <c r="BO139" s="27"/>
      <c r="BP139" s="27"/>
      <c r="BQ139" s="27"/>
      <c r="BR139" s="27"/>
      <c r="BS139" s="27"/>
      <c r="BT139" s="27"/>
      <c r="BU139" s="27"/>
      <c r="BV139" s="27"/>
      <c r="BW139" s="4"/>
    </row>
    <row r="140" spans="1:75" s="1" customFormat="1" ht="99" customHeight="1" x14ac:dyDescent="0.35">
      <c r="A140" s="17" t="s">
        <v>119</v>
      </c>
      <c r="B140" s="17" t="s">
        <v>607</v>
      </c>
      <c r="C140" s="22" t="s">
        <v>3933</v>
      </c>
      <c r="D140" s="21" t="s">
        <v>608</v>
      </c>
      <c r="E140" s="20">
        <v>44348</v>
      </c>
      <c r="F140" s="16"/>
      <c r="G140" s="17" t="s">
        <v>79</v>
      </c>
      <c r="H140" s="17" t="s">
        <v>609</v>
      </c>
      <c r="I140" s="17" t="s">
        <v>610</v>
      </c>
      <c r="J140" s="17" t="s">
        <v>611</v>
      </c>
      <c r="K140" s="17" t="s">
        <v>612</v>
      </c>
      <c r="L140" s="17" t="s">
        <v>613</v>
      </c>
      <c r="M140" s="17"/>
      <c r="N140" s="17"/>
      <c r="O140" s="17" t="s">
        <v>614</v>
      </c>
      <c r="P140" s="17" t="s">
        <v>440</v>
      </c>
      <c r="Q140" s="17"/>
      <c r="R140" s="17"/>
      <c r="S140" s="17"/>
      <c r="T140" s="17"/>
      <c r="U140" s="17"/>
      <c r="V140" s="17"/>
      <c r="W140" s="17"/>
      <c r="X140" s="17"/>
      <c r="Y140" s="17"/>
      <c r="Z140" s="17" t="s">
        <v>82</v>
      </c>
      <c r="AA140" s="17"/>
      <c r="AB140" s="17"/>
      <c r="AC140" s="17"/>
      <c r="AD140" s="17"/>
      <c r="AE140" s="17"/>
      <c r="AF140" s="17"/>
      <c r="AG140" s="17"/>
      <c r="AH140" s="17"/>
      <c r="AI140" s="17"/>
      <c r="AJ140" s="17"/>
      <c r="AK140" s="17"/>
      <c r="AL140" s="17"/>
      <c r="AM140" s="17"/>
      <c r="AN140" s="17"/>
      <c r="AO140" s="17"/>
      <c r="AP140" s="17"/>
      <c r="AQ140" s="17"/>
      <c r="AR140" s="17"/>
      <c r="AS140" s="17" t="s">
        <v>82</v>
      </c>
      <c r="AT140" s="17"/>
      <c r="AU140" s="17"/>
      <c r="AV140" s="17"/>
      <c r="AW140" s="17"/>
      <c r="AX140" s="17"/>
      <c r="AY140" s="17"/>
      <c r="AZ140" s="17"/>
      <c r="BA140" s="17"/>
      <c r="BB140" s="17" t="s">
        <v>82</v>
      </c>
      <c r="BC140" s="17"/>
      <c r="BD140" s="17"/>
      <c r="BE140" s="17"/>
      <c r="BF140" s="17" t="str">
        <f>IF(OR(R140="x",S140="x",T140="x"),"x","")</f>
        <v/>
      </c>
      <c r="BG140" s="17" t="str">
        <f>IF(OR(U140="x",V140="x"),"x","")</f>
        <v/>
      </c>
      <c r="BH140" s="17" t="str">
        <f>IF(OR(W140="x",X140="x",Y140="x",Z140="x"),"x","")</f>
        <v>x</v>
      </c>
      <c r="BI140" s="17" t="str">
        <f>IF(OR(AA140="x",AB140="x",AC140="x",AD140="x"),"x","")</f>
        <v/>
      </c>
      <c r="BJ140" s="17" t="str">
        <f>IF(OR(AE140="x",AF140="x"),"x","")</f>
        <v/>
      </c>
      <c r="BK140" s="17" t="str">
        <f>IF(OR(AG140="x",AH140="x",AI140="x",AJ140="x"),"x","")</f>
        <v/>
      </c>
      <c r="BL140" s="17" t="str">
        <f>IF(OR(AK140="x",AL140="x",AM140="x"),"x","")</f>
        <v/>
      </c>
      <c r="BM140" s="17" t="str">
        <f>IF(OR(AN140="x",AO140="x",AP140="x",AQ140="x",AR140="x",AS140="x"),"x","")</f>
        <v>x</v>
      </c>
      <c r="BN140" s="17" t="str">
        <f>IF(OR(AT140="x",AU140="x"),"x","")</f>
        <v/>
      </c>
      <c r="BO140" s="17" t="str">
        <f>IF(OR(AW140="x",AV140="x"),"x","")</f>
        <v/>
      </c>
      <c r="BP140" s="17" t="str">
        <f>IF(OR(AY140="x",AX140="x"),"x","")</f>
        <v/>
      </c>
      <c r="BQ140" s="17" t="str">
        <f>IF(OR(BA140="x",AZ140="x",BA140="x",BB140="x",BC140="x"),"x","")</f>
        <v>x</v>
      </c>
      <c r="BR140" s="17" t="str">
        <f>IF(OR(BF140="x",BG140="x",),"x","")</f>
        <v/>
      </c>
      <c r="BS140" s="17" t="str">
        <f>IF(OR(BH140="x",BI140="x",),"x","")</f>
        <v>x</v>
      </c>
      <c r="BT140" s="17" t="str">
        <f>IF(OR(BJ140="x",BK140="x",BL140="x",BM140="x"),"x","")</f>
        <v>x</v>
      </c>
      <c r="BU140" s="17" t="str">
        <f>IF(OR(BO140="x",BN140="x",BP140="x"),"x","")</f>
        <v/>
      </c>
      <c r="BV140" s="17" t="str">
        <f>IF(OR(BD140="x",BE140="x",BQ140="x",),"x","")</f>
        <v>x</v>
      </c>
      <c r="BW140" s="4"/>
    </row>
    <row r="141" spans="1:75" s="1" customFormat="1" ht="99" customHeight="1" x14ac:dyDescent="0.35">
      <c r="A141" s="17" t="s">
        <v>119</v>
      </c>
      <c r="B141" s="17" t="s">
        <v>3653</v>
      </c>
      <c r="C141" s="18" t="s">
        <v>3654</v>
      </c>
      <c r="D141" s="21" t="s">
        <v>4479</v>
      </c>
      <c r="E141" s="18" t="s">
        <v>2122</v>
      </c>
      <c r="F141" s="16"/>
      <c r="G141" s="17" t="s">
        <v>79</v>
      </c>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t="s">
        <v>82</v>
      </c>
      <c r="BE141" s="17"/>
      <c r="BF141" s="17" t="str">
        <f>IF(OR(R141="x",S141="x",T141="x"),"x","")</f>
        <v/>
      </c>
      <c r="BG141" s="17" t="str">
        <f>IF(OR(U141="x",V141="x"),"x","")</f>
        <v/>
      </c>
      <c r="BH141" s="17" t="str">
        <f>IF(OR(W141="x",X141="x",Y141="x",Z141="x"),"x","")</f>
        <v/>
      </c>
      <c r="BI141" s="17" t="str">
        <f>IF(OR(AA141="x",AB141="x",AC141="x",AD141="x"),"x","")</f>
        <v/>
      </c>
      <c r="BJ141" s="17" t="str">
        <f>IF(OR(AE141="x",AF141="x"),"x","")</f>
        <v/>
      </c>
      <c r="BK141" s="17" t="str">
        <f>IF(OR(AG141="x",AH141="x",AI141="x",AJ141="x"),"x","")</f>
        <v/>
      </c>
      <c r="BL141" s="17" t="str">
        <f>IF(OR(AK141="x",AL141="x",AM141="x"),"x","")</f>
        <v/>
      </c>
      <c r="BM141" s="17" t="str">
        <f>IF(OR(AN141="x",AO141="x",AP141="x",AQ141="x",AR141="x",AS141="x"),"x","")</f>
        <v/>
      </c>
      <c r="BN141" s="17" t="str">
        <f>IF(OR(AT141="x",AU141="x"),"x","")</f>
        <v/>
      </c>
      <c r="BO141" s="17" t="str">
        <f>IF(OR(AW141="x",AV141="x"),"x","")</f>
        <v/>
      </c>
      <c r="BP141" s="17" t="str">
        <f>IF(OR(AY141="x",AX141="x"),"x","")</f>
        <v/>
      </c>
      <c r="BQ141" s="17" t="str">
        <f>IF(OR(BA141="x",AZ141="x",BA141="x",BB141="x",BC141="x"),"x","")</f>
        <v/>
      </c>
      <c r="BR141" s="17" t="str">
        <f>IF(OR(BF141="x",BG141="x",),"x","")</f>
        <v/>
      </c>
      <c r="BS141" s="17" t="str">
        <f>IF(OR(BH141="x",BI141="x",),"x","")</f>
        <v/>
      </c>
      <c r="BT141" s="17" t="str">
        <f>IF(OR(BJ141="x",BK141="x",BL141="x",BM141="x"),"x","")</f>
        <v/>
      </c>
      <c r="BU141" s="17" t="str">
        <f>IF(OR(BO141="x",BN141="x",BP141="x"),"x","")</f>
        <v/>
      </c>
      <c r="BV141" s="17" t="str">
        <f>IF(OR(BD141="x",BE141="x",BQ141="x",),"x","")</f>
        <v>x</v>
      </c>
      <c r="BW141" s="4"/>
    </row>
    <row r="142" spans="1:75" s="1" customFormat="1" ht="99" customHeight="1" x14ac:dyDescent="0.35">
      <c r="A142" s="27" t="s">
        <v>119</v>
      </c>
      <c r="B142" s="27" t="s">
        <v>3842</v>
      </c>
      <c r="C142" s="18" t="s">
        <v>3843</v>
      </c>
      <c r="D142" s="21" t="s">
        <v>3844</v>
      </c>
      <c r="E142" s="18" t="s">
        <v>3871</v>
      </c>
      <c r="F142" s="16"/>
      <c r="G142" s="21" t="s">
        <v>79</v>
      </c>
      <c r="H142" s="27" t="s">
        <v>3885</v>
      </c>
      <c r="I142" s="27" t="s">
        <v>316</v>
      </c>
      <c r="J142" s="27" t="s">
        <v>317</v>
      </c>
      <c r="K142" s="27" t="s">
        <v>3834</v>
      </c>
      <c r="L142" s="27" t="s">
        <v>317</v>
      </c>
      <c r="M142" s="27"/>
      <c r="N142" s="27"/>
      <c r="O142" s="27"/>
      <c r="P142" s="27"/>
      <c r="Q142" s="27"/>
      <c r="R142" s="27"/>
      <c r="S142" s="21"/>
      <c r="T142" s="21"/>
      <c r="U142" s="27"/>
      <c r="V142" s="21"/>
      <c r="W142" s="27"/>
      <c r="X142" s="27"/>
      <c r="Y142" s="27"/>
      <c r="Z142" s="27"/>
      <c r="AA142" s="27"/>
      <c r="AB142" s="21"/>
      <c r="AC142" s="27"/>
      <c r="AD142" s="27"/>
      <c r="AE142" s="27"/>
      <c r="AF142" s="27"/>
      <c r="AG142" s="27" t="s">
        <v>82</v>
      </c>
      <c r="AH142" s="27"/>
      <c r="AI142" s="27"/>
      <c r="AJ142" s="27"/>
      <c r="AK142" s="27"/>
      <c r="AL142" s="27"/>
      <c r="AM142" s="27"/>
      <c r="AN142" s="27"/>
      <c r="AO142" s="27"/>
      <c r="AP142" s="27"/>
      <c r="AQ142" s="27"/>
      <c r="AR142" s="27"/>
      <c r="AS142" s="27"/>
      <c r="AT142" s="27"/>
      <c r="AU142" s="21"/>
      <c r="AV142" s="27"/>
      <c r="AW142" s="27"/>
      <c r="AX142" s="27"/>
      <c r="AY142" s="27"/>
      <c r="AZ142" s="27"/>
      <c r="BA142" s="27"/>
      <c r="BB142" s="27"/>
      <c r="BC142" s="21"/>
      <c r="BD142" s="27"/>
      <c r="BE142" s="27"/>
      <c r="BF142" s="27"/>
      <c r="BG142" s="27"/>
      <c r="BH142" s="27"/>
      <c r="BI142" s="27"/>
      <c r="BJ142" s="27"/>
      <c r="BK142" s="27"/>
      <c r="BL142" s="27"/>
      <c r="BM142" s="27"/>
      <c r="BN142" s="27"/>
      <c r="BO142" s="27"/>
      <c r="BP142" s="27"/>
      <c r="BQ142" s="27"/>
      <c r="BR142" s="27"/>
      <c r="BS142" s="27"/>
      <c r="BT142" s="27"/>
      <c r="BU142" s="27"/>
      <c r="BV142" s="27"/>
      <c r="BW142" s="4"/>
    </row>
    <row r="143" spans="1:75" s="1" customFormat="1" ht="99" customHeight="1" x14ac:dyDescent="0.35">
      <c r="A143" s="17" t="s">
        <v>119</v>
      </c>
      <c r="B143" s="17" t="s">
        <v>615</v>
      </c>
      <c r="C143" s="22" t="s">
        <v>3934</v>
      </c>
      <c r="D143" s="21" t="s">
        <v>616</v>
      </c>
      <c r="E143" s="18" t="s">
        <v>617</v>
      </c>
      <c r="F143" s="16"/>
      <c r="G143" s="17" t="s">
        <v>348</v>
      </c>
      <c r="H143" s="17"/>
      <c r="I143" s="17" t="s">
        <v>618</v>
      </c>
      <c r="J143" s="17" t="s">
        <v>619</v>
      </c>
      <c r="K143" s="17" t="s">
        <v>437</v>
      </c>
      <c r="L143" s="17" t="s">
        <v>439</v>
      </c>
      <c r="M143" s="17"/>
      <c r="N143" s="17"/>
      <c r="O143" s="17" t="s">
        <v>614</v>
      </c>
      <c r="P143" s="17" t="s">
        <v>440</v>
      </c>
      <c r="Q143" s="17"/>
      <c r="R143" s="17" t="s">
        <v>82</v>
      </c>
      <c r="S143" s="17"/>
      <c r="T143" s="17"/>
      <c r="U143" s="17"/>
      <c r="V143" s="17"/>
      <c r="W143" s="17"/>
      <c r="X143" s="17"/>
      <c r="Y143" s="17"/>
      <c r="Z143" s="17"/>
      <c r="AA143" s="17"/>
      <c r="AB143" s="17"/>
      <c r="AC143" s="17"/>
      <c r="AD143" s="17"/>
      <c r="AE143" s="17"/>
      <c r="AF143" s="17"/>
      <c r="AG143" s="17"/>
      <c r="AH143" s="17" t="s">
        <v>82</v>
      </c>
      <c r="AI143" s="17"/>
      <c r="AJ143" s="17"/>
      <c r="AK143" s="17"/>
      <c r="AL143" s="17"/>
      <c r="AM143" s="17"/>
      <c r="AN143" s="17"/>
      <c r="AO143" s="17"/>
      <c r="AP143" s="17"/>
      <c r="AQ143" s="17"/>
      <c r="AR143" s="17"/>
      <c r="AS143" s="17"/>
      <c r="AT143" s="17" t="s">
        <v>82</v>
      </c>
      <c r="AU143" s="17"/>
      <c r="AV143" s="17"/>
      <c r="AW143" s="17"/>
      <c r="AX143" s="17"/>
      <c r="AY143" s="17" t="s">
        <v>82</v>
      </c>
      <c r="AZ143" s="17"/>
      <c r="BA143" s="17"/>
      <c r="BB143" s="17" t="s">
        <v>82</v>
      </c>
      <c r="BC143" s="17"/>
      <c r="BD143" s="17"/>
      <c r="BE143" s="17"/>
      <c r="BF143" s="17" t="str">
        <f t="shared" ref="BF143:BF175" si="85">IF(OR(R143="x",S143="x",T143="x"),"x","")</f>
        <v>x</v>
      </c>
      <c r="BG143" s="17" t="str">
        <f t="shared" ref="BG143:BG175" si="86">IF(OR(U143="x",V143="x"),"x","")</f>
        <v/>
      </c>
      <c r="BH143" s="17" t="str">
        <f t="shared" ref="BH143:BH175" si="87">IF(OR(W143="x",X143="x",Y143="x",Z143="x"),"x","")</f>
        <v/>
      </c>
      <c r="BI143" s="17" t="str">
        <f t="shared" ref="BI143:BI175" si="88">IF(OR(AA143="x",AB143="x",AC143="x",AD143="x"),"x","")</f>
        <v/>
      </c>
      <c r="BJ143" s="17" t="str">
        <f t="shared" ref="BJ143:BJ175" si="89">IF(OR(AE143="x",AF143="x"),"x","")</f>
        <v/>
      </c>
      <c r="BK143" s="17" t="str">
        <f t="shared" ref="BK143:BK175" si="90">IF(OR(AG143="x",AH143="x",AI143="x",AJ143="x"),"x","")</f>
        <v>x</v>
      </c>
      <c r="BL143" s="17" t="str">
        <f t="shared" ref="BL143:BL175" si="91">IF(OR(AK143="x",AL143="x",AM143="x"),"x","")</f>
        <v/>
      </c>
      <c r="BM143" s="17" t="str">
        <f t="shared" ref="BM143:BM175" si="92">IF(OR(AN143="x",AO143="x",AP143="x",AQ143="x",AR143="x",AS143="x"),"x","")</f>
        <v/>
      </c>
      <c r="BN143" s="17" t="str">
        <f t="shared" ref="BN143:BN175" si="93">IF(OR(AT143="x",AU143="x"),"x","")</f>
        <v>x</v>
      </c>
      <c r="BO143" s="17" t="str">
        <f t="shared" ref="BO143:BO175" si="94">IF(OR(AW143="x",AV143="x"),"x","")</f>
        <v/>
      </c>
      <c r="BP143" s="17" t="str">
        <f t="shared" ref="BP143:BP175" si="95">IF(OR(AY143="x",AX143="x"),"x","")</f>
        <v>x</v>
      </c>
      <c r="BQ143" s="17" t="str">
        <f t="shared" ref="BQ143:BQ175" si="96">IF(OR(BA143="x",AZ143="x",BA143="x",BB143="x",BC143="x"),"x","")</f>
        <v>x</v>
      </c>
      <c r="BR143" s="17" t="str">
        <f t="shared" ref="BR143:BR175" si="97">IF(OR(BF143="x",BG143="x",),"x","")</f>
        <v>x</v>
      </c>
      <c r="BS143" s="17" t="str">
        <f t="shared" ref="BS143:BS175" si="98">IF(OR(BH143="x",BI143="x",),"x","")</f>
        <v/>
      </c>
      <c r="BT143" s="17" t="str">
        <f t="shared" ref="BT143:BT175" si="99">IF(OR(BJ143="x",BK143="x",BL143="x",BM143="x"),"x","")</f>
        <v>x</v>
      </c>
      <c r="BU143" s="17" t="str">
        <f t="shared" ref="BU143:BU175" si="100">IF(OR(BO143="x",BN143="x",BP143="x"),"x","")</f>
        <v>x</v>
      </c>
      <c r="BV143" s="17" t="str">
        <f t="shared" ref="BV143:BV175" si="101">IF(OR(BD143="x",BE143="x",BQ143="x",),"x","")</f>
        <v>x</v>
      </c>
      <c r="BW143" s="4"/>
    </row>
    <row r="144" spans="1:75" s="1" customFormat="1" ht="99" customHeight="1" x14ac:dyDescent="0.35">
      <c r="A144" s="17" t="s">
        <v>0</v>
      </c>
      <c r="B144" s="17" t="s">
        <v>620</v>
      </c>
      <c r="C144" s="22" t="s">
        <v>4501</v>
      </c>
      <c r="D144" s="21" t="s">
        <v>621</v>
      </c>
      <c r="E144" s="18" t="s">
        <v>355</v>
      </c>
      <c r="F144" s="16"/>
      <c r="G144" s="17" t="s">
        <v>79</v>
      </c>
      <c r="H144" s="17" t="s">
        <v>622</v>
      </c>
      <c r="I144" s="17" t="s">
        <v>623</v>
      </c>
      <c r="J144" s="17" t="s">
        <v>624</v>
      </c>
      <c r="K144" s="17" t="s">
        <v>625</v>
      </c>
      <c r="L144" s="17" t="s">
        <v>626</v>
      </c>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t="s">
        <v>82</v>
      </c>
      <c r="BA144" s="17"/>
      <c r="BB144" s="17"/>
      <c r="BC144" s="17"/>
      <c r="BD144" s="17"/>
      <c r="BE144" s="17"/>
      <c r="BF144" s="17" t="str">
        <f t="shared" si="85"/>
        <v/>
      </c>
      <c r="BG144" s="17" t="str">
        <f t="shared" si="86"/>
        <v/>
      </c>
      <c r="BH144" s="17" t="str">
        <f t="shared" si="87"/>
        <v/>
      </c>
      <c r="BI144" s="17" t="str">
        <f t="shared" si="88"/>
        <v/>
      </c>
      <c r="BJ144" s="17" t="str">
        <f t="shared" si="89"/>
        <v/>
      </c>
      <c r="BK144" s="17" t="str">
        <f t="shared" si="90"/>
        <v/>
      </c>
      <c r="BL144" s="17" t="str">
        <f t="shared" si="91"/>
        <v/>
      </c>
      <c r="BM144" s="17" t="str">
        <f t="shared" si="92"/>
        <v/>
      </c>
      <c r="BN144" s="17" t="str">
        <f t="shared" si="93"/>
        <v/>
      </c>
      <c r="BO144" s="17" t="str">
        <f t="shared" si="94"/>
        <v/>
      </c>
      <c r="BP144" s="17" t="str">
        <f t="shared" si="95"/>
        <v/>
      </c>
      <c r="BQ144" s="17" t="str">
        <f t="shared" si="96"/>
        <v>x</v>
      </c>
      <c r="BR144" s="17" t="str">
        <f t="shared" si="97"/>
        <v/>
      </c>
      <c r="BS144" s="17" t="str">
        <f t="shared" si="98"/>
        <v/>
      </c>
      <c r="BT144" s="17" t="str">
        <f t="shared" si="99"/>
        <v/>
      </c>
      <c r="BU144" s="17" t="str">
        <f t="shared" si="100"/>
        <v/>
      </c>
      <c r="BV144" s="17" t="str">
        <f t="shared" si="101"/>
        <v>x</v>
      </c>
      <c r="BW144" s="4"/>
    </row>
    <row r="145" spans="1:75" s="1" customFormat="1" ht="99" customHeight="1" x14ac:dyDescent="0.35">
      <c r="A145" s="17" t="s">
        <v>0</v>
      </c>
      <c r="B145" s="17" t="s">
        <v>627</v>
      </c>
      <c r="C145" s="22" t="s">
        <v>4501</v>
      </c>
      <c r="D145" s="21" t="s">
        <v>628</v>
      </c>
      <c r="E145" s="18" t="s">
        <v>629</v>
      </c>
      <c r="F145" s="16"/>
      <c r="G145" s="17" t="s">
        <v>79</v>
      </c>
      <c r="H145" s="17" t="s">
        <v>630</v>
      </c>
      <c r="I145" s="17" t="s">
        <v>631</v>
      </c>
      <c r="J145" s="17" t="s">
        <v>632</v>
      </c>
      <c r="K145" s="17" t="s">
        <v>633</v>
      </c>
      <c r="L145" s="17" t="s">
        <v>634</v>
      </c>
      <c r="M145" s="17"/>
      <c r="N145" s="17"/>
      <c r="O145" s="17" t="s">
        <v>635</v>
      </c>
      <c r="P145" s="17" t="s">
        <v>636</v>
      </c>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t="s">
        <v>82</v>
      </c>
      <c r="BA145" s="17" t="s">
        <v>82</v>
      </c>
      <c r="BB145" s="17"/>
      <c r="BC145" s="17"/>
      <c r="BD145" s="17"/>
      <c r="BE145" s="17"/>
      <c r="BF145" s="17" t="str">
        <f t="shared" si="85"/>
        <v/>
      </c>
      <c r="BG145" s="17" t="str">
        <f t="shared" si="86"/>
        <v/>
      </c>
      <c r="BH145" s="17" t="str">
        <f t="shared" si="87"/>
        <v/>
      </c>
      <c r="BI145" s="17" t="str">
        <f t="shared" si="88"/>
        <v/>
      </c>
      <c r="BJ145" s="17" t="str">
        <f t="shared" si="89"/>
        <v/>
      </c>
      <c r="BK145" s="17" t="str">
        <f t="shared" si="90"/>
        <v/>
      </c>
      <c r="BL145" s="17" t="str">
        <f t="shared" si="91"/>
        <v/>
      </c>
      <c r="BM145" s="17" t="str">
        <f t="shared" si="92"/>
        <v/>
      </c>
      <c r="BN145" s="17" t="str">
        <f t="shared" si="93"/>
        <v/>
      </c>
      <c r="BO145" s="17" t="str">
        <f t="shared" si="94"/>
        <v/>
      </c>
      <c r="BP145" s="17" t="str">
        <f t="shared" si="95"/>
        <v/>
      </c>
      <c r="BQ145" s="17" t="str">
        <f t="shared" si="96"/>
        <v>x</v>
      </c>
      <c r="BR145" s="17" t="str">
        <f t="shared" si="97"/>
        <v/>
      </c>
      <c r="BS145" s="17" t="str">
        <f t="shared" si="98"/>
        <v/>
      </c>
      <c r="BT145" s="17" t="str">
        <f t="shared" si="99"/>
        <v/>
      </c>
      <c r="BU145" s="17" t="str">
        <f t="shared" si="100"/>
        <v/>
      </c>
      <c r="BV145" s="17" t="str">
        <f t="shared" si="101"/>
        <v>x</v>
      </c>
      <c r="BW145" s="4"/>
    </row>
    <row r="146" spans="1:75" s="1" customFormat="1" ht="99" customHeight="1" x14ac:dyDescent="0.35">
      <c r="A146" s="17" t="s">
        <v>90</v>
      </c>
      <c r="B146" s="17" t="s">
        <v>637</v>
      </c>
      <c r="C146" s="22" t="s">
        <v>3935</v>
      </c>
      <c r="D146" s="21" t="s">
        <v>638</v>
      </c>
      <c r="E146" s="20">
        <v>43009</v>
      </c>
      <c r="F146" s="16"/>
      <c r="G146" s="17" t="s">
        <v>79</v>
      </c>
      <c r="H146" s="17" t="s">
        <v>639</v>
      </c>
      <c r="I146" s="17" t="s">
        <v>640</v>
      </c>
      <c r="J146" s="17" t="s">
        <v>641</v>
      </c>
      <c r="K146" s="17" t="s">
        <v>642</v>
      </c>
      <c r="L146" s="17" t="s">
        <v>643</v>
      </c>
      <c r="M146" s="17"/>
      <c r="N146" s="17"/>
      <c r="O146" s="17" t="s">
        <v>644</v>
      </c>
      <c r="P146" s="17" t="s">
        <v>645</v>
      </c>
      <c r="Q146" s="17"/>
      <c r="R146" s="17"/>
      <c r="S146" s="17"/>
      <c r="T146" s="17"/>
      <c r="U146" s="17"/>
      <c r="V146" s="17"/>
      <c r="W146" s="17"/>
      <c r="X146" s="17"/>
      <c r="Y146" s="17"/>
      <c r="Z146" s="17"/>
      <c r="AA146" s="17"/>
      <c r="AB146" s="17"/>
      <c r="AC146" s="17" t="s">
        <v>82</v>
      </c>
      <c r="AD146" s="17"/>
      <c r="AE146" s="17"/>
      <c r="AF146" s="17"/>
      <c r="AG146" s="17"/>
      <c r="AH146" s="17"/>
      <c r="AI146" s="17"/>
      <c r="AJ146" s="17"/>
      <c r="AK146" s="17"/>
      <c r="AL146" s="17"/>
      <c r="AM146" s="17"/>
      <c r="AN146" s="17"/>
      <c r="AO146" s="17"/>
      <c r="AP146" s="17" t="s">
        <v>82</v>
      </c>
      <c r="AQ146" s="17"/>
      <c r="AR146" s="17"/>
      <c r="AS146" s="17" t="s">
        <v>82</v>
      </c>
      <c r="AT146" s="17"/>
      <c r="AU146" s="17"/>
      <c r="AV146" s="17"/>
      <c r="AW146" s="17"/>
      <c r="AX146" s="17"/>
      <c r="AY146" s="17"/>
      <c r="AZ146" s="17"/>
      <c r="BA146" s="17"/>
      <c r="BB146" s="17" t="s">
        <v>82</v>
      </c>
      <c r="BC146" s="17"/>
      <c r="BD146" s="17"/>
      <c r="BE146" s="17"/>
      <c r="BF146" s="17" t="str">
        <f t="shared" si="85"/>
        <v/>
      </c>
      <c r="BG146" s="17" t="str">
        <f t="shared" si="86"/>
        <v/>
      </c>
      <c r="BH146" s="17" t="str">
        <f t="shared" si="87"/>
        <v/>
      </c>
      <c r="BI146" s="17" t="str">
        <f t="shared" si="88"/>
        <v>x</v>
      </c>
      <c r="BJ146" s="17" t="str">
        <f t="shared" si="89"/>
        <v/>
      </c>
      <c r="BK146" s="17" t="str">
        <f t="shared" si="90"/>
        <v/>
      </c>
      <c r="BL146" s="17" t="str">
        <f t="shared" si="91"/>
        <v/>
      </c>
      <c r="BM146" s="17" t="str">
        <f t="shared" si="92"/>
        <v>x</v>
      </c>
      <c r="BN146" s="17" t="str">
        <f t="shared" si="93"/>
        <v/>
      </c>
      <c r="BO146" s="17" t="str">
        <f t="shared" si="94"/>
        <v/>
      </c>
      <c r="BP146" s="17" t="str">
        <f t="shared" si="95"/>
        <v/>
      </c>
      <c r="BQ146" s="17" t="str">
        <f t="shared" si="96"/>
        <v>x</v>
      </c>
      <c r="BR146" s="17" t="str">
        <f t="shared" si="97"/>
        <v/>
      </c>
      <c r="BS146" s="17" t="str">
        <f t="shared" si="98"/>
        <v>x</v>
      </c>
      <c r="BT146" s="17" t="str">
        <f t="shared" si="99"/>
        <v>x</v>
      </c>
      <c r="BU146" s="17" t="str">
        <f t="shared" si="100"/>
        <v/>
      </c>
      <c r="BV146" s="17" t="str">
        <f t="shared" si="101"/>
        <v>x</v>
      </c>
      <c r="BW146" s="4"/>
    </row>
    <row r="147" spans="1:75" s="1" customFormat="1" ht="99" customHeight="1" x14ac:dyDescent="0.35">
      <c r="A147" s="17" t="s">
        <v>90</v>
      </c>
      <c r="B147" s="17" t="s">
        <v>646</v>
      </c>
      <c r="C147" s="22" t="s">
        <v>3936</v>
      </c>
      <c r="D147" s="21" t="s">
        <v>647</v>
      </c>
      <c r="E147" s="20">
        <v>43009</v>
      </c>
      <c r="F147" s="16"/>
      <c r="G147" s="17" t="s">
        <v>79</v>
      </c>
      <c r="H147" s="17" t="s">
        <v>648</v>
      </c>
      <c r="I147" s="17" t="s">
        <v>640</v>
      </c>
      <c r="J147" s="17" t="s">
        <v>641</v>
      </c>
      <c r="K147" s="17" t="s">
        <v>642</v>
      </c>
      <c r="L147" s="17" t="s">
        <v>643</v>
      </c>
      <c r="M147" s="17"/>
      <c r="N147" s="17"/>
      <c r="O147" s="17" t="s">
        <v>644</v>
      </c>
      <c r="P147" s="17" t="s">
        <v>645</v>
      </c>
      <c r="Q147" s="17"/>
      <c r="R147" s="17"/>
      <c r="S147" s="17"/>
      <c r="T147" s="17"/>
      <c r="U147" s="17"/>
      <c r="V147" s="17"/>
      <c r="W147" s="17"/>
      <c r="X147" s="17"/>
      <c r="Y147" s="17"/>
      <c r="Z147" s="17"/>
      <c r="AA147" s="17"/>
      <c r="AB147" s="17"/>
      <c r="AC147" s="17" t="s">
        <v>82</v>
      </c>
      <c r="AD147" s="17"/>
      <c r="AE147" s="17"/>
      <c r="AF147" s="17"/>
      <c r="AG147" s="17"/>
      <c r="AH147" s="17"/>
      <c r="AI147" s="17"/>
      <c r="AJ147" s="17"/>
      <c r="AK147" s="17"/>
      <c r="AL147" s="17"/>
      <c r="AM147" s="17"/>
      <c r="AN147" s="17"/>
      <c r="AO147" s="17"/>
      <c r="AP147" s="17" t="s">
        <v>82</v>
      </c>
      <c r="AQ147" s="17"/>
      <c r="AR147" s="17"/>
      <c r="AS147" s="17"/>
      <c r="AT147" s="17"/>
      <c r="AU147" s="17"/>
      <c r="AV147" s="17"/>
      <c r="AW147" s="17"/>
      <c r="AX147" s="17"/>
      <c r="AY147" s="17"/>
      <c r="AZ147" s="17"/>
      <c r="BA147" s="17"/>
      <c r="BB147" s="17" t="s">
        <v>82</v>
      </c>
      <c r="BC147" s="17"/>
      <c r="BD147" s="17"/>
      <c r="BE147" s="17"/>
      <c r="BF147" s="17" t="str">
        <f t="shared" si="85"/>
        <v/>
      </c>
      <c r="BG147" s="17" t="str">
        <f t="shared" si="86"/>
        <v/>
      </c>
      <c r="BH147" s="17" t="str">
        <f t="shared" si="87"/>
        <v/>
      </c>
      <c r="BI147" s="17" t="str">
        <f t="shared" si="88"/>
        <v>x</v>
      </c>
      <c r="BJ147" s="17" t="str">
        <f t="shared" si="89"/>
        <v/>
      </c>
      <c r="BK147" s="17" t="str">
        <f t="shared" si="90"/>
        <v/>
      </c>
      <c r="BL147" s="17" t="str">
        <f t="shared" si="91"/>
        <v/>
      </c>
      <c r="BM147" s="17" t="str">
        <f t="shared" si="92"/>
        <v>x</v>
      </c>
      <c r="BN147" s="17" t="str">
        <f t="shared" si="93"/>
        <v/>
      </c>
      <c r="BO147" s="17" t="str">
        <f t="shared" si="94"/>
        <v/>
      </c>
      <c r="BP147" s="17" t="str">
        <f t="shared" si="95"/>
        <v/>
      </c>
      <c r="BQ147" s="17" t="str">
        <f t="shared" si="96"/>
        <v>x</v>
      </c>
      <c r="BR147" s="17" t="str">
        <f t="shared" si="97"/>
        <v/>
      </c>
      <c r="BS147" s="17" t="str">
        <f t="shared" si="98"/>
        <v>x</v>
      </c>
      <c r="BT147" s="17" t="str">
        <f t="shared" si="99"/>
        <v>x</v>
      </c>
      <c r="BU147" s="17" t="str">
        <f t="shared" si="100"/>
        <v/>
      </c>
      <c r="BV147" s="17" t="str">
        <f t="shared" si="101"/>
        <v>x</v>
      </c>
      <c r="BW147" s="4"/>
    </row>
    <row r="148" spans="1:75" s="1" customFormat="1" ht="99" customHeight="1" x14ac:dyDescent="0.35">
      <c r="A148" s="17" t="s">
        <v>90</v>
      </c>
      <c r="B148" s="17" t="s">
        <v>649</v>
      </c>
      <c r="C148" s="22" t="s">
        <v>3937</v>
      </c>
      <c r="D148" s="21" t="s">
        <v>650</v>
      </c>
      <c r="E148" s="20">
        <v>43009</v>
      </c>
      <c r="F148" s="16"/>
      <c r="G148" s="17" t="s">
        <v>79</v>
      </c>
      <c r="H148" s="17" t="s">
        <v>651</v>
      </c>
      <c r="I148" s="17" t="s">
        <v>640</v>
      </c>
      <c r="J148" s="17" t="s">
        <v>641</v>
      </c>
      <c r="K148" s="17" t="s">
        <v>642</v>
      </c>
      <c r="L148" s="17" t="s">
        <v>643</v>
      </c>
      <c r="M148" s="17"/>
      <c r="N148" s="17"/>
      <c r="O148" s="17" t="s">
        <v>644</v>
      </c>
      <c r="P148" s="17" t="s">
        <v>645</v>
      </c>
      <c r="Q148" s="17"/>
      <c r="R148" s="17"/>
      <c r="S148" s="17"/>
      <c r="T148" s="17"/>
      <c r="U148" s="17"/>
      <c r="V148" s="17"/>
      <c r="W148" s="17"/>
      <c r="X148" s="17"/>
      <c r="Y148" s="17"/>
      <c r="Z148" s="17"/>
      <c r="AA148" s="17"/>
      <c r="AB148" s="17"/>
      <c r="AC148" s="17" t="s">
        <v>82</v>
      </c>
      <c r="AD148" s="17"/>
      <c r="AE148" s="17"/>
      <c r="AF148" s="17"/>
      <c r="AG148" s="17"/>
      <c r="AH148" s="17"/>
      <c r="AI148" s="17"/>
      <c r="AJ148" s="17"/>
      <c r="AK148" s="17"/>
      <c r="AL148" s="17"/>
      <c r="AM148" s="17"/>
      <c r="AN148" s="17"/>
      <c r="AO148" s="17"/>
      <c r="AP148" s="17" t="s">
        <v>82</v>
      </c>
      <c r="AQ148" s="17"/>
      <c r="AR148" s="17"/>
      <c r="AS148" s="17"/>
      <c r="AT148" s="17"/>
      <c r="AU148" s="17"/>
      <c r="AV148" s="17"/>
      <c r="AW148" s="17"/>
      <c r="AX148" s="17"/>
      <c r="AY148" s="17"/>
      <c r="AZ148" s="17"/>
      <c r="BA148" s="17"/>
      <c r="BB148" s="17" t="s">
        <v>82</v>
      </c>
      <c r="BC148" s="17"/>
      <c r="BD148" s="17"/>
      <c r="BE148" s="17"/>
      <c r="BF148" s="17" t="str">
        <f t="shared" si="85"/>
        <v/>
      </c>
      <c r="BG148" s="17" t="str">
        <f t="shared" si="86"/>
        <v/>
      </c>
      <c r="BH148" s="17" t="str">
        <f t="shared" si="87"/>
        <v/>
      </c>
      <c r="BI148" s="17" t="str">
        <f t="shared" si="88"/>
        <v>x</v>
      </c>
      <c r="BJ148" s="17" t="str">
        <f t="shared" si="89"/>
        <v/>
      </c>
      <c r="BK148" s="17" t="str">
        <f t="shared" si="90"/>
        <v/>
      </c>
      <c r="BL148" s="17" t="str">
        <f t="shared" si="91"/>
        <v/>
      </c>
      <c r="BM148" s="17" t="str">
        <f t="shared" si="92"/>
        <v>x</v>
      </c>
      <c r="BN148" s="17" t="str">
        <f t="shared" si="93"/>
        <v/>
      </c>
      <c r="BO148" s="17" t="str">
        <f t="shared" si="94"/>
        <v/>
      </c>
      <c r="BP148" s="17" t="str">
        <f t="shared" si="95"/>
        <v/>
      </c>
      <c r="BQ148" s="17" t="str">
        <f t="shared" si="96"/>
        <v>x</v>
      </c>
      <c r="BR148" s="17" t="str">
        <f t="shared" si="97"/>
        <v/>
      </c>
      <c r="BS148" s="17" t="str">
        <f t="shared" si="98"/>
        <v>x</v>
      </c>
      <c r="BT148" s="17" t="str">
        <f t="shared" si="99"/>
        <v>x</v>
      </c>
      <c r="BU148" s="17" t="str">
        <f t="shared" si="100"/>
        <v/>
      </c>
      <c r="BV148" s="17" t="str">
        <f t="shared" si="101"/>
        <v>x</v>
      </c>
      <c r="BW148" s="4"/>
    </row>
    <row r="149" spans="1:75" s="24" customFormat="1" ht="99" customHeight="1" x14ac:dyDescent="0.35">
      <c r="A149" s="17" t="s">
        <v>90</v>
      </c>
      <c r="B149" s="17" t="s">
        <v>652</v>
      </c>
      <c r="C149" s="22" t="s">
        <v>3938</v>
      </c>
      <c r="D149" s="21" t="s">
        <v>653</v>
      </c>
      <c r="E149" s="20">
        <v>43009</v>
      </c>
      <c r="F149" s="16"/>
      <c r="G149" s="17" t="s">
        <v>79</v>
      </c>
      <c r="H149" s="17" t="s">
        <v>654</v>
      </c>
      <c r="I149" s="17" t="s">
        <v>640</v>
      </c>
      <c r="J149" s="17" t="s">
        <v>641</v>
      </c>
      <c r="K149" s="17" t="s">
        <v>642</v>
      </c>
      <c r="L149" s="17" t="s">
        <v>643</v>
      </c>
      <c r="M149" s="17"/>
      <c r="N149" s="17"/>
      <c r="O149" s="17" t="s">
        <v>644</v>
      </c>
      <c r="P149" s="17" t="s">
        <v>645</v>
      </c>
      <c r="Q149" s="17"/>
      <c r="R149" s="17"/>
      <c r="S149" s="17"/>
      <c r="T149" s="17"/>
      <c r="U149" s="17"/>
      <c r="V149" s="17"/>
      <c r="W149" s="17"/>
      <c r="X149" s="17"/>
      <c r="Y149" s="17"/>
      <c r="Z149" s="17"/>
      <c r="AA149" s="17"/>
      <c r="AB149" s="17"/>
      <c r="AC149" s="17" t="s">
        <v>82</v>
      </c>
      <c r="AD149" s="17"/>
      <c r="AE149" s="17"/>
      <c r="AF149" s="17"/>
      <c r="AG149" s="17"/>
      <c r="AH149" s="17"/>
      <c r="AI149" s="17"/>
      <c r="AJ149" s="17"/>
      <c r="AK149" s="17"/>
      <c r="AL149" s="17"/>
      <c r="AM149" s="17"/>
      <c r="AN149" s="17"/>
      <c r="AO149" s="17"/>
      <c r="AP149" s="17" t="s">
        <v>82</v>
      </c>
      <c r="AQ149" s="17"/>
      <c r="AR149" s="17"/>
      <c r="AS149" s="17"/>
      <c r="AT149" s="17"/>
      <c r="AU149" s="17"/>
      <c r="AV149" s="17"/>
      <c r="AW149" s="17"/>
      <c r="AX149" s="17"/>
      <c r="AY149" s="17"/>
      <c r="AZ149" s="17"/>
      <c r="BA149" s="17"/>
      <c r="BB149" s="17" t="s">
        <v>82</v>
      </c>
      <c r="BC149" s="17"/>
      <c r="BD149" s="17"/>
      <c r="BE149" s="17"/>
      <c r="BF149" s="17" t="str">
        <f t="shared" si="85"/>
        <v/>
      </c>
      <c r="BG149" s="17" t="str">
        <f t="shared" si="86"/>
        <v/>
      </c>
      <c r="BH149" s="17" t="str">
        <f t="shared" si="87"/>
        <v/>
      </c>
      <c r="BI149" s="17" t="str">
        <f t="shared" si="88"/>
        <v>x</v>
      </c>
      <c r="BJ149" s="17" t="str">
        <f t="shared" si="89"/>
        <v/>
      </c>
      <c r="BK149" s="17" t="str">
        <f t="shared" si="90"/>
        <v/>
      </c>
      <c r="BL149" s="17" t="str">
        <f t="shared" si="91"/>
        <v/>
      </c>
      <c r="BM149" s="17" t="str">
        <f t="shared" si="92"/>
        <v>x</v>
      </c>
      <c r="BN149" s="17" t="str">
        <f t="shared" si="93"/>
        <v/>
      </c>
      <c r="BO149" s="17" t="str">
        <f t="shared" si="94"/>
        <v/>
      </c>
      <c r="BP149" s="17" t="str">
        <f t="shared" si="95"/>
        <v/>
      </c>
      <c r="BQ149" s="17" t="str">
        <f t="shared" si="96"/>
        <v>x</v>
      </c>
      <c r="BR149" s="17" t="str">
        <f t="shared" si="97"/>
        <v/>
      </c>
      <c r="BS149" s="17" t="str">
        <f t="shared" si="98"/>
        <v>x</v>
      </c>
      <c r="BT149" s="17" t="str">
        <f t="shared" si="99"/>
        <v>x</v>
      </c>
      <c r="BU149" s="17" t="str">
        <f t="shared" si="100"/>
        <v/>
      </c>
      <c r="BV149" s="17" t="str">
        <f t="shared" si="101"/>
        <v>x</v>
      </c>
      <c r="BW149" s="4"/>
    </row>
    <row r="150" spans="1:75" s="24" customFormat="1" ht="99" customHeight="1" x14ac:dyDescent="0.35">
      <c r="A150" s="17" t="s">
        <v>90</v>
      </c>
      <c r="B150" s="17" t="s">
        <v>655</v>
      </c>
      <c r="C150" s="22" t="s">
        <v>3939</v>
      </c>
      <c r="D150" s="21" t="s">
        <v>656</v>
      </c>
      <c r="E150" s="20">
        <v>43009</v>
      </c>
      <c r="F150" s="16"/>
      <c r="G150" s="17" t="s">
        <v>79</v>
      </c>
      <c r="H150" s="17" t="s">
        <v>657</v>
      </c>
      <c r="I150" s="17" t="s">
        <v>640</v>
      </c>
      <c r="J150" s="17" t="s">
        <v>641</v>
      </c>
      <c r="K150" s="17" t="s">
        <v>642</v>
      </c>
      <c r="L150" s="17" t="s">
        <v>643</v>
      </c>
      <c r="M150" s="17"/>
      <c r="N150" s="17"/>
      <c r="O150" s="17" t="s">
        <v>644</v>
      </c>
      <c r="P150" s="17" t="s">
        <v>645</v>
      </c>
      <c r="Q150" s="17"/>
      <c r="R150" s="17"/>
      <c r="S150" s="17"/>
      <c r="T150" s="17"/>
      <c r="U150" s="17"/>
      <c r="V150" s="17"/>
      <c r="W150" s="17"/>
      <c r="X150" s="17"/>
      <c r="Y150" s="17"/>
      <c r="Z150" s="17"/>
      <c r="AA150" s="17"/>
      <c r="AB150" s="17"/>
      <c r="AC150" s="17" t="s">
        <v>82</v>
      </c>
      <c r="AD150" s="17"/>
      <c r="AE150" s="17"/>
      <c r="AF150" s="17"/>
      <c r="AG150" s="17"/>
      <c r="AH150" s="17"/>
      <c r="AI150" s="17"/>
      <c r="AJ150" s="17"/>
      <c r="AK150" s="17"/>
      <c r="AL150" s="17"/>
      <c r="AM150" s="17"/>
      <c r="AN150" s="17"/>
      <c r="AO150" s="17"/>
      <c r="AP150" s="17" t="s">
        <v>82</v>
      </c>
      <c r="AQ150" s="17"/>
      <c r="AR150" s="17"/>
      <c r="AS150" s="17"/>
      <c r="AT150" s="17"/>
      <c r="AU150" s="17"/>
      <c r="AV150" s="17"/>
      <c r="AW150" s="17"/>
      <c r="AX150" s="17"/>
      <c r="AY150" s="17"/>
      <c r="AZ150" s="17"/>
      <c r="BA150" s="17"/>
      <c r="BB150" s="17" t="s">
        <v>82</v>
      </c>
      <c r="BC150" s="17"/>
      <c r="BD150" s="17"/>
      <c r="BE150" s="17"/>
      <c r="BF150" s="17" t="str">
        <f t="shared" si="85"/>
        <v/>
      </c>
      <c r="BG150" s="17" t="str">
        <f t="shared" si="86"/>
        <v/>
      </c>
      <c r="BH150" s="17" t="str">
        <f t="shared" si="87"/>
        <v/>
      </c>
      <c r="BI150" s="17" t="str">
        <f t="shared" si="88"/>
        <v>x</v>
      </c>
      <c r="BJ150" s="17" t="str">
        <f t="shared" si="89"/>
        <v/>
      </c>
      <c r="BK150" s="17" t="str">
        <f t="shared" si="90"/>
        <v/>
      </c>
      <c r="BL150" s="17" t="str">
        <f t="shared" si="91"/>
        <v/>
      </c>
      <c r="BM150" s="17" t="str">
        <f t="shared" si="92"/>
        <v>x</v>
      </c>
      <c r="BN150" s="17" t="str">
        <f t="shared" si="93"/>
        <v/>
      </c>
      <c r="BO150" s="17" t="str">
        <f t="shared" si="94"/>
        <v/>
      </c>
      <c r="BP150" s="17" t="str">
        <f t="shared" si="95"/>
        <v/>
      </c>
      <c r="BQ150" s="17" t="str">
        <f t="shared" si="96"/>
        <v>x</v>
      </c>
      <c r="BR150" s="17" t="str">
        <f t="shared" si="97"/>
        <v/>
      </c>
      <c r="BS150" s="17" t="str">
        <f t="shared" si="98"/>
        <v>x</v>
      </c>
      <c r="BT150" s="17" t="str">
        <f t="shared" si="99"/>
        <v>x</v>
      </c>
      <c r="BU150" s="17" t="str">
        <f t="shared" si="100"/>
        <v/>
      </c>
      <c r="BV150" s="17" t="str">
        <f t="shared" si="101"/>
        <v>x</v>
      </c>
      <c r="BW150" s="4"/>
    </row>
    <row r="151" spans="1:75" s="1" customFormat="1" ht="99" customHeight="1" x14ac:dyDescent="0.35">
      <c r="A151" s="17" t="s">
        <v>90</v>
      </c>
      <c r="B151" s="17" t="s">
        <v>658</v>
      </c>
      <c r="C151" s="22" t="s">
        <v>3940</v>
      </c>
      <c r="D151" s="21" t="s">
        <v>659</v>
      </c>
      <c r="E151" s="20">
        <v>43009</v>
      </c>
      <c r="F151" s="16"/>
      <c r="G151" s="17" t="s">
        <v>79</v>
      </c>
      <c r="H151" s="17" t="s">
        <v>660</v>
      </c>
      <c r="I151" s="17" t="s">
        <v>640</v>
      </c>
      <c r="J151" s="17" t="s">
        <v>641</v>
      </c>
      <c r="K151" s="17" t="s">
        <v>642</v>
      </c>
      <c r="L151" s="17" t="s">
        <v>643</v>
      </c>
      <c r="M151" s="17"/>
      <c r="N151" s="17"/>
      <c r="O151" s="17" t="s">
        <v>644</v>
      </c>
      <c r="P151" s="17" t="s">
        <v>645</v>
      </c>
      <c r="Q151" s="17"/>
      <c r="R151" s="17"/>
      <c r="S151" s="17"/>
      <c r="T151" s="17"/>
      <c r="U151" s="17"/>
      <c r="V151" s="17"/>
      <c r="W151" s="17"/>
      <c r="X151" s="17"/>
      <c r="Y151" s="17"/>
      <c r="Z151" s="17"/>
      <c r="AA151" s="17"/>
      <c r="AB151" s="17"/>
      <c r="AC151" s="17" t="s">
        <v>82</v>
      </c>
      <c r="AD151" s="17"/>
      <c r="AE151" s="17"/>
      <c r="AF151" s="17"/>
      <c r="AG151" s="17"/>
      <c r="AH151" s="17"/>
      <c r="AI151" s="17"/>
      <c r="AJ151" s="17"/>
      <c r="AK151" s="17"/>
      <c r="AL151" s="17"/>
      <c r="AM151" s="17"/>
      <c r="AN151" s="17"/>
      <c r="AO151" s="17"/>
      <c r="AP151" s="17" t="s">
        <v>82</v>
      </c>
      <c r="AQ151" s="17"/>
      <c r="AR151" s="17"/>
      <c r="AS151" s="17"/>
      <c r="AT151" s="17"/>
      <c r="AU151" s="17"/>
      <c r="AV151" s="17"/>
      <c r="AW151" s="17"/>
      <c r="AX151" s="17"/>
      <c r="AY151" s="17"/>
      <c r="AZ151" s="17"/>
      <c r="BA151" s="17"/>
      <c r="BB151" s="17" t="s">
        <v>82</v>
      </c>
      <c r="BC151" s="17"/>
      <c r="BD151" s="17"/>
      <c r="BE151" s="17"/>
      <c r="BF151" s="17" t="str">
        <f t="shared" si="85"/>
        <v/>
      </c>
      <c r="BG151" s="17" t="str">
        <f t="shared" si="86"/>
        <v/>
      </c>
      <c r="BH151" s="17" t="str">
        <f t="shared" si="87"/>
        <v/>
      </c>
      <c r="BI151" s="17" t="str">
        <f t="shared" si="88"/>
        <v>x</v>
      </c>
      <c r="BJ151" s="17" t="str">
        <f t="shared" si="89"/>
        <v/>
      </c>
      <c r="BK151" s="17" t="str">
        <f t="shared" si="90"/>
        <v/>
      </c>
      <c r="BL151" s="17" t="str">
        <f t="shared" si="91"/>
        <v/>
      </c>
      <c r="BM151" s="17" t="str">
        <f t="shared" si="92"/>
        <v>x</v>
      </c>
      <c r="BN151" s="17" t="str">
        <f t="shared" si="93"/>
        <v/>
      </c>
      <c r="BO151" s="17" t="str">
        <f t="shared" si="94"/>
        <v/>
      </c>
      <c r="BP151" s="17" t="str">
        <f t="shared" si="95"/>
        <v/>
      </c>
      <c r="BQ151" s="17" t="str">
        <f t="shared" si="96"/>
        <v>x</v>
      </c>
      <c r="BR151" s="17" t="str">
        <f t="shared" si="97"/>
        <v/>
      </c>
      <c r="BS151" s="17" t="str">
        <f t="shared" si="98"/>
        <v>x</v>
      </c>
      <c r="BT151" s="17" t="str">
        <f t="shared" si="99"/>
        <v>x</v>
      </c>
      <c r="BU151" s="17" t="str">
        <f t="shared" si="100"/>
        <v/>
      </c>
      <c r="BV151" s="17" t="str">
        <f t="shared" si="101"/>
        <v>x</v>
      </c>
      <c r="BW151" s="4"/>
    </row>
    <row r="152" spans="1:75" s="1" customFormat="1" ht="99" customHeight="1" x14ac:dyDescent="0.35">
      <c r="A152" s="17" t="s">
        <v>90</v>
      </c>
      <c r="B152" s="17" t="s">
        <v>661</v>
      </c>
      <c r="C152" s="22" t="s">
        <v>3941</v>
      </c>
      <c r="D152" s="21" t="s">
        <v>662</v>
      </c>
      <c r="E152" s="20">
        <v>42644</v>
      </c>
      <c r="F152" s="16"/>
      <c r="G152" s="17" t="s">
        <v>79</v>
      </c>
      <c r="H152" s="17" t="s">
        <v>663</v>
      </c>
      <c r="I152" s="17" t="s">
        <v>640</v>
      </c>
      <c r="J152" s="17" t="s">
        <v>641</v>
      </c>
      <c r="K152" s="17" t="s">
        <v>642</v>
      </c>
      <c r="L152" s="17" t="s">
        <v>643</v>
      </c>
      <c r="M152" s="17"/>
      <c r="N152" s="17"/>
      <c r="O152" s="17" t="s">
        <v>644</v>
      </c>
      <c r="P152" s="17" t="s">
        <v>645</v>
      </c>
      <c r="Q152" s="17"/>
      <c r="R152" s="17"/>
      <c r="S152" s="17"/>
      <c r="T152" s="17"/>
      <c r="U152" s="17"/>
      <c r="V152" s="17"/>
      <c r="W152" s="17"/>
      <c r="X152" s="17"/>
      <c r="Y152" s="17"/>
      <c r="Z152" s="17"/>
      <c r="AA152" s="17"/>
      <c r="AB152" s="17"/>
      <c r="AC152" s="17" t="s">
        <v>82</v>
      </c>
      <c r="AD152" s="17"/>
      <c r="AE152" s="17"/>
      <c r="AF152" s="17"/>
      <c r="AG152" s="17"/>
      <c r="AH152" s="17"/>
      <c r="AI152" s="17"/>
      <c r="AJ152" s="17"/>
      <c r="AK152" s="17"/>
      <c r="AL152" s="17"/>
      <c r="AM152" s="17"/>
      <c r="AN152" s="17"/>
      <c r="AO152" s="17"/>
      <c r="AP152" s="17" t="s">
        <v>82</v>
      </c>
      <c r="AQ152" s="17"/>
      <c r="AR152" s="17"/>
      <c r="AS152" s="17"/>
      <c r="AT152" s="17"/>
      <c r="AU152" s="17"/>
      <c r="AV152" s="17"/>
      <c r="AW152" s="17"/>
      <c r="AX152" s="17"/>
      <c r="AY152" s="17"/>
      <c r="AZ152" s="17"/>
      <c r="BA152" s="17"/>
      <c r="BB152" s="17" t="s">
        <v>82</v>
      </c>
      <c r="BC152" s="17"/>
      <c r="BD152" s="17"/>
      <c r="BE152" s="17"/>
      <c r="BF152" s="17" t="str">
        <f t="shared" si="85"/>
        <v/>
      </c>
      <c r="BG152" s="17" t="str">
        <f t="shared" si="86"/>
        <v/>
      </c>
      <c r="BH152" s="17" t="str">
        <f t="shared" si="87"/>
        <v/>
      </c>
      <c r="BI152" s="17" t="str">
        <f t="shared" si="88"/>
        <v>x</v>
      </c>
      <c r="BJ152" s="17" t="str">
        <f t="shared" si="89"/>
        <v/>
      </c>
      <c r="BK152" s="17" t="str">
        <f t="shared" si="90"/>
        <v/>
      </c>
      <c r="BL152" s="17" t="str">
        <f t="shared" si="91"/>
        <v/>
      </c>
      <c r="BM152" s="17" t="str">
        <f t="shared" si="92"/>
        <v>x</v>
      </c>
      <c r="BN152" s="17" t="str">
        <f t="shared" si="93"/>
        <v/>
      </c>
      <c r="BO152" s="17" t="str">
        <f t="shared" si="94"/>
        <v/>
      </c>
      <c r="BP152" s="17" t="str">
        <f t="shared" si="95"/>
        <v/>
      </c>
      <c r="BQ152" s="17" t="str">
        <f t="shared" si="96"/>
        <v>x</v>
      </c>
      <c r="BR152" s="17" t="str">
        <f t="shared" si="97"/>
        <v/>
      </c>
      <c r="BS152" s="17" t="str">
        <f t="shared" si="98"/>
        <v>x</v>
      </c>
      <c r="BT152" s="17" t="str">
        <f t="shared" si="99"/>
        <v>x</v>
      </c>
      <c r="BU152" s="17" t="str">
        <f t="shared" si="100"/>
        <v/>
      </c>
      <c r="BV152" s="17" t="str">
        <f t="shared" si="101"/>
        <v>x</v>
      </c>
      <c r="BW152" s="4"/>
    </row>
    <row r="153" spans="1:75" s="1" customFormat="1" ht="99" customHeight="1" x14ac:dyDescent="0.35">
      <c r="A153" s="17" t="s">
        <v>90</v>
      </c>
      <c r="B153" s="17" t="s">
        <v>664</v>
      </c>
      <c r="C153" s="22" t="s">
        <v>4501</v>
      </c>
      <c r="D153" s="21" t="s">
        <v>665</v>
      </c>
      <c r="E153" s="20">
        <v>41730</v>
      </c>
      <c r="F153" s="16"/>
      <c r="G153" s="17" t="s">
        <v>79</v>
      </c>
      <c r="H153" s="17" t="s">
        <v>666</v>
      </c>
      <c r="I153" s="17" t="s">
        <v>667</v>
      </c>
      <c r="J153" s="17" t="s">
        <v>668</v>
      </c>
      <c r="K153" s="17" t="s">
        <v>669</v>
      </c>
      <c r="L153" s="17" t="s">
        <v>670</v>
      </c>
      <c r="M153" s="17"/>
      <c r="N153" s="17"/>
      <c r="O153" s="17" t="s">
        <v>671</v>
      </c>
      <c r="P153" s="17" t="s">
        <v>672</v>
      </c>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t="s">
        <v>82</v>
      </c>
      <c r="AQ153" s="17"/>
      <c r="AR153" s="17"/>
      <c r="AS153" s="17" t="s">
        <v>82</v>
      </c>
      <c r="AT153" s="17"/>
      <c r="AU153" s="17"/>
      <c r="AV153" s="17"/>
      <c r="AW153" s="17"/>
      <c r="AX153" s="17"/>
      <c r="AY153" s="17"/>
      <c r="AZ153" s="17"/>
      <c r="BA153" s="17"/>
      <c r="BB153" s="17" t="s">
        <v>82</v>
      </c>
      <c r="BC153" s="17"/>
      <c r="BD153" s="17"/>
      <c r="BE153" s="17"/>
      <c r="BF153" s="17" t="str">
        <f t="shared" si="85"/>
        <v/>
      </c>
      <c r="BG153" s="17" t="str">
        <f t="shared" si="86"/>
        <v/>
      </c>
      <c r="BH153" s="17" t="str">
        <f t="shared" si="87"/>
        <v/>
      </c>
      <c r="BI153" s="17" t="str">
        <f t="shared" si="88"/>
        <v/>
      </c>
      <c r="BJ153" s="17" t="str">
        <f t="shared" si="89"/>
        <v/>
      </c>
      <c r="BK153" s="17" t="str">
        <f t="shared" si="90"/>
        <v/>
      </c>
      <c r="BL153" s="17" t="str">
        <f t="shared" si="91"/>
        <v/>
      </c>
      <c r="BM153" s="17" t="str">
        <f t="shared" si="92"/>
        <v>x</v>
      </c>
      <c r="BN153" s="17" t="str">
        <f t="shared" si="93"/>
        <v/>
      </c>
      <c r="BO153" s="17" t="str">
        <f t="shared" si="94"/>
        <v/>
      </c>
      <c r="BP153" s="17" t="str">
        <f t="shared" si="95"/>
        <v/>
      </c>
      <c r="BQ153" s="17" t="str">
        <f t="shared" si="96"/>
        <v>x</v>
      </c>
      <c r="BR153" s="17" t="str">
        <f t="shared" si="97"/>
        <v/>
      </c>
      <c r="BS153" s="17" t="str">
        <f t="shared" si="98"/>
        <v/>
      </c>
      <c r="BT153" s="17" t="str">
        <f t="shared" si="99"/>
        <v>x</v>
      </c>
      <c r="BU153" s="17" t="str">
        <f t="shared" si="100"/>
        <v/>
      </c>
      <c r="BV153" s="17" t="str">
        <f t="shared" si="101"/>
        <v>x</v>
      </c>
      <c r="BW153" s="4"/>
    </row>
    <row r="154" spans="1:75" s="1" customFormat="1" ht="99" customHeight="1" x14ac:dyDescent="0.35">
      <c r="A154" s="17" t="s">
        <v>90</v>
      </c>
      <c r="B154" s="17" t="s">
        <v>673</v>
      </c>
      <c r="C154" s="22" t="s">
        <v>3942</v>
      </c>
      <c r="D154" s="21" t="s">
        <v>674</v>
      </c>
      <c r="E154" s="18" t="s">
        <v>675</v>
      </c>
      <c r="F154" s="16"/>
      <c r="G154" s="17" t="s">
        <v>79</v>
      </c>
      <c r="H154" s="17" t="s">
        <v>676</v>
      </c>
      <c r="I154" s="17" t="s">
        <v>677</v>
      </c>
      <c r="J154" s="17" t="s">
        <v>678</v>
      </c>
      <c r="K154" s="17" t="s">
        <v>677</v>
      </c>
      <c r="L154" s="17" t="s">
        <v>679</v>
      </c>
      <c r="M154" s="17"/>
      <c r="N154" s="17"/>
      <c r="O154" s="17"/>
      <c r="P154" s="17"/>
      <c r="Q154" s="17"/>
      <c r="R154" s="17"/>
      <c r="S154" s="17"/>
      <c r="T154" s="17"/>
      <c r="U154" s="17"/>
      <c r="V154" s="17"/>
      <c r="W154" s="17"/>
      <c r="X154" s="17"/>
      <c r="Y154" s="17"/>
      <c r="Z154" s="17"/>
      <c r="AA154" s="17"/>
      <c r="AB154" s="17"/>
      <c r="AC154" s="17" t="s">
        <v>82</v>
      </c>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t="str">
        <f t="shared" si="85"/>
        <v/>
      </c>
      <c r="BG154" s="17" t="str">
        <f t="shared" si="86"/>
        <v/>
      </c>
      <c r="BH154" s="17" t="str">
        <f t="shared" si="87"/>
        <v/>
      </c>
      <c r="BI154" s="17" t="str">
        <f t="shared" si="88"/>
        <v>x</v>
      </c>
      <c r="BJ154" s="17" t="str">
        <f t="shared" si="89"/>
        <v/>
      </c>
      <c r="BK154" s="17" t="str">
        <f t="shared" si="90"/>
        <v/>
      </c>
      <c r="BL154" s="17" t="str">
        <f t="shared" si="91"/>
        <v/>
      </c>
      <c r="BM154" s="17" t="str">
        <f t="shared" si="92"/>
        <v/>
      </c>
      <c r="BN154" s="17" t="str">
        <f t="shared" si="93"/>
        <v/>
      </c>
      <c r="BO154" s="17" t="str">
        <f t="shared" si="94"/>
        <v/>
      </c>
      <c r="BP154" s="17" t="str">
        <f t="shared" si="95"/>
        <v/>
      </c>
      <c r="BQ154" s="17" t="str">
        <f t="shared" si="96"/>
        <v/>
      </c>
      <c r="BR154" s="17" t="str">
        <f t="shared" si="97"/>
        <v/>
      </c>
      <c r="BS154" s="17" t="str">
        <f t="shared" si="98"/>
        <v>x</v>
      </c>
      <c r="BT154" s="17" t="str">
        <f t="shared" si="99"/>
        <v/>
      </c>
      <c r="BU154" s="17" t="str">
        <f t="shared" si="100"/>
        <v/>
      </c>
      <c r="BV154" s="17" t="str">
        <f t="shared" si="101"/>
        <v/>
      </c>
      <c r="BW154" s="4"/>
    </row>
    <row r="155" spans="1:75" s="1" customFormat="1" ht="99" customHeight="1" x14ac:dyDescent="0.35">
      <c r="A155" s="17" t="s">
        <v>90</v>
      </c>
      <c r="B155" s="17" t="s">
        <v>680</v>
      </c>
      <c r="C155" s="22" t="s">
        <v>3943</v>
      </c>
      <c r="D155" s="21" t="s">
        <v>681</v>
      </c>
      <c r="E155" s="18" t="s">
        <v>682</v>
      </c>
      <c r="F155" s="16"/>
      <c r="G155" s="17" t="s">
        <v>489</v>
      </c>
      <c r="H155" s="17" t="s">
        <v>683</v>
      </c>
      <c r="I155" s="17" t="s">
        <v>684</v>
      </c>
      <c r="J155" s="17" t="s">
        <v>678</v>
      </c>
      <c r="K155" s="17" t="s">
        <v>684</v>
      </c>
      <c r="L155" s="17" t="s">
        <v>679</v>
      </c>
      <c r="M155" s="17"/>
      <c r="N155" s="17"/>
      <c r="O155" s="17"/>
      <c r="P155" s="17"/>
      <c r="Q155" s="17"/>
      <c r="R155" s="17"/>
      <c r="S155" s="17"/>
      <c r="T155" s="17"/>
      <c r="U155" s="17"/>
      <c r="V155" s="17"/>
      <c r="W155" s="17"/>
      <c r="X155" s="17"/>
      <c r="Y155" s="17"/>
      <c r="Z155" s="17"/>
      <c r="AA155" s="17"/>
      <c r="AB155" s="17"/>
      <c r="AC155" s="17" t="s">
        <v>82</v>
      </c>
      <c r="AD155" s="17"/>
      <c r="AE155" s="17"/>
      <c r="AF155" s="17"/>
      <c r="AG155" s="17"/>
      <c r="AH155" s="17"/>
      <c r="AI155" s="17" t="s">
        <v>82</v>
      </c>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t="str">
        <f t="shared" si="85"/>
        <v/>
      </c>
      <c r="BG155" s="17" t="str">
        <f t="shared" si="86"/>
        <v/>
      </c>
      <c r="BH155" s="17" t="str">
        <f t="shared" si="87"/>
        <v/>
      </c>
      <c r="BI155" s="17" t="str">
        <f t="shared" si="88"/>
        <v>x</v>
      </c>
      <c r="BJ155" s="17" t="str">
        <f t="shared" si="89"/>
        <v/>
      </c>
      <c r="BK155" s="17" t="str">
        <f t="shared" si="90"/>
        <v>x</v>
      </c>
      <c r="BL155" s="17" t="str">
        <f t="shared" si="91"/>
        <v/>
      </c>
      <c r="BM155" s="17" t="str">
        <f t="shared" si="92"/>
        <v/>
      </c>
      <c r="BN155" s="17" t="str">
        <f t="shared" si="93"/>
        <v/>
      </c>
      <c r="BO155" s="17" t="str">
        <f t="shared" si="94"/>
        <v/>
      </c>
      <c r="BP155" s="17" t="str">
        <f t="shared" si="95"/>
        <v/>
      </c>
      <c r="BQ155" s="17" t="str">
        <f t="shared" si="96"/>
        <v/>
      </c>
      <c r="BR155" s="17" t="str">
        <f t="shared" si="97"/>
        <v/>
      </c>
      <c r="BS155" s="17" t="str">
        <f t="shared" si="98"/>
        <v>x</v>
      </c>
      <c r="BT155" s="17" t="str">
        <f t="shared" si="99"/>
        <v>x</v>
      </c>
      <c r="BU155" s="17" t="str">
        <f t="shared" si="100"/>
        <v/>
      </c>
      <c r="BV155" s="17" t="str">
        <f t="shared" si="101"/>
        <v/>
      </c>
      <c r="BW155" s="4"/>
    </row>
    <row r="156" spans="1:75" s="1" customFormat="1" ht="99" customHeight="1" x14ac:dyDescent="0.35">
      <c r="A156" s="17" t="s">
        <v>90</v>
      </c>
      <c r="B156" s="17" t="s">
        <v>687</v>
      </c>
      <c r="C156" s="22" t="s">
        <v>3944</v>
      </c>
      <c r="D156" s="21" t="s">
        <v>688</v>
      </c>
      <c r="E156" s="20">
        <v>41699</v>
      </c>
      <c r="F156" s="16"/>
      <c r="G156" s="17" t="s">
        <v>79</v>
      </c>
      <c r="H156" s="17" t="s">
        <v>689</v>
      </c>
      <c r="I156" s="17" t="s">
        <v>690</v>
      </c>
      <c r="J156" s="17" t="s">
        <v>691</v>
      </c>
      <c r="K156" s="17" t="s">
        <v>686</v>
      </c>
      <c r="L156" s="17" t="s">
        <v>692</v>
      </c>
      <c r="M156" s="17"/>
      <c r="N156" s="17"/>
      <c r="O156" s="17" t="s">
        <v>644</v>
      </c>
      <c r="P156" s="17" t="s">
        <v>645</v>
      </c>
      <c r="Q156" s="17"/>
      <c r="R156" s="17"/>
      <c r="S156" s="17"/>
      <c r="T156" s="17"/>
      <c r="U156" s="17"/>
      <c r="V156" s="17"/>
      <c r="W156" s="17" t="s">
        <v>82</v>
      </c>
      <c r="X156" s="17"/>
      <c r="Y156" s="17"/>
      <c r="Z156" s="17"/>
      <c r="AA156" s="17"/>
      <c r="AB156" s="17"/>
      <c r="AC156" s="17" t="s">
        <v>82</v>
      </c>
      <c r="AD156" s="17"/>
      <c r="AE156" s="17"/>
      <c r="AF156" s="17"/>
      <c r="AG156" s="17"/>
      <c r="AH156" s="17"/>
      <c r="AI156" s="17"/>
      <c r="AJ156" s="17"/>
      <c r="AK156" s="17"/>
      <c r="AL156" s="17"/>
      <c r="AM156" s="17"/>
      <c r="AN156" s="17"/>
      <c r="AO156" s="17"/>
      <c r="AP156" s="17" t="s">
        <v>82</v>
      </c>
      <c r="AQ156" s="17"/>
      <c r="AR156" s="17"/>
      <c r="AS156" s="17"/>
      <c r="AT156" s="17"/>
      <c r="AU156" s="17"/>
      <c r="AV156" s="17"/>
      <c r="AW156" s="17"/>
      <c r="AX156" s="17"/>
      <c r="AY156" s="17"/>
      <c r="AZ156" s="17"/>
      <c r="BA156" s="17"/>
      <c r="BB156" s="17" t="s">
        <v>82</v>
      </c>
      <c r="BC156" s="17"/>
      <c r="BD156" s="17"/>
      <c r="BE156" s="17"/>
      <c r="BF156" s="17" t="str">
        <f t="shared" si="85"/>
        <v/>
      </c>
      <c r="BG156" s="17" t="str">
        <f t="shared" si="86"/>
        <v/>
      </c>
      <c r="BH156" s="17" t="str">
        <f t="shared" si="87"/>
        <v>x</v>
      </c>
      <c r="BI156" s="17" t="str">
        <f t="shared" si="88"/>
        <v>x</v>
      </c>
      <c r="BJ156" s="17" t="str">
        <f t="shared" si="89"/>
        <v/>
      </c>
      <c r="BK156" s="17" t="str">
        <f t="shared" si="90"/>
        <v/>
      </c>
      <c r="BL156" s="17" t="str">
        <f t="shared" si="91"/>
        <v/>
      </c>
      <c r="BM156" s="17" t="str">
        <f t="shared" si="92"/>
        <v>x</v>
      </c>
      <c r="BN156" s="17" t="str">
        <f t="shared" si="93"/>
        <v/>
      </c>
      <c r="BO156" s="17" t="str">
        <f t="shared" si="94"/>
        <v/>
      </c>
      <c r="BP156" s="17" t="str">
        <f t="shared" si="95"/>
        <v/>
      </c>
      <c r="BQ156" s="17" t="str">
        <f t="shared" si="96"/>
        <v>x</v>
      </c>
      <c r="BR156" s="17" t="str">
        <f t="shared" si="97"/>
        <v/>
      </c>
      <c r="BS156" s="17" t="str">
        <f t="shared" si="98"/>
        <v>x</v>
      </c>
      <c r="BT156" s="17" t="str">
        <f t="shared" si="99"/>
        <v>x</v>
      </c>
      <c r="BU156" s="17" t="str">
        <f t="shared" si="100"/>
        <v/>
      </c>
      <c r="BV156" s="17" t="str">
        <f t="shared" si="101"/>
        <v>x</v>
      </c>
      <c r="BW156" s="4"/>
    </row>
    <row r="157" spans="1:75" s="1" customFormat="1" ht="99" customHeight="1" x14ac:dyDescent="0.35">
      <c r="A157" s="17" t="s">
        <v>90</v>
      </c>
      <c r="B157" s="17" t="s">
        <v>693</v>
      </c>
      <c r="C157" s="22" t="s">
        <v>3945</v>
      </c>
      <c r="D157" s="21" t="s">
        <v>694</v>
      </c>
      <c r="E157" s="20">
        <v>41699</v>
      </c>
      <c r="F157" s="16"/>
      <c r="G157" s="17" t="s">
        <v>79</v>
      </c>
      <c r="H157" s="17" t="s">
        <v>689</v>
      </c>
      <c r="I157" s="17" t="s">
        <v>690</v>
      </c>
      <c r="J157" s="17" t="s">
        <v>691</v>
      </c>
      <c r="K157" s="17" t="s">
        <v>695</v>
      </c>
      <c r="L157" s="17" t="s">
        <v>696</v>
      </c>
      <c r="M157" s="17"/>
      <c r="N157" s="17"/>
      <c r="O157" s="17" t="s">
        <v>644</v>
      </c>
      <c r="P157" s="17" t="s">
        <v>645</v>
      </c>
      <c r="Q157" s="17"/>
      <c r="R157" s="17"/>
      <c r="S157" s="17"/>
      <c r="T157" s="17"/>
      <c r="U157" s="17"/>
      <c r="V157" s="17"/>
      <c r="W157" s="17" t="s">
        <v>82</v>
      </c>
      <c r="X157" s="17"/>
      <c r="Y157" s="17"/>
      <c r="Z157" s="17"/>
      <c r="AA157" s="17"/>
      <c r="AB157" s="17"/>
      <c r="AC157" s="17" t="s">
        <v>82</v>
      </c>
      <c r="AD157" s="17"/>
      <c r="AE157" s="17"/>
      <c r="AF157" s="17"/>
      <c r="AG157" s="17"/>
      <c r="AH157" s="17"/>
      <c r="AI157" s="17"/>
      <c r="AJ157" s="17"/>
      <c r="AK157" s="17"/>
      <c r="AL157" s="17"/>
      <c r="AM157" s="17"/>
      <c r="AN157" s="17"/>
      <c r="AO157" s="17"/>
      <c r="AP157" s="17" t="s">
        <v>82</v>
      </c>
      <c r="AQ157" s="17"/>
      <c r="AR157" s="17"/>
      <c r="AS157" s="17"/>
      <c r="AT157" s="17"/>
      <c r="AU157" s="17"/>
      <c r="AV157" s="17"/>
      <c r="AW157" s="17"/>
      <c r="AX157" s="17"/>
      <c r="AY157" s="17"/>
      <c r="AZ157" s="17"/>
      <c r="BA157" s="17"/>
      <c r="BB157" s="17" t="s">
        <v>82</v>
      </c>
      <c r="BC157" s="17"/>
      <c r="BD157" s="17"/>
      <c r="BE157" s="17"/>
      <c r="BF157" s="17" t="str">
        <f t="shared" si="85"/>
        <v/>
      </c>
      <c r="BG157" s="17" t="str">
        <f t="shared" si="86"/>
        <v/>
      </c>
      <c r="BH157" s="17" t="str">
        <f t="shared" si="87"/>
        <v>x</v>
      </c>
      <c r="BI157" s="17" t="str">
        <f t="shared" si="88"/>
        <v>x</v>
      </c>
      <c r="BJ157" s="17" t="str">
        <f t="shared" si="89"/>
        <v/>
      </c>
      <c r="BK157" s="17" t="str">
        <f t="shared" si="90"/>
        <v/>
      </c>
      <c r="BL157" s="17" t="str">
        <f t="shared" si="91"/>
        <v/>
      </c>
      <c r="BM157" s="17" t="str">
        <f t="shared" si="92"/>
        <v>x</v>
      </c>
      <c r="BN157" s="17" t="str">
        <f t="shared" si="93"/>
        <v/>
      </c>
      <c r="BO157" s="17" t="str">
        <f t="shared" si="94"/>
        <v/>
      </c>
      <c r="BP157" s="17" t="str">
        <f t="shared" si="95"/>
        <v/>
      </c>
      <c r="BQ157" s="17" t="str">
        <f t="shared" si="96"/>
        <v>x</v>
      </c>
      <c r="BR157" s="17" t="str">
        <f t="shared" si="97"/>
        <v/>
      </c>
      <c r="BS157" s="17" t="str">
        <f t="shared" si="98"/>
        <v>x</v>
      </c>
      <c r="BT157" s="17" t="str">
        <f t="shared" si="99"/>
        <v>x</v>
      </c>
      <c r="BU157" s="17" t="str">
        <f t="shared" si="100"/>
        <v/>
      </c>
      <c r="BV157" s="17" t="str">
        <f t="shared" si="101"/>
        <v>x</v>
      </c>
      <c r="BW157" s="4"/>
    </row>
    <row r="158" spans="1:75" s="1" customFormat="1" ht="99" customHeight="1" x14ac:dyDescent="0.35">
      <c r="A158" s="17" t="s">
        <v>90</v>
      </c>
      <c r="B158" s="17" t="s">
        <v>697</v>
      </c>
      <c r="C158" s="22" t="s">
        <v>3946</v>
      </c>
      <c r="D158" s="21" t="s">
        <v>698</v>
      </c>
      <c r="E158" s="20">
        <v>44348</v>
      </c>
      <c r="F158" s="16"/>
      <c r="G158" s="17" t="s">
        <v>79</v>
      </c>
      <c r="H158" s="17" t="s">
        <v>699</v>
      </c>
      <c r="I158" s="17" t="s">
        <v>685</v>
      </c>
      <c r="J158" s="17" t="s">
        <v>700</v>
      </c>
      <c r="K158" s="17" t="s">
        <v>701</v>
      </c>
      <c r="L158" s="17" t="s">
        <v>702</v>
      </c>
      <c r="M158" s="17"/>
      <c r="N158" s="17"/>
      <c r="O158" s="17" t="s">
        <v>644</v>
      </c>
      <c r="P158" s="17" t="s">
        <v>645</v>
      </c>
      <c r="Q158" s="17"/>
      <c r="R158" s="17"/>
      <c r="S158" s="17"/>
      <c r="T158" s="17"/>
      <c r="U158" s="17"/>
      <c r="V158" s="17"/>
      <c r="W158" s="17" t="s">
        <v>82</v>
      </c>
      <c r="X158" s="17"/>
      <c r="Y158" s="17"/>
      <c r="Z158" s="17"/>
      <c r="AA158" s="17"/>
      <c r="AB158" s="17"/>
      <c r="AC158" s="17" t="s">
        <v>82</v>
      </c>
      <c r="AD158" s="17"/>
      <c r="AE158" s="17"/>
      <c r="AF158" s="17"/>
      <c r="AG158" s="17"/>
      <c r="AH158" s="17"/>
      <c r="AI158" s="17"/>
      <c r="AJ158" s="17"/>
      <c r="AK158" s="17"/>
      <c r="AL158" s="17"/>
      <c r="AM158" s="17"/>
      <c r="AN158" s="17"/>
      <c r="AO158" s="17"/>
      <c r="AP158" s="17" t="s">
        <v>82</v>
      </c>
      <c r="AQ158" s="17"/>
      <c r="AR158" s="17"/>
      <c r="AS158" s="17"/>
      <c r="AT158" s="17"/>
      <c r="AU158" s="17"/>
      <c r="AV158" s="17"/>
      <c r="AW158" s="17"/>
      <c r="AX158" s="17"/>
      <c r="AY158" s="17"/>
      <c r="AZ158" s="17"/>
      <c r="BA158" s="17"/>
      <c r="BB158" s="17" t="s">
        <v>82</v>
      </c>
      <c r="BC158" s="17"/>
      <c r="BD158" s="17"/>
      <c r="BE158" s="17"/>
      <c r="BF158" s="17" t="str">
        <f t="shared" si="85"/>
        <v/>
      </c>
      <c r="BG158" s="17" t="str">
        <f t="shared" si="86"/>
        <v/>
      </c>
      <c r="BH158" s="17" t="str">
        <f t="shared" si="87"/>
        <v>x</v>
      </c>
      <c r="BI158" s="17" t="str">
        <f t="shared" si="88"/>
        <v>x</v>
      </c>
      <c r="BJ158" s="17" t="str">
        <f t="shared" si="89"/>
        <v/>
      </c>
      <c r="BK158" s="17" t="str">
        <f t="shared" si="90"/>
        <v/>
      </c>
      <c r="BL158" s="17" t="str">
        <f t="shared" si="91"/>
        <v/>
      </c>
      <c r="BM158" s="17" t="str">
        <f t="shared" si="92"/>
        <v>x</v>
      </c>
      <c r="BN158" s="17" t="str">
        <f t="shared" si="93"/>
        <v/>
      </c>
      <c r="BO158" s="17" t="str">
        <f t="shared" si="94"/>
        <v/>
      </c>
      <c r="BP158" s="17" t="str">
        <f t="shared" si="95"/>
        <v/>
      </c>
      <c r="BQ158" s="17" t="str">
        <f t="shared" si="96"/>
        <v>x</v>
      </c>
      <c r="BR158" s="17" t="str">
        <f t="shared" si="97"/>
        <v/>
      </c>
      <c r="BS158" s="17" t="str">
        <f t="shared" si="98"/>
        <v>x</v>
      </c>
      <c r="BT158" s="17" t="str">
        <f t="shared" si="99"/>
        <v>x</v>
      </c>
      <c r="BU158" s="17" t="str">
        <f t="shared" si="100"/>
        <v/>
      </c>
      <c r="BV158" s="17" t="str">
        <f t="shared" si="101"/>
        <v>x</v>
      </c>
      <c r="BW158" s="4"/>
    </row>
    <row r="159" spans="1:75" s="1" customFormat="1" ht="99" customHeight="1" x14ac:dyDescent="0.35">
      <c r="A159" s="17" t="s">
        <v>90</v>
      </c>
      <c r="B159" s="17" t="s">
        <v>703</v>
      </c>
      <c r="C159" s="22" t="s">
        <v>3947</v>
      </c>
      <c r="D159" s="21" t="s">
        <v>704</v>
      </c>
      <c r="E159" s="18" t="s">
        <v>375</v>
      </c>
      <c r="F159" s="16"/>
      <c r="G159" s="17" t="s">
        <v>79</v>
      </c>
      <c r="H159" s="17" t="s">
        <v>705</v>
      </c>
      <c r="I159" s="17" t="s">
        <v>706</v>
      </c>
      <c r="J159" s="17" t="s">
        <v>692</v>
      </c>
      <c r="K159" s="17" t="s">
        <v>706</v>
      </c>
      <c r="L159" s="17" t="s">
        <v>692</v>
      </c>
      <c r="M159" s="17"/>
      <c r="N159" s="17"/>
      <c r="O159" s="17"/>
      <c r="P159" s="17"/>
      <c r="Q159" s="17"/>
      <c r="R159" s="17"/>
      <c r="S159" s="17"/>
      <c r="T159" s="17"/>
      <c r="U159" s="17"/>
      <c r="V159" s="17"/>
      <c r="W159" s="17"/>
      <c r="X159" s="17"/>
      <c r="Y159" s="17"/>
      <c r="Z159" s="17"/>
      <c r="AA159" s="17"/>
      <c r="AB159" s="17"/>
      <c r="AC159" s="17" t="s">
        <v>82</v>
      </c>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t="str">
        <f t="shared" si="85"/>
        <v/>
      </c>
      <c r="BG159" s="17" t="str">
        <f t="shared" si="86"/>
        <v/>
      </c>
      <c r="BH159" s="17" t="str">
        <f t="shared" si="87"/>
        <v/>
      </c>
      <c r="BI159" s="17" t="str">
        <f t="shared" si="88"/>
        <v>x</v>
      </c>
      <c r="BJ159" s="17" t="str">
        <f t="shared" si="89"/>
        <v/>
      </c>
      <c r="BK159" s="17" t="str">
        <f t="shared" si="90"/>
        <v/>
      </c>
      <c r="BL159" s="17" t="str">
        <f t="shared" si="91"/>
        <v/>
      </c>
      <c r="BM159" s="17" t="str">
        <f t="shared" si="92"/>
        <v/>
      </c>
      <c r="BN159" s="17" t="str">
        <f t="shared" si="93"/>
        <v/>
      </c>
      <c r="BO159" s="17" t="str">
        <f t="shared" si="94"/>
        <v/>
      </c>
      <c r="BP159" s="17" t="str">
        <f t="shared" si="95"/>
        <v/>
      </c>
      <c r="BQ159" s="17" t="str">
        <f t="shared" si="96"/>
        <v/>
      </c>
      <c r="BR159" s="17" t="str">
        <f t="shared" si="97"/>
        <v/>
      </c>
      <c r="BS159" s="17" t="str">
        <f t="shared" si="98"/>
        <v>x</v>
      </c>
      <c r="BT159" s="17" t="str">
        <f t="shared" si="99"/>
        <v/>
      </c>
      <c r="BU159" s="17" t="str">
        <f t="shared" si="100"/>
        <v/>
      </c>
      <c r="BV159" s="17" t="str">
        <f t="shared" si="101"/>
        <v/>
      </c>
      <c r="BW159" s="4"/>
    </row>
    <row r="160" spans="1:75" s="1" customFormat="1" ht="99" customHeight="1" x14ac:dyDescent="0.35">
      <c r="A160" s="17" t="s">
        <v>90</v>
      </c>
      <c r="B160" s="17" t="s">
        <v>707</v>
      </c>
      <c r="C160" s="22" t="s">
        <v>3948</v>
      </c>
      <c r="D160" s="21" t="s">
        <v>708</v>
      </c>
      <c r="E160" s="18" t="s">
        <v>375</v>
      </c>
      <c r="F160" s="16"/>
      <c r="G160" s="17" t="s">
        <v>79</v>
      </c>
      <c r="H160" s="17" t="s">
        <v>709</v>
      </c>
      <c r="I160" s="17" t="s">
        <v>706</v>
      </c>
      <c r="J160" s="17" t="s">
        <v>692</v>
      </c>
      <c r="K160" s="17" t="s">
        <v>706</v>
      </c>
      <c r="L160" s="17" t="s">
        <v>692</v>
      </c>
      <c r="M160" s="17"/>
      <c r="N160" s="17"/>
      <c r="O160" s="17"/>
      <c r="P160" s="17"/>
      <c r="Q160" s="17"/>
      <c r="R160" s="17"/>
      <c r="S160" s="17"/>
      <c r="T160" s="17"/>
      <c r="U160" s="17"/>
      <c r="V160" s="17"/>
      <c r="W160" s="17"/>
      <c r="X160" s="17"/>
      <c r="Y160" s="17"/>
      <c r="Z160" s="17"/>
      <c r="AA160" s="17"/>
      <c r="AB160" s="17"/>
      <c r="AC160" s="17" t="s">
        <v>82</v>
      </c>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t="str">
        <f t="shared" si="85"/>
        <v/>
      </c>
      <c r="BG160" s="17" t="str">
        <f t="shared" si="86"/>
        <v/>
      </c>
      <c r="BH160" s="17" t="str">
        <f t="shared" si="87"/>
        <v/>
      </c>
      <c r="BI160" s="17" t="str">
        <f t="shared" si="88"/>
        <v>x</v>
      </c>
      <c r="BJ160" s="17" t="str">
        <f t="shared" si="89"/>
        <v/>
      </c>
      <c r="BK160" s="17" t="str">
        <f t="shared" si="90"/>
        <v/>
      </c>
      <c r="BL160" s="17" t="str">
        <f t="shared" si="91"/>
        <v/>
      </c>
      <c r="BM160" s="17" t="str">
        <f t="shared" si="92"/>
        <v/>
      </c>
      <c r="BN160" s="17" t="str">
        <f t="shared" si="93"/>
        <v/>
      </c>
      <c r="BO160" s="17" t="str">
        <f t="shared" si="94"/>
        <v/>
      </c>
      <c r="BP160" s="17" t="str">
        <f t="shared" si="95"/>
        <v/>
      </c>
      <c r="BQ160" s="17" t="str">
        <f t="shared" si="96"/>
        <v/>
      </c>
      <c r="BR160" s="17" t="str">
        <f t="shared" si="97"/>
        <v/>
      </c>
      <c r="BS160" s="17" t="str">
        <f t="shared" si="98"/>
        <v>x</v>
      </c>
      <c r="BT160" s="17" t="str">
        <f t="shared" si="99"/>
        <v/>
      </c>
      <c r="BU160" s="17" t="str">
        <f t="shared" si="100"/>
        <v/>
      </c>
      <c r="BV160" s="17" t="str">
        <f t="shared" si="101"/>
        <v/>
      </c>
      <c r="BW160" s="4"/>
    </row>
    <row r="161" spans="1:75" s="1" customFormat="1" ht="99" customHeight="1" x14ac:dyDescent="0.35">
      <c r="A161" s="17" t="s">
        <v>90</v>
      </c>
      <c r="B161" s="17" t="s">
        <v>710</v>
      </c>
      <c r="C161" s="22" t="s">
        <v>3949</v>
      </c>
      <c r="D161" s="21" t="s">
        <v>711</v>
      </c>
      <c r="E161" s="20">
        <v>43678</v>
      </c>
      <c r="F161" s="16"/>
      <c r="G161" s="17" t="s">
        <v>79</v>
      </c>
      <c r="H161" s="17" t="s">
        <v>712</v>
      </c>
      <c r="I161" s="17" t="s">
        <v>690</v>
      </c>
      <c r="J161" s="17" t="s">
        <v>691</v>
      </c>
      <c r="K161" s="17" t="s">
        <v>686</v>
      </c>
      <c r="L161" s="17" t="s">
        <v>692</v>
      </c>
      <c r="M161" s="17"/>
      <c r="N161" s="17"/>
      <c r="O161" s="17" t="s">
        <v>644</v>
      </c>
      <c r="P161" s="17" t="s">
        <v>645</v>
      </c>
      <c r="Q161" s="17"/>
      <c r="R161" s="17"/>
      <c r="S161" s="17"/>
      <c r="T161" s="17"/>
      <c r="U161" s="17"/>
      <c r="V161" s="17"/>
      <c r="W161" s="17" t="s">
        <v>82</v>
      </c>
      <c r="X161" s="17"/>
      <c r="Y161" s="17"/>
      <c r="Z161" s="17"/>
      <c r="AA161" s="17"/>
      <c r="AB161" s="17"/>
      <c r="AC161" s="17" t="s">
        <v>82</v>
      </c>
      <c r="AD161" s="17"/>
      <c r="AE161" s="17"/>
      <c r="AF161" s="17"/>
      <c r="AG161" s="17"/>
      <c r="AH161" s="17"/>
      <c r="AI161" s="17"/>
      <c r="AJ161" s="17"/>
      <c r="AK161" s="17"/>
      <c r="AL161" s="17"/>
      <c r="AM161" s="17"/>
      <c r="AN161" s="17"/>
      <c r="AO161" s="17"/>
      <c r="AP161" s="17" t="s">
        <v>82</v>
      </c>
      <c r="AQ161" s="17"/>
      <c r="AR161" s="17"/>
      <c r="AS161" s="17"/>
      <c r="AT161" s="17"/>
      <c r="AU161" s="17"/>
      <c r="AV161" s="17"/>
      <c r="AW161" s="17"/>
      <c r="AX161" s="17"/>
      <c r="AY161" s="17"/>
      <c r="AZ161" s="17"/>
      <c r="BA161" s="17"/>
      <c r="BB161" s="17" t="s">
        <v>82</v>
      </c>
      <c r="BC161" s="17"/>
      <c r="BD161" s="17"/>
      <c r="BE161" s="17"/>
      <c r="BF161" s="17" t="str">
        <f t="shared" si="85"/>
        <v/>
      </c>
      <c r="BG161" s="17" t="str">
        <f t="shared" si="86"/>
        <v/>
      </c>
      <c r="BH161" s="17" t="str">
        <f t="shared" si="87"/>
        <v>x</v>
      </c>
      <c r="BI161" s="17" t="str">
        <f t="shared" si="88"/>
        <v>x</v>
      </c>
      <c r="BJ161" s="17" t="str">
        <f t="shared" si="89"/>
        <v/>
      </c>
      <c r="BK161" s="17" t="str">
        <f t="shared" si="90"/>
        <v/>
      </c>
      <c r="BL161" s="17" t="str">
        <f t="shared" si="91"/>
        <v/>
      </c>
      <c r="BM161" s="17" t="str">
        <f t="shared" si="92"/>
        <v>x</v>
      </c>
      <c r="BN161" s="17" t="str">
        <f t="shared" si="93"/>
        <v/>
      </c>
      <c r="BO161" s="17" t="str">
        <f t="shared" si="94"/>
        <v/>
      </c>
      <c r="BP161" s="17" t="str">
        <f t="shared" si="95"/>
        <v/>
      </c>
      <c r="BQ161" s="17" t="str">
        <f t="shared" si="96"/>
        <v>x</v>
      </c>
      <c r="BR161" s="17" t="str">
        <f t="shared" si="97"/>
        <v/>
      </c>
      <c r="BS161" s="17" t="str">
        <f t="shared" si="98"/>
        <v>x</v>
      </c>
      <c r="BT161" s="17" t="str">
        <f t="shared" si="99"/>
        <v>x</v>
      </c>
      <c r="BU161" s="17" t="str">
        <f t="shared" si="100"/>
        <v/>
      </c>
      <c r="BV161" s="17" t="str">
        <f t="shared" si="101"/>
        <v>x</v>
      </c>
      <c r="BW161" s="4"/>
    </row>
    <row r="162" spans="1:75" s="1" customFormat="1" ht="99" customHeight="1" x14ac:dyDescent="0.35">
      <c r="A162" s="17" t="s">
        <v>90</v>
      </c>
      <c r="B162" s="17" t="s">
        <v>713</v>
      </c>
      <c r="C162" s="22" t="s">
        <v>3950</v>
      </c>
      <c r="D162" s="21" t="s">
        <v>714</v>
      </c>
      <c r="E162" s="20">
        <v>43678</v>
      </c>
      <c r="F162" s="16"/>
      <c r="G162" s="17" t="s">
        <v>79</v>
      </c>
      <c r="H162" s="17" t="s">
        <v>715</v>
      </c>
      <c r="I162" s="17" t="s">
        <v>690</v>
      </c>
      <c r="J162" s="17" t="s">
        <v>691</v>
      </c>
      <c r="K162" s="17" t="s">
        <v>695</v>
      </c>
      <c r="L162" s="17" t="s">
        <v>696</v>
      </c>
      <c r="M162" s="17"/>
      <c r="N162" s="17"/>
      <c r="O162" s="17" t="s">
        <v>644</v>
      </c>
      <c r="P162" s="17" t="s">
        <v>645</v>
      </c>
      <c r="Q162" s="17"/>
      <c r="R162" s="17"/>
      <c r="S162" s="17"/>
      <c r="T162" s="17"/>
      <c r="U162" s="17"/>
      <c r="V162" s="17"/>
      <c r="W162" s="17" t="s">
        <v>82</v>
      </c>
      <c r="X162" s="17"/>
      <c r="Y162" s="17"/>
      <c r="Z162" s="17"/>
      <c r="AA162" s="17"/>
      <c r="AB162" s="17"/>
      <c r="AC162" s="17" t="s">
        <v>82</v>
      </c>
      <c r="AD162" s="17"/>
      <c r="AE162" s="17"/>
      <c r="AF162" s="17"/>
      <c r="AG162" s="17"/>
      <c r="AH162" s="17"/>
      <c r="AI162" s="17"/>
      <c r="AJ162" s="17"/>
      <c r="AK162" s="17"/>
      <c r="AL162" s="17"/>
      <c r="AM162" s="17"/>
      <c r="AN162" s="17"/>
      <c r="AO162" s="17"/>
      <c r="AP162" s="17" t="s">
        <v>82</v>
      </c>
      <c r="AQ162" s="17"/>
      <c r="AR162" s="17"/>
      <c r="AS162" s="17"/>
      <c r="AT162" s="17"/>
      <c r="AU162" s="17"/>
      <c r="AV162" s="17"/>
      <c r="AW162" s="17"/>
      <c r="AX162" s="17"/>
      <c r="AY162" s="17"/>
      <c r="AZ162" s="17"/>
      <c r="BA162" s="17"/>
      <c r="BB162" s="17" t="s">
        <v>82</v>
      </c>
      <c r="BC162" s="17"/>
      <c r="BD162" s="17"/>
      <c r="BE162" s="17"/>
      <c r="BF162" s="17" t="str">
        <f t="shared" si="85"/>
        <v/>
      </c>
      <c r="BG162" s="17" t="str">
        <f t="shared" si="86"/>
        <v/>
      </c>
      <c r="BH162" s="17" t="str">
        <f t="shared" si="87"/>
        <v>x</v>
      </c>
      <c r="BI162" s="17" t="str">
        <f t="shared" si="88"/>
        <v>x</v>
      </c>
      <c r="BJ162" s="17" t="str">
        <f t="shared" si="89"/>
        <v/>
      </c>
      <c r="BK162" s="17" t="str">
        <f t="shared" si="90"/>
        <v/>
      </c>
      <c r="BL162" s="17" t="str">
        <f t="shared" si="91"/>
        <v/>
      </c>
      <c r="BM162" s="17" t="str">
        <f t="shared" si="92"/>
        <v>x</v>
      </c>
      <c r="BN162" s="17" t="str">
        <f t="shared" si="93"/>
        <v/>
      </c>
      <c r="BO162" s="17" t="str">
        <f t="shared" si="94"/>
        <v/>
      </c>
      <c r="BP162" s="17" t="str">
        <f t="shared" si="95"/>
        <v/>
      </c>
      <c r="BQ162" s="17" t="str">
        <f t="shared" si="96"/>
        <v>x</v>
      </c>
      <c r="BR162" s="17" t="str">
        <f t="shared" si="97"/>
        <v/>
      </c>
      <c r="BS162" s="17" t="str">
        <f t="shared" si="98"/>
        <v>x</v>
      </c>
      <c r="BT162" s="17" t="str">
        <f t="shared" si="99"/>
        <v>x</v>
      </c>
      <c r="BU162" s="17" t="str">
        <f t="shared" si="100"/>
        <v/>
      </c>
      <c r="BV162" s="17" t="str">
        <f t="shared" si="101"/>
        <v>x</v>
      </c>
      <c r="BW162" s="4"/>
    </row>
    <row r="163" spans="1:75" s="1" customFormat="1" ht="99" customHeight="1" x14ac:dyDescent="0.35">
      <c r="A163" s="17" t="s">
        <v>90</v>
      </c>
      <c r="B163" s="17" t="s">
        <v>716</v>
      </c>
      <c r="C163" s="22" t="s">
        <v>4501</v>
      </c>
      <c r="D163" s="21" t="s">
        <v>717</v>
      </c>
      <c r="E163" s="20">
        <v>43678</v>
      </c>
      <c r="F163" s="16"/>
      <c r="G163" s="17" t="s">
        <v>79</v>
      </c>
      <c r="H163" s="17" t="s">
        <v>718</v>
      </c>
      <c r="I163" s="17" t="s">
        <v>690</v>
      </c>
      <c r="J163" s="17" t="s">
        <v>691</v>
      </c>
      <c r="K163" s="17" t="s">
        <v>695</v>
      </c>
      <c r="L163" s="17" t="s">
        <v>696</v>
      </c>
      <c r="M163" s="17"/>
      <c r="N163" s="17"/>
      <c r="O163" s="17" t="s">
        <v>319</v>
      </c>
      <c r="P163" s="17" t="s">
        <v>645</v>
      </c>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t="s">
        <v>82</v>
      </c>
      <c r="AQ163" s="17"/>
      <c r="AR163" s="17"/>
      <c r="AS163" s="17"/>
      <c r="AT163" s="17"/>
      <c r="AU163" s="17"/>
      <c r="AV163" s="17"/>
      <c r="AW163" s="17"/>
      <c r="AX163" s="17"/>
      <c r="AY163" s="17"/>
      <c r="AZ163" s="17"/>
      <c r="BA163" s="17"/>
      <c r="BB163" s="17" t="s">
        <v>82</v>
      </c>
      <c r="BC163" s="17"/>
      <c r="BD163" s="17"/>
      <c r="BE163" s="17"/>
      <c r="BF163" s="17" t="str">
        <f t="shared" si="85"/>
        <v/>
      </c>
      <c r="BG163" s="17" t="str">
        <f t="shared" si="86"/>
        <v/>
      </c>
      <c r="BH163" s="17" t="str">
        <f t="shared" si="87"/>
        <v/>
      </c>
      <c r="BI163" s="17" t="str">
        <f t="shared" si="88"/>
        <v/>
      </c>
      <c r="BJ163" s="17" t="str">
        <f t="shared" si="89"/>
        <v/>
      </c>
      <c r="BK163" s="17" t="str">
        <f t="shared" si="90"/>
        <v/>
      </c>
      <c r="BL163" s="17" t="str">
        <f t="shared" si="91"/>
        <v/>
      </c>
      <c r="BM163" s="17" t="str">
        <f t="shared" si="92"/>
        <v>x</v>
      </c>
      <c r="BN163" s="17" t="str">
        <f t="shared" si="93"/>
        <v/>
      </c>
      <c r="BO163" s="17" t="str">
        <f t="shared" si="94"/>
        <v/>
      </c>
      <c r="BP163" s="17" t="str">
        <f t="shared" si="95"/>
        <v/>
      </c>
      <c r="BQ163" s="17" t="str">
        <f t="shared" si="96"/>
        <v>x</v>
      </c>
      <c r="BR163" s="17" t="str">
        <f t="shared" si="97"/>
        <v/>
      </c>
      <c r="BS163" s="17" t="str">
        <f t="shared" si="98"/>
        <v/>
      </c>
      <c r="BT163" s="17" t="str">
        <f t="shared" si="99"/>
        <v>x</v>
      </c>
      <c r="BU163" s="17" t="str">
        <f t="shared" si="100"/>
        <v/>
      </c>
      <c r="BV163" s="17" t="str">
        <f t="shared" si="101"/>
        <v>x</v>
      </c>
      <c r="BW163" s="4"/>
    </row>
    <row r="164" spans="1:75" s="1" customFormat="1" ht="99" customHeight="1" x14ac:dyDescent="0.35">
      <c r="A164" s="17" t="s">
        <v>90</v>
      </c>
      <c r="B164" s="17" t="s">
        <v>719</v>
      </c>
      <c r="C164" s="22" t="s">
        <v>4501</v>
      </c>
      <c r="D164" s="21" t="s">
        <v>720</v>
      </c>
      <c r="E164" s="20">
        <v>43678</v>
      </c>
      <c r="F164" s="16"/>
      <c r="G164" s="17" t="s">
        <v>79</v>
      </c>
      <c r="H164" s="17" t="s">
        <v>718</v>
      </c>
      <c r="I164" s="17" t="s">
        <v>690</v>
      </c>
      <c r="J164" s="17" t="s">
        <v>691</v>
      </c>
      <c r="K164" s="17" t="s">
        <v>695</v>
      </c>
      <c r="L164" s="17" t="s">
        <v>696</v>
      </c>
      <c r="M164" s="17"/>
      <c r="N164" s="17"/>
      <c r="O164" s="17" t="s">
        <v>644</v>
      </c>
      <c r="P164" s="17" t="s">
        <v>645</v>
      </c>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t="s">
        <v>82</v>
      </c>
      <c r="AQ164" s="17"/>
      <c r="AR164" s="17"/>
      <c r="AS164" s="17"/>
      <c r="AT164" s="17"/>
      <c r="AU164" s="17"/>
      <c r="AV164" s="17"/>
      <c r="AW164" s="17"/>
      <c r="AX164" s="17"/>
      <c r="AY164" s="17"/>
      <c r="AZ164" s="17"/>
      <c r="BA164" s="17"/>
      <c r="BB164" s="17" t="s">
        <v>82</v>
      </c>
      <c r="BC164" s="17"/>
      <c r="BD164" s="17"/>
      <c r="BE164" s="17"/>
      <c r="BF164" s="17" t="str">
        <f t="shared" si="85"/>
        <v/>
      </c>
      <c r="BG164" s="17" t="str">
        <f t="shared" si="86"/>
        <v/>
      </c>
      <c r="BH164" s="17" t="str">
        <f t="shared" si="87"/>
        <v/>
      </c>
      <c r="BI164" s="17" t="str">
        <f t="shared" si="88"/>
        <v/>
      </c>
      <c r="BJ164" s="17" t="str">
        <f t="shared" si="89"/>
        <v/>
      </c>
      <c r="BK164" s="17" t="str">
        <f t="shared" si="90"/>
        <v/>
      </c>
      <c r="BL164" s="17" t="str">
        <f t="shared" si="91"/>
        <v/>
      </c>
      <c r="BM164" s="17" t="str">
        <f t="shared" si="92"/>
        <v>x</v>
      </c>
      <c r="BN164" s="17" t="str">
        <f t="shared" si="93"/>
        <v/>
      </c>
      <c r="BO164" s="17" t="str">
        <f t="shared" si="94"/>
        <v/>
      </c>
      <c r="BP164" s="17" t="str">
        <f t="shared" si="95"/>
        <v/>
      </c>
      <c r="BQ164" s="17" t="str">
        <f t="shared" si="96"/>
        <v>x</v>
      </c>
      <c r="BR164" s="17" t="str">
        <f t="shared" si="97"/>
        <v/>
      </c>
      <c r="BS164" s="17" t="str">
        <f t="shared" si="98"/>
        <v/>
      </c>
      <c r="BT164" s="17" t="str">
        <f t="shared" si="99"/>
        <v>x</v>
      </c>
      <c r="BU164" s="17" t="str">
        <f t="shared" si="100"/>
        <v/>
      </c>
      <c r="BV164" s="17" t="str">
        <f t="shared" si="101"/>
        <v>x</v>
      </c>
      <c r="BW164" s="4"/>
    </row>
    <row r="165" spans="1:75" s="1" customFormat="1" ht="99" customHeight="1" x14ac:dyDescent="0.35">
      <c r="A165" s="17" t="s">
        <v>90</v>
      </c>
      <c r="B165" s="17" t="s">
        <v>721</v>
      </c>
      <c r="C165" s="22" t="s">
        <v>3951</v>
      </c>
      <c r="D165" s="21" t="s">
        <v>722</v>
      </c>
      <c r="E165" s="20">
        <v>44348</v>
      </c>
      <c r="F165" s="16"/>
      <c r="G165" s="17" t="s">
        <v>79</v>
      </c>
      <c r="H165" s="17" t="s">
        <v>723</v>
      </c>
      <c r="I165" s="17" t="s">
        <v>685</v>
      </c>
      <c r="J165" s="17" t="s">
        <v>700</v>
      </c>
      <c r="K165" s="17" t="s">
        <v>701</v>
      </c>
      <c r="L165" s="17" t="s">
        <v>702</v>
      </c>
      <c r="M165" s="17"/>
      <c r="N165" s="17"/>
      <c r="O165" s="17" t="s">
        <v>644</v>
      </c>
      <c r="P165" s="17" t="s">
        <v>645</v>
      </c>
      <c r="Q165" s="17"/>
      <c r="R165" s="17"/>
      <c r="S165" s="17"/>
      <c r="T165" s="17"/>
      <c r="U165" s="17"/>
      <c r="V165" s="17"/>
      <c r="W165" s="17" t="s">
        <v>82</v>
      </c>
      <c r="X165" s="17"/>
      <c r="Y165" s="17"/>
      <c r="Z165" s="17"/>
      <c r="AA165" s="17"/>
      <c r="AB165" s="17"/>
      <c r="AC165" s="17" t="s">
        <v>82</v>
      </c>
      <c r="AD165" s="17"/>
      <c r="AE165" s="17"/>
      <c r="AF165" s="17"/>
      <c r="AG165" s="17"/>
      <c r="AH165" s="17"/>
      <c r="AI165" s="17"/>
      <c r="AJ165" s="17"/>
      <c r="AK165" s="17"/>
      <c r="AL165" s="17"/>
      <c r="AM165" s="17"/>
      <c r="AN165" s="17"/>
      <c r="AO165" s="17"/>
      <c r="AP165" s="17" t="s">
        <v>82</v>
      </c>
      <c r="AQ165" s="17"/>
      <c r="AR165" s="17"/>
      <c r="AS165" s="17"/>
      <c r="AT165" s="17"/>
      <c r="AU165" s="17"/>
      <c r="AV165" s="17"/>
      <c r="AW165" s="17"/>
      <c r="AX165" s="17"/>
      <c r="AY165" s="17"/>
      <c r="AZ165" s="17"/>
      <c r="BA165" s="17"/>
      <c r="BB165" s="17" t="s">
        <v>82</v>
      </c>
      <c r="BC165" s="17"/>
      <c r="BD165" s="17"/>
      <c r="BE165" s="17"/>
      <c r="BF165" s="17" t="str">
        <f t="shared" si="85"/>
        <v/>
      </c>
      <c r="BG165" s="17" t="str">
        <f t="shared" si="86"/>
        <v/>
      </c>
      <c r="BH165" s="17" t="str">
        <f t="shared" si="87"/>
        <v>x</v>
      </c>
      <c r="BI165" s="17" t="str">
        <f t="shared" si="88"/>
        <v>x</v>
      </c>
      <c r="BJ165" s="17" t="str">
        <f t="shared" si="89"/>
        <v/>
      </c>
      <c r="BK165" s="17" t="str">
        <f t="shared" si="90"/>
        <v/>
      </c>
      <c r="BL165" s="17" t="str">
        <f t="shared" si="91"/>
        <v/>
      </c>
      <c r="BM165" s="17" t="str">
        <f t="shared" si="92"/>
        <v>x</v>
      </c>
      <c r="BN165" s="17" t="str">
        <f t="shared" si="93"/>
        <v/>
      </c>
      <c r="BO165" s="17" t="str">
        <f t="shared" si="94"/>
        <v/>
      </c>
      <c r="BP165" s="17" t="str">
        <f t="shared" si="95"/>
        <v/>
      </c>
      <c r="BQ165" s="17" t="str">
        <f t="shared" si="96"/>
        <v>x</v>
      </c>
      <c r="BR165" s="17" t="str">
        <f t="shared" si="97"/>
        <v/>
      </c>
      <c r="BS165" s="17" t="str">
        <f t="shared" si="98"/>
        <v>x</v>
      </c>
      <c r="BT165" s="17" t="str">
        <f t="shared" si="99"/>
        <v>x</v>
      </c>
      <c r="BU165" s="17" t="str">
        <f t="shared" si="100"/>
        <v/>
      </c>
      <c r="BV165" s="17" t="str">
        <f t="shared" si="101"/>
        <v>x</v>
      </c>
      <c r="BW165" s="4"/>
    </row>
    <row r="166" spans="1:75" s="1" customFormat="1" ht="99" customHeight="1" x14ac:dyDescent="0.35">
      <c r="A166" s="17" t="s">
        <v>90</v>
      </c>
      <c r="B166" s="17" t="s">
        <v>724</v>
      </c>
      <c r="C166" s="22" t="s">
        <v>3952</v>
      </c>
      <c r="D166" s="21" t="s">
        <v>725</v>
      </c>
      <c r="E166" s="18" t="s">
        <v>726</v>
      </c>
      <c r="F166" s="16"/>
      <c r="G166" s="17" t="s">
        <v>79</v>
      </c>
      <c r="H166" s="17" t="s">
        <v>727</v>
      </c>
      <c r="I166" s="17" t="s">
        <v>728</v>
      </c>
      <c r="J166" s="17" t="s">
        <v>729</v>
      </c>
      <c r="K166" s="17"/>
      <c r="L166" s="17" t="s">
        <v>730</v>
      </c>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t="s">
        <v>82</v>
      </c>
      <c r="AW166" s="17"/>
      <c r="AX166" s="17"/>
      <c r="AY166" s="17"/>
      <c r="AZ166" s="17"/>
      <c r="BA166" s="17"/>
      <c r="BB166" s="17"/>
      <c r="BC166" s="17"/>
      <c r="BD166" s="17"/>
      <c r="BE166" s="17"/>
      <c r="BF166" s="17" t="str">
        <f t="shared" si="85"/>
        <v/>
      </c>
      <c r="BG166" s="17" t="str">
        <f t="shared" si="86"/>
        <v/>
      </c>
      <c r="BH166" s="17" t="str">
        <f t="shared" si="87"/>
        <v/>
      </c>
      <c r="BI166" s="17" t="str">
        <f t="shared" si="88"/>
        <v/>
      </c>
      <c r="BJ166" s="17" t="str">
        <f t="shared" si="89"/>
        <v/>
      </c>
      <c r="BK166" s="17" t="str">
        <f t="shared" si="90"/>
        <v/>
      </c>
      <c r="BL166" s="17" t="str">
        <f t="shared" si="91"/>
        <v/>
      </c>
      <c r="BM166" s="17" t="str">
        <f t="shared" si="92"/>
        <v/>
      </c>
      <c r="BN166" s="17" t="str">
        <f t="shared" si="93"/>
        <v/>
      </c>
      <c r="BO166" s="17" t="str">
        <f t="shared" si="94"/>
        <v>x</v>
      </c>
      <c r="BP166" s="17" t="str">
        <f t="shared" si="95"/>
        <v/>
      </c>
      <c r="BQ166" s="17" t="str">
        <f t="shared" si="96"/>
        <v/>
      </c>
      <c r="BR166" s="17" t="str">
        <f t="shared" si="97"/>
        <v/>
      </c>
      <c r="BS166" s="17" t="str">
        <f t="shared" si="98"/>
        <v/>
      </c>
      <c r="BT166" s="17" t="str">
        <f t="shared" si="99"/>
        <v/>
      </c>
      <c r="BU166" s="17" t="str">
        <f t="shared" si="100"/>
        <v>x</v>
      </c>
      <c r="BV166" s="17" t="str">
        <f t="shared" si="101"/>
        <v/>
      </c>
      <c r="BW166" s="4"/>
    </row>
    <row r="167" spans="1:75" s="1" customFormat="1" ht="99" customHeight="1" x14ac:dyDescent="0.35">
      <c r="A167" s="17" t="s">
        <v>90</v>
      </c>
      <c r="B167" s="17" t="s">
        <v>731</v>
      </c>
      <c r="C167" s="22" t="s">
        <v>3953</v>
      </c>
      <c r="D167" s="21" t="s">
        <v>732</v>
      </c>
      <c r="E167" s="20">
        <v>44501</v>
      </c>
      <c r="F167" s="16"/>
      <c r="G167" s="17" t="s">
        <v>79</v>
      </c>
      <c r="H167" s="17" t="s">
        <v>733</v>
      </c>
      <c r="I167" s="17" t="s">
        <v>734</v>
      </c>
      <c r="J167" s="17" t="s">
        <v>735</v>
      </c>
      <c r="K167" s="17" t="s">
        <v>736</v>
      </c>
      <c r="L167" s="17" t="s">
        <v>737</v>
      </c>
      <c r="M167" s="17"/>
      <c r="N167" s="17"/>
      <c r="O167" s="17" t="s">
        <v>644</v>
      </c>
      <c r="P167" s="17" t="s">
        <v>738</v>
      </c>
      <c r="Q167" s="17"/>
      <c r="R167" s="17"/>
      <c r="S167" s="17"/>
      <c r="T167" s="17"/>
      <c r="U167" s="17"/>
      <c r="V167" s="17"/>
      <c r="W167" s="17" t="s">
        <v>82</v>
      </c>
      <c r="X167" s="17"/>
      <c r="Y167" s="17"/>
      <c r="Z167" s="17"/>
      <c r="AA167" s="17" t="s">
        <v>82</v>
      </c>
      <c r="AB167" s="17"/>
      <c r="AC167" s="17"/>
      <c r="AD167" s="17"/>
      <c r="AE167" s="17"/>
      <c r="AF167" s="17"/>
      <c r="AG167" s="17"/>
      <c r="AH167" s="17"/>
      <c r="AI167" s="17"/>
      <c r="AJ167" s="17"/>
      <c r="AK167" s="17"/>
      <c r="AL167" s="17"/>
      <c r="AM167" s="17"/>
      <c r="AN167" s="17"/>
      <c r="AO167" s="17"/>
      <c r="AP167" s="17" t="s">
        <v>82</v>
      </c>
      <c r="AQ167" s="17"/>
      <c r="AR167" s="17"/>
      <c r="AS167" s="17" t="s">
        <v>82</v>
      </c>
      <c r="AT167" s="17"/>
      <c r="AU167" s="17"/>
      <c r="AV167" s="17"/>
      <c r="AW167" s="17"/>
      <c r="AX167" s="17"/>
      <c r="AY167" s="17"/>
      <c r="AZ167" s="17"/>
      <c r="BA167" s="17"/>
      <c r="BB167" s="17" t="s">
        <v>82</v>
      </c>
      <c r="BC167" s="17"/>
      <c r="BD167" s="17"/>
      <c r="BE167" s="17"/>
      <c r="BF167" s="17" t="str">
        <f t="shared" si="85"/>
        <v/>
      </c>
      <c r="BG167" s="17" t="str">
        <f t="shared" si="86"/>
        <v/>
      </c>
      <c r="BH167" s="17" t="str">
        <f t="shared" si="87"/>
        <v>x</v>
      </c>
      <c r="BI167" s="17" t="str">
        <f t="shared" si="88"/>
        <v>x</v>
      </c>
      <c r="BJ167" s="17" t="str">
        <f t="shared" si="89"/>
        <v/>
      </c>
      <c r="BK167" s="17" t="str">
        <f t="shared" si="90"/>
        <v/>
      </c>
      <c r="BL167" s="17" t="str">
        <f t="shared" si="91"/>
        <v/>
      </c>
      <c r="BM167" s="17" t="str">
        <f t="shared" si="92"/>
        <v>x</v>
      </c>
      <c r="BN167" s="17" t="str">
        <f t="shared" si="93"/>
        <v/>
      </c>
      <c r="BO167" s="17" t="str">
        <f t="shared" si="94"/>
        <v/>
      </c>
      <c r="BP167" s="17" t="str">
        <f t="shared" si="95"/>
        <v/>
      </c>
      <c r="BQ167" s="17" t="str">
        <f t="shared" si="96"/>
        <v>x</v>
      </c>
      <c r="BR167" s="17" t="str">
        <f t="shared" si="97"/>
        <v/>
      </c>
      <c r="BS167" s="17" t="str">
        <f t="shared" si="98"/>
        <v>x</v>
      </c>
      <c r="BT167" s="17" t="str">
        <f t="shared" si="99"/>
        <v>x</v>
      </c>
      <c r="BU167" s="17" t="str">
        <f t="shared" si="100"/>
        <v/>
      </c>
      <c r="BV167" s="17" t="str">
        <f t="shared" si="101"/>
        <v>x</v>
      </c>
      <c r="BW167" s="4"/>
    </row>
    <row r="168" spans="1:75" s="1" customFormat="1" ht="99" customHeight="1" x14ac:dyDescent="0.35">
      <c r="A168" s="17" t="s">
        <v>90</v>
      </c>
      <c r="B168" s="17" t="s">
        <v>739</v>
      </c>
      <c r="C168" s="22" t="s">
        <v>3954</v>
      </c>
      <c r="D168" s="21" t="s">
        <v>740</v>
      </c>
      <c r="E168" s="20">
        <v>39600</v>
      </c>
      <c r="F168" s="16"/>
      <c r="G168" s="17" t="s">
        <v>79</v>
      </c>
      <c r="H168" s="17" t="s">
        <v>741</v>
      </c>
      <c r="I168" s="17" t="s">
        <v>690</v>
      </c>
      <c r="J168" s="17" t="s">
        <v>691</v>
      </c>
      <c r="K168" s="17" t="s">
        <v>736</v>
      </c>
      <c r="L168" s="17" t="s">
        <v>737</v>
      </c>
      <c r="M168" s="17"/>
      <c r="N168" s="17"/>
      <c r="O168" s="17" t="s">
        <v>644</v>
      </c>
      <c r="P168" s="17" t="s">
        <v>738</v>
      </c>
      <c r="Q168" s="17"/>
      <c r="R168" s="17"/>
      <c r="S168" s="17"/>
      <c r="T168" s="17"/>
      <c r="U168" s="17"/>
      <c r="V168" s="17"/>
      <c r="W168" s="17" t="s">
        <v>82</v>
      </c>
      <c r="X168" s="17"/>
      <c r="Y168" s="17"/>
      <c r="Z168" s="17"/>
      <c r="AA168" s="17" t="s">
        <v>82</v>
      </c>
      <c r="AB168" s="17"/>
      <c r="AC168" s="17"/>
      <c r="AD168" s="17"/>
      <c r="AE168" s="17"/>
      <c r="AF168" s="17"/>
      <c r="AG168" s="17"/>
      <c r="AH168" s="17"/>
      <c r="AI168" s="17"/>
      <c r="AJ168" s="17"/>
      <c r="AK168" s="17"/>
      <c r="AL168" s="17"/>
      <c r="AM168" s="17"/>
      <c r="AN168" s="17"/>
      <c r="AO168" s="17"/>
      <c r="AP168" s="17" t="s">
        <v>82</v>
      </c>
      <c r="AQ168" s="17"/>
      <c r="AR168" s="17"/>
      <c r="AS168" s="17"/>
      <c r="AT168" s="17"/>
      <c r="AU168" s="17"/>
      <c r="AV168" s="17"/>
      <c r="AW168" s="17"/>
      <c r="AX168" s="17"/>
      <c r="AY168" s="17"/>
      <c r="AZ168" s="17"/>
      <c r="BA168" s="17"/>
      <c r="BB168" s="17" t="s">
        <v>82</v>
      </c>
      <c r="BC168" s="17"/>
      <c r="BD168" s="17"/>
      <c r="BE168" s="17"/>
      <c r="BF168" s="17" t="str">
        <f t="shared" si="85"/>
        <v/>
      </c>
      <c r="BG168" s="17" t="str">
        <f t="shared" si="86"/>
        <v/>
      </c>
      <c r="BH168" s="17" t="str">
        <f t="shared" si="87"/>
        <v>x</v>
      </c>
      <c r="BI168" s="17" t="str">
        <f t="shared" si="88"/>
        <v>x</v>
      </c>
      <c r="BJ168" s="17" t="str">
        <f t="shared" si="89"/>
        <v/>
      </c>
      <c r="BK168" s="17" t="str">
        <f t="shared" si="90"/>
        <v/>
      </c>
      <c r="BL168" s="17" t="str">
        <f t="shared" si="91"/>
        <v/>
      </c>
      <c r="BM168" s="17" t="str">
        <f t="shared" si="92"/>
        <v>x</v>
      </c>
      <c r="BN168" s="17" t="str">
        <f t="shared" si="93"/>
        <v/>
      </c>
      <c r="BO168" s="17" t="str">
        <f t="shared" si="94"/>
        <v/>
      </c>
      <c r="BP168" s="17" t="str">
        <f t="shared" si="95"/>
        <v/>
      </c>
      <c r="BQ168" s="17" t="str">
        <f t="shared" si="96"/>
        <v>x</v>
      </c>
      <c r="BR168" s="17" t="str">
        <f t="shared" si="97"/>
        <v/>
      </c>
      <c r="BS168" s="17" t="str">
        <f t="shared" si="98"/>
        <v>x</v>
      </c>
      <c r="BT168" s="17" t="str">
        <f t="shared" si="99"/>
        <v>x</v>
      </c>
      <c r="BU168" s="17" t="str">
        <f t="shared" si="100"/>
        <v/>
      </c>
      <c r="BV168" s="17" t="str">
        <f t="shared" si="101"/>
        <v>x</v>
      </c>
      <c r="BW168" s="4"/>
    </row>
    <row r="169" spans="1:75" s="1" customFormat="1" ht="99" customHeight="1" x14ac:dyDescent="0.35">
      <c r="A169" s="17" t="s">
        <v>90</v>
      </c>
      <c r="B169" s="17" t="s">
        <v>742</v>
      </c>
      <c r="C169" s="22" t="s">
        <v>3955</v>
      </c>
      <c r="D169" s="21" t="s">
        <v>743</v>
      </c>
      <c r="E169" s="20">
        <v>40817</v>
      </c>
      <c r="F169" s="16"/>
      <c r="G169" s="17" t="s">
        <v>79</v>
      </c>
      <c r="H169" s="17" t="s">
        <v>744</v>
      </c>
      <c r="I169" s="17" t="s">
        <v>745</v>
      </c>
      <c r="J169" s="17" t="s">
        <v>746</v>
      </c>
      <c r="K169" s="17" t="s">
        <v>747</v>
      </c>
      <c r="L169" s="17" t="s">
        <v>748</v>
      </c>
      <c r="M169" s="17"/>
      <c r="N169" s="17"/>
      <c r="O169" s="17" t="s">
        <v>749</v>
      </c>
      <c r="P169" s="17" t="s">
        <v>750</v>
      </c>
      <c r="Q169" s="17"/>
      <c r="R169" s="17"/>
      <c r="S169" s="17"/>
      <c r="T169" s="17"/>
      <c r="U169" s="17"/>
      <c r="V169" s="17"/>
      <c r="W169" s="17"/>
      <c r="X169" s="17"/>
      <c r="Y169" s="17"/>
      <c r="Z169" s="17"/>
      <c r="AA169" s="17" t="s">
        <v>82</v>
      </c>
      <c r="AB169" s="17"/>
      <c r="AC169" s="17"/>
      <c r="AD169" s="17"/>
      <c r="AE169" s="17"/>
      <c r="AF169" s="17"/>
      <c r="AG169" s="17"/>
      <c r="AH169" s="17"/>
      <c r="AI169" s="17"/>
      <c r="AJ169" s="17"/>
      <c r="AK169" s="17"/>
      <c r="AL169" s="17"/>
      <c r="AM169" s="17"/>
      <c r="AN169" s="17"/>
      <c r="AO169" s="17"/>
      <c r="AP169" s="17" t="s">
        <v>82</v>
      </c>
      <c r="AQ169" s="17"/>
      <c r="AR169" s="17"/>
      <c r="AS169" s="17" t="s">
        <v>82</v>
      </c>
      <c r="AT169" s="17"/>
      <c r="AU169" s="17"/>
      <c r="AV169" s="17"/>
      <c r="AW169" s="17"/>
      <c r="AX169" s="17"/>
      <c r="AY169" s="17"/>
      <c r="AZ169" s="17"/>
      <c r="BA169" s="17"/>
      <c r="BB169" s="17" t="s">
        <v>82</v>
      </c>
      <c r="BC169" s="17"/>
      <c r="BD169" s="17"/>
      <c r="BE169" s="17"/>
      <c r="BF169" s="17" t="str">
        <f t="shared" si="85"/>
        <v/>
      </c>
      <c r="BG169" s="17" t="str">
        <f t="shared" si="86"/>
        <v/>
      </c>
      <c r="BH169" s="17" t="str">
        <f t="shared" si="87"/>
        <v/>
      </c>
      <c r="BI169" s="17" t="str">
        <f t="shared" si="88"/>
        <v>x</v>
      </c>
      <c r="BJ169" s="17" t="str">
        <f t="shared" si="89"/>
        <v/>
      </c>
      <c r="BK169" s="17" t="str">
        <f t="shared" si="90"/>
        <v/>
      </c>
      <c r="BL169" s="17" t="str">
        <f t="shared" si="91"/>
        <v/>
      </c>
      <c r="BM169" s="17" t="str">
        <f t="shared" si="92"/>
        <v>x</v>
      </c>
      <c r="BN169" s="17" t="str">
        <f t="shared" si="93"/>
        <v/>
      </c>
      <c r="BO169" s="17" t="str">
        <f t="shared" si="94"/>
        <v/>
      </c>
      <c r="BP169" s="17" t="str">
        <f t="shared" si="95"/>
        <v/>
      </c>
      <c r="BQ169" s="17" t="str">
        <f t="shared" si="96"/>
        <v>x</v>
      </c>
      <c r="BR169" s="17" t="str">
        <f t="shared" si="97"/>
        <v/>
      </c>
      <c r="BS169" s="17" t="str">
        <f t="shared" si="98"/>
        <v>x</v>
      </c>
      <c r="BT169" s="17" t="str">
        <f t="shared" si="99"/>
        <v>x</v>
      </c>
      <c r="BU169" s="17" t="str">
        <f t="shared" si="100"/>
        <v/>
      </c>
      <c r="BV169" s="17" t="str">
        <f t="shared" si="101"/>
        <v>x</v>
      </c>
      <c r="BW169" s="4"/>
    </row>
    <row r="170" spans="1:75" s="1" customFormat="1" ht="99" customHeight="1" x14ac:dyDescent="0.35">
      <c r="A170" s="17" t="s">
        <v>90</v>
      </c>
      <c r="B170" s="17" t="s">
        <v>751</v>
      </c>
      <c r="C170" s="22" t="s">
        <v>3956</v>
      </c>
      <c r="D170" s="21" t="s">
        <v>752</v>
      </c>
      <c r="E170" s="18" t="s">
        <v>753</v>
      </c>
      <c r="F170" s="16"/>
      <c r="G170" s="17" t="s">
        <v>489</v>
      </c>
      <c r="H170" s="17" t="s">
        <v>754</v>
      </c>
      <c r="I170" s="17" t="s">
        <v>755</v>
      </c>
      <c r="J170" s="17" t="s">
        <v>756</v>
      </c>
      <c r="K170" s="17" t="s">
        <v>755</v>
      </c>
      <c r="L170" s="17" t="s">
        <v>757</v>
      </c>
      <c r="M170" s="17"/>
      <c r="N170" s="17"/>
      <c r="O170" s="17"/>
      <c r="P170" s="17"/>
      <c r="Q170" s="17"/>
      <c r="R170" s="17"/>
      <c r="S170" s="17"/>
      <c r="T170" s="17"/>
      <c r="U170" s="17"/>
      <c r="V170" s="17"/>
      <c r="W170" s="17"/>
      <c r="X170" s="17"/>
      <c r="Y170" s="17"/>
      <c r="Z170" s="17"/>
      <c r="AA170" s="17"/>
      <c r="AB170" s="17"/>
      <c r="AC170" s="17" t="s">
        <v>82</v>
      </c>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t="str">
        <f t="shared" si="85"/>
        <v/>
      </c>
      <c r="BG170" s="17" t="str">
        <f t="shared" si="86"/>
        <v/>
      </c>
      <c r="BH170" s="17" t="str">
        <f t="shared" si="87"/>
        <v/>
      </c>
      <c r="BI170" s="17" t="str">
        <f t="shared" si="88"/>
        <v>x</v>
      </c>
      <c r="BJ170" s="17" t="str">
        <f t="shared" si="89"/>
        <v/>
      </c>
      <c r="BK170" s="17" t="str">
        <f t="shared" si="90"/>
        <v/>
      </c>
      <c r="BL170" s="17" t="str">
        <f t="shared" si="91"/>
        <v/>
      </c>
      <c r="BM170" s="17" t="str">
        <f t="shared" si="92"/>
        <v/>
      </c>
      <c r="BN170" s="17" t="str">
        <f t="shared" si="93"/>
        <v/>
      </c>
      <c r="BO170" s="17" t="str">
        <f t="shared" si="94"/>
        <v/>
      </c>
      <c r="BP170" s="17" t="str">
        <f t="shared" si="95"/>
        <v/>
      </c>
      <c r="BQ170" s="17" t="str">
        <f t="shared" si="96"/>
        <v/>
      </c>
      <c r="BR170" s="17" t="str">
        <f t="shared" si="97"/>
        <v/>
      </c>
      <c r="BS170" s="17" t="str">
        <f t="shared" si="98"/>
        <v>x</v>
      </c>
      <c r="BT170" s="17" t="str">
        <f t="shared" si="99"/>
        <v/>
      </c>
      <c r="BU170" s="17" t="str">
        <f t="shared" si="100"/>
        <v/>
      </c>
      <c r="BV170" s="17" t="str">
        <f t="shared" si="101"/>
        <v/>
      </c>
      <c r="BW170" s="4"/>
    </row>
    <row r="171" spans="1:75" s="1" customFormat="1" ht="99" customHeight="1" x14ac:dyDescent="0.35">
      <c r="A171" s="17" t="s">
        <v>90</v>
      </c>
      <c r="B171" s="17" t="s">
        <v>758</v>
      </c>
      <c r="C171" s="22" t="s">
        <v>3957</v>
      </c>
      <c r="D171" s="21" t="s">
        <v>759</v>
      </c>
      <c r="E171" s="18" t="s">
        <v>134</v>
      </c>
      <c r="F171" s="16"/>
      <c r="G171" s="17" t="s">
        <v>489</v>
      </c>
      <c r="H171" s="17" t="s">
        <v>760</v>
      </c>
      <c r="I171" s="17" t="s">
        <v>755</v>
      </c>
      <c r="J171" s="17" t="s">
        <v>756</v>
      </c>
      <c r="K171" s="17" t="s">
        <v>755</v>
      </c>
      <c r="L171" s="17" t="s">
        <v>757</v>
      </c>
      <c r="M171" s="17"/>
      <c r="N171" s="17"/>
      <c r="O171" s="17"/>
      <c r="P171" s="17"/>
      <c r="Q171" s="17"/>
      <c r="R171" s="17"/>
      <c r="S171" s="17"/>
      <c r="T171" s="17"/>
      <c r="U171" s="17"/>
      <c r="V171" s="17"/>
      <c r="W171" s="17"/>
      <c r="X171" s="17"/>
      <c r="Y171" s="17"/>
      <c r="Z171" s="17"/>
      <c r="AA171" s="17"/>
      <c r="AB171" s="17"/>
      <c r="AC171" s="17" t="s">
        <v>82</v>
      </c>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t="str">
        <f t="shared" si="85"/>
        <v/>
      </c>
      <c r="BG171" s="17" t="str">
        <f t="shared" si="86"/>
        <v/>
      </c>
      <c r="BH171" s="17" t="str">
        <f t="shared" si="87"/>
        <v/>
      </c>
      <c r="BI171" s="17" t="str">
        <f t="shared" si="88"/>
        <v>x</v>
      </c>
      <c r="BJ171" s="17" t="str">
        <f t="shared" si="89"/>
        <v/>
      </c>
      <c r="BK171" s="17" t="str">
        <f t="shared" si="90"/>
        <v/>
      </c>
      <c r="BL171" s="17" t="str">
        <f t="shared" si="91"/>
        <v/>
      </c>
      <c r="BM171" s="17" t="str">
        <f t="shared" si="92"/>
        <v/>
      </c>
      <c r="BN171" s="17" t="str">
        <f t="shared" si="93"/>
        <v/>
      </c>
      <c r="BO171" s="17" t="str">
        <f t="shared" si="94"/>
        <v/>
      </c>
      <c r="BP171" s="17" t="str">
        <f t="shared" si="95"/>
        <v/>
      </c>
      <c r="BQ171" s="17" t="str">
        <f t="shared" si="96"/>
        <v/>
      </c>
      <c r="BR171" s="17" t="str">
        <f t="shared" si="97"/>
        <v/>
      </c>
      <c r="BS171" s="17" t="str">
        <f t="shared" si="98"/>
        <v>x</v>
      </c>
      <c r="BT171" s="17" t="str">
        <f t="shared" si="99"/>
        <v/>
      </c>
      <c r="BU171" s="17" t="str">
        <f t="shared" si="100"/>
        <v/>
      </c>
      <c r="BV171" s="17" t="str">
        <f t="shared" si="101"/>
        <v/>
      </c>
      <c r="BW171" s="4"/>
    </row>
    <row r="172" spans="1:75" s="1" customFormat="1" ht="99" customHeight="1" x14ac:dyDescent="0.35">
      <c r="A172" s="17" t="s">
        <v>90</v>
      </c>
      <c r="B172" s="17" t="s">
        <v>761</v>
      </c>
      <c r="C172" s="22" t="s">
        <v>3958</v>
      </c>
      <c r="D172" s="21" t="s">
        <v>762</v>
      </c>
      <c r="E172" s="18" t="s">
        <v>396</v>
      </c>
      <c r="F172" s="16"/>
      <c r="G172" s="17" t="s">
        <v>489</v>
      </c>
      <c r="H172" s="17" t="s">
        <v>763</v>
      </c>
      <c r="I172" s="17" t="s">
        <v>755</v>
      </c>
      <c r="J172" s="17" t="s">
        <v>756</v>
      </c>
      <c r="K172" s="17" t="s">
        <v>755</v>
      </c>
      <c r="L172" s="17" t="s">
        <v>757</v>
      </c>
      <c r="M172" s="17"/>
      <c r="N172" s="17"/>
      <c r="O172" s="17"/>
      <c r="P172" s="17"/>
      <c r="Q172" s="17"/>
      <c r="R172" s="17"/>
      <c r="S172" s="17"/>
      <c r="T172" s="17"/>
      <c r="U172" s="17"/>
      <c r="V172" s="17"/>
      <c r="W172" s="17"/>
      <c r="X172" s="17"/>
      <c r="Y172" s="17"/>
      <c r="Z172" s="17"/>
      <c r="AA172" s="17"/>
      <c r="AB172" s="17"/>
      <c r="AC172" s="17" t="s">
        <v>82</v>
      </c>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t="str">
        <f t="shared" si="85"/>
        <v/>
      </c>
      <c r="BG172" s="17" t="str">
        <f t="shared" si="86"/>
        <v/>
      </c>
      <c r="BH172" s="17" t="str">
        <f t="shared" si="87"/>
        <v/>
      </c>
      <c r="BI172" s="17" t="str">
        <f t="shared" si="88"/>
        <v>x</v>
      </c>
      <c r="BJ172" s="17" t="str">
        <f t="shared" si="89"/>
        <v/>
      </c>
      <c r="BK172" s="17" t="str">
        <f t="shared" si="90"/>
        <v/>
      </c>
      <c r="BL172" s="17" t="str">
        <f t="shared" si="91"/>
        <v/>
      </c>
      <c r="BM172" s="17" t="str">
        <f t="shared" si="92"/>
        <v/>
      </c>
      <c r="BN172" s="17" t="str">
        <f t="shared" si="93"/>
        <v/>
      </c>
      <c r="BO172" s="17" t="str">
        <f t="shared" si="94"/>
        <v/>
      </c>
      <c r="BP172" s="17" t="str">
        <f t="shared" si="95"/>
        <v/>
      </c>
      <c r="BQ172" s="17" t="str">
        <f t="shared" si="96"/>
        <v/>
      </c>
      <c r="BR172" s="17" t="str">
        <f t="shared" si="97"/>
        <v/>
      </c>
      <c r="BS172" s="17" t="str">
        <f t="shared" si="98"/>
        <v>x</v>
      </c>
      <c r="BT172" s="17" t="str">
        <f t="shared" si="99"/>
        <v/>
      </c>
      <c r="BU172" s="17" t="str">
        <f t="shared" si="100"/>
        <v/>
      </c>
      <c r="BV172" s="17" t="str">
        <f t="shared" si="101"/>
        <v/>
      </c>
      <c r="BW172" s="4"/>
    </row>
    <row r="173" spans="1:75" s="1" customFormat="1" ht="99" customHeight="1" x14ac:dyDescent="0.35">
      <c r="A173" s="17" t="s">
        <v>90</v>
      </c>
      <c r="B173" s="17" t="s">
        <v>764</v>
      </c>
      <c r="C173" s="22" t="s">
        <v>3959</v>
      </c>
      <c r="D173" s="21" t="s">
        <v>765</v>
      </c>
      <c r="E173" s="18" t="s">
        <v>766</v>
      </c>
      <c r="F173" s="16"/>
      <c r="G173" s="17" t="s">
        <v>79</v>
      </c>
      <c r="H173" s="17" t="s">
        <v>767</v>
      </c>
      <c r="I173" s="17" t="s">
        <v>755</v>
      </c>
      <c r="J173" s="17" t="s">
        <v>756</v>
      </c>
      <c r="K173" s="17" t="s">
        <v>755</v>
      </c>
      <c r="L173" s="17" t="s">
        <v>757</v>
      </c>
      <c r="M173" s="17"/>
      <c r="N173" s="17"/>
      <c r="O173" s="17"/>
      <c r="P173" s="17"/>
      <c r="Q173" s="17"/>
      <c r="R173" s="17"/>
      <c r="S173" s="17"/>
      <c r="T173" s="17"/>
      <c r="U173" s="17"/>
      <c r="V173" s="17"/>
      <c r="W173" s="17"/>
      <c r="X173" s="17"/>
      <c r="Y173" s="17"/>
      <c r="Z173" s="17"/>
      <c r="AA173" s="17"/>
      <c r="AB173" s="17"/>
      <c r="AC173" s="17" t="s">
        <v>82</v>
      </c>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t="str">
        <f t="shared" si="85"/>
        <v/>
      </c>
      <c r="BG173" s="17" t="str">
        <f t="shared" si="86"/>
        <v/>
      </c>
      <c r="BH173" s="17" t="str">
        <f t="shared" si="87"/>
        <v/>
      </c>
      <c r="BI173" s="17" t="str">
        <f t="shared" si="88"/>
        <v>x</v>
      </c>
      <c r="BJ173" s="17" t="str">
        <f t="shared" si="89"/>
        <v/>
      </c>
      <c r="BK173" s="17" t="str">
        <f t="shared" si="90"/>
        <v/>
      </c>
      <c r="BL173" s="17" t="str">
        <f t="shared" si="91"/>
        <v/>
      </c>
      <c r="BM173" s="17" t="str">
        <f t="shared" si="92"/>
        <v/>
      </c>
      <c r="BN173" s="17" t="str">
        <f t="shared" si="93"/>
        <v/>
      </c>
      <c r="BO173" s="17" t="str">
        <f t="shared" si="94"/>
        <v/>
      </c>
      <c r="BP173" s="17" t="str">
        <f t="shared" si="95"/>
        <v/>
      </c>
      <c r="BQ173" s="17" t="str">
        <f t="shared" si="96"/>
        <v/>
      </c>
      <c r="BR173" s="17" t="str">
        <f t="shared" si="97"/>
        <v/>
      </c>
      <c r="BS173" s="17" t="str">
        <f t="shared" si="98"/>
        <v>x</v>
      </c>
      <c r="BT173" s="17" t="str">
        <f t="shared" si="99"/>
        <v/>
      </c>
      <c r="BU173" s="17" t="str">
        <f t="shared" si="100"/>
        <v/>
      </c>
      <c r="BV173" s="17" t="str">
        <f t="shared" si="101"/>
        <v/>
      </c>
      <c r="BW173" s="4"/>
    </row>
    <row r="174" spans="1:75" s="1" customFormat="1" ht="99" customHeight="1" x14ac:dyDescent="0.35">
      <c r="A174" s="17" t="s">
        <v>90</v>
      </c>
      <c r="B174" s="17" t="s">
        <v>768</v>
      </c>
      <c r="C174" s="22" t="s">
        <v>3960</v>
      </c>
      <c r="D174" s="21" t="s">
        <v>769</v>
      </c>
      <c r="E174" s="20" t="s">
        <v>770</v>
      </c>
      <c r="F174" s="16"/>
      <c r="G174" s="17" t="s">
        <v>79</v>
      </c>
      <c r="H174" s="17" t="s">
        <v>771</v>
      </c>
      <c r="I174" s="17" t="s">
        <v>772</v>
      </c>
      <c r="J174" s="17" t="s">
        <v>773</v>
      </c>
      <c r="K174" s="17" t="s">
        <v>336</v>
      </c>
      <c r="L174" s="17" t="s">
        <v>774</v>
      </c>
      <c r="M174" s="17"/>
      <c r="N174" s="17"/>
      <c r="O174" s="17" t="s">
        <v>343</v>
      </c>
      <c r="P174" s="17" t="s">
        <v>775</v>
      </c>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t="s">
        <v>82</v>
      </c>
      <c r="AQ174" s="17"/>
      <c r="AR174" s="17"/>
      <c r="AS174" s="17" t="s">
        <v>82</v>
      </c>
      <c r="AT174" s="17"/>
      <c r="AU174" s="17"/>
      <c r="AV174" s="17"/>
      <c r="AW174" s="17"/>
      <c r="AX174" s="17"/>
      <c r="AY174" s="17"/>
      <c r="AZ174" s="17"/>
      <c r="BA174" s="17"/>
      <c r="BB174" s="17" t="s">
        <v>82</v>
      </c>
      <c r="BC174" s="17"/>
      <c r="BD174" s="17"/>
      <c r="BE174" s="17"/>
      <c r="BF174" s="17" t="str">
        <f t="shared" si="85"/>
        <v/>
      </c>
      <c r="BG174" s="17" t="str">
        <f t="shared" si="86"/>
        <v/>
      </c>
      <c r="BH174" s="17" t="str">
        <f t="shared" si="87"/>
        <v/>
      </c>
      <c r="BI174" s="17" t="str">
        <f t="shared" si="88"/>
        <v/>
      </c>
      <c r="BJ174" s="17" t="str">
        <f t="shared" si="89"/>
        <v/>
      </c>
      <c r="BK174" s="17" t="str">
        <f t="shared" si="90"/>
        <v/>
      </c>
      <c r="BL174" s="17" t="str">
        <f t="shared" si="91"/>
        <v/>
      </c>
      <c r="BM174" s="17" t="str">
        <f t="shared" si="92"/>
        <v>x</v>
      </c>
      <c r="BN174" s="17" t="str">
        <f t="shared" si="93"/>
        <v/>
      </c>
      <c r="BO174" s="17" t="str">
        <f t="shared" si="94"/>
        <v/>
      </c>
      <c r="BP174" s="17" t="str">
        <f t="shared" si="95"/>
        <v/>
      </c>
      <c r="BQ174" s="17" t="str">
        <f t="shared" si="96"/>
        <v>x</v>
      </c>
      <c r="BR174" s="17" t="str">
        <f t="shared" si="97"/>
        <v/>
      </c>
      <c r="BS174" s="17" t="str">
        <f t="shared" si="98"/>
        <v/>
      </c>
      <c r="BT174" s="17" t="str">
        <f t="shared" si="99"/>
        <v>x</v>
      </c>
      <c r="BU174" s="17" t="str">
        <f t="shared" si="100"/>
        <v/>
      </c>
      <c r="BV174" s="17" t="str">
        <f t="shared" si="101"/>
        <v>x</v>
      </c>
      <c r="BW174" s="4"/>
    </row>
    <row r="175" spans="1:75" s="1" customFormat="1" ht="99" customHeight="1" x14ac:dyDescent="0.35">
      <c r="A175" s="17" t="s">
        <v>90</v>
      </c>
      <c r="B175" s="17" t="s">
        <v>778</v>
      </c>
      <c r="C175" s="22" t="s">
        <v>3961</v>
      </c>
      <c r="D175" s="21" t="s">
        <v>779</v>
      </c>
      <c r="E175" s="18" t="s">
        <v>206</v>
      </c>
      <c r="F175" s="16"/>
      <c r="G175" s="17" t="s">
        <v>79</v>
      </c>
      <c r="H175" s="17" t="s">
        <v>780</v>
      </c>
      <c r="I175" s="17" t="s">
        <v>781</v>
      </c>
      <c r="J175" s="17" t="s">
        <v>782</v>
      </c>
      <c r="K175" s="17" t="s">
        <v>783</v>
      </c>
      <c r="L175" s="17" t="s">
        <v>784</v>
      </c>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t="s">
        <v>82</v>
      </c>
      <c r="BC175" s="17"/>
      <c r="BD175" s="17"/>
      <c r="BE175" s="17"/>
      <c r="BF175" s="17" t="str">
        <f t="shared" si="85"/>
        <v/>
      </c>
      <c r="BG175" s="17" t="str">
        <f t="shared" si="86"/>
        <v/>
      </c>
      <c r="BH175" s="17" t="str">
        <f t="shared" si="87"/>
        <v/>
      </c>
      <c r="BI175" s="17" t="str">
        <f t="shared" si="88"/>
        <v/>
      </c>
      <c r="BJ175" s="17" t="str">
        <f t="shared" si="89"/>
        <v/>
      </c>
      <c r="BK175" s="17" t="str">
        <f t="shared" si="90"/>
        <v/>
      </c>
      <c r="BL175" s="17" t="str">
        <f t="shared" si="91"/>
        <v/>
      </c>
      <c r="BM175" s="17" t="str">
        <f t="shared" si="92"/>
        <v/>
      </c>
      <c r="BN175" s="17" t="str">
        <f t="shared" si="93"/>
        <v/>
      </c>
      <c r="BO175" s="17" t="str">
        <f t="shared" si="94"/>
        <v/>
      </c>
      <c r="BP175" s="17" t="str">
        <f t="shared" si="95"/>
        <v/>
      </c>
      <c r="BQ175" s="17" t="str">
        <f t="shared" si="96"/>
        <v>x</v>
      </c>
      <c r="BR175" s="17" t="str">
        <f t="shared" si="97"/>
        <v/>
      </c>
      <c r="BS175" s="17" t="str">
        <f t="shared" si="98"/>
        <v/>
      </c>
      <c r="BT175" s="17" t="str">
        <f t="shared" si="99"/>
        <v/>
      </c>
      <c r="BU175" s="17" t="str">
        <f t="shared" si="100"/>
        <v/>
      </c>
      <c r="BV175" s="17" t="str">
        <f t="shared" si="101"/>
        <v>x</v>
      </c>
      <c r="BW175" s="4"/>
    </row>
    <row r="176" spans="1:75" s="1" customFormat="1" ht="99" customHeight="1" x14ac:dyDescent="0.35">
      <c r="A176" s="21" t="s">
        <v>90</v>
      </c>
      <c r="B176" s="27" t="s">
        <v>3817</v>
      </c>
      <c r="C176" s="18" t="s">
        <v>3818</v>
      </c>
      <c r="D176" s="21" t="s">
        <v>3819</v>
      </c>
      <c r="E176" s="18" t="s">
        <v>787</v>
      </c>
      <c r="F176" s="16"/>
      <c r="G176" s="21" t="s">
        <v>79</v>
      </c>
      <c r="H176" s="27" t="s">
        <v>3878</v>
      </c>
      <c r="I176" s="27" t="s">
        <v>610</v>
      </c>
      <c r="J176" s="27" t="s">
        <v>611</v>
      </c>
      <c r="K176" s="27" t="s">
        <v>612</v>
      </c>
      <c r="L176" s="17" t="s">
        <v>613</v>
      </c>
      <c r="M176" s="27"/>
      <c r="N176" s="27"/>
      <c r="O176" s="27"/>
      <c r="P176" s="27"/>
      <c r="Q176" s="27"/>
      <c r="R176" s="27"/>
      <c r="S176" s="21"/>
      <c r="T176" s="21"/>
      <c r="U176" s="27"/>
      <c r="V176" s="21"/>
      <c r="W176" s="27"/>
      <c r="X176" s="27"/>
      <c r="Y176" s="27"/>
      <c r="Z176" s="27"/>
      <c r="AA176" s="27"/>
      <c r="AB176" s="21"/>
      <c r="AC176" s="27"/>
      <c r="AD176" s="27"/>
      <c r="AE176" s="27"/>
      <c r="AF176" s="27" t="s">
        <v>82</v>
      </c>
      <c r="AG176" s="27"/>
      <c r="AH176" s="27"/>
      <c r="AI176" s="27"/>
      <c r="AJ176" s="27"/>
      <c r="AK176" s="27"/>
      <c r="AL176" s="27"/>
      <c r="AM176" s="27"/>
      <c r="AN176" s="27"/>
      <c r="AO176" s="27"/>
      <c r="AP176" s="27"/>
      <c r="AQ176" s="27"/>
      <c r="AR176" s="27"/>
      <c r="AS176" s="27"/>
      <c r="AT176" s="27"/>
      <c r="AU176" s="21"/>
      <c r="AV176" s="27"/>
      <c r="AW176" s="27"/>
      <c r="AX176" s="27"/>
      <c r="AY176" s="27"/>
      <c r="AZ176" s="27"/>
      <c r="BA176" s="27"/>
      <c r="BB176" s="27"/>
      <c r="BC176" s="21"/>
      <c r="BD176" s="27"/>
      <c r="BE176" s="27"/>
      <c r="BF176" s="27"/>
      <c r="BG176" s="27"/>
      <c r="BH176" s="27"/>
      <c r="BI176" s="27"/>
      <c r="BJ176" s="27"/>
      <c r="BK176" s="27"/>
      <c r="BL176" s="27"/>
      <c r="BM176" s="27"/>
      <c r="BN176" s="27"/>
      <c r="BO176" s="27"/>
      <c r="BP176" s="27"/>
      <c r="BQ176" s="27"/>
      <c r="BR176" s="27"/>
      <c r="BS176" s="27"/>
      <c r="BT176" s="27"/>
      <c r="BU176" s="27"/>
      <c r="BV176" s="27"/>
      <c r="BW176" s="4"/>
    </row>
    <row r="177" spans="1:75" s="1" customFormat="1" ht="99" customHeight="1" x14ac:dyDescent="0.35">
      <c r="A177" s="17" t="s">
        <v>90</v>
      </c>
      <c r="B177" s="17" t="s">
        <v>785</v>
      </c>
      <c r="C177" s="22" t="s">
        <v>3962</v>
      </c>
      <c r="D177" s="21" t="s">
        <v>786</v>
      </c>
      <c r="E177" s="18" t="s">
        <v>787</v>
      </c>
      <c r="F177" s="16"/>
      <c r="G177" s="17" t="s">
        <v>79</v>
      </c>
      <c r="H177" s="17" t="s">
        <v>788</v>
      </c>
      <c r="I177" s="17" t="s">
        <v>602</v>
      </c>
      <c r="J177" s="17" t="s">
        <v>789</v>
      </c>
      <c r="K177" s="17" t="s">
        <v>612</v>
      </c>
      <c r="L177" s="17" t="s">
        <v>790</v>
      </c>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t="s">
        <v>82</v>
      </c>
      <c r="AX177" s="17"/>
      <c r="AY177" s="17"/>
      <c r="AZ177" s="17"/>
      <c r="BA177" s="17"/>
      <c r="BB177" s="17"/>
      <c r="BC177" s="17"/>
      <c r="BD177" s="17"/>
      <c r="BE177" s="17"/>
      <c r="BF177" s="17" t="str">
        <f>IF(OR(R177="x",S177="x",T177="x"),"x","")</f>
        <v/>
      </c>
      <c r="BG177" s="17" t="str">
        <f>IF(OR(U177="x",V177="x"),"x","")</f>
        <v/>
      </c>
      <c r="BH177" s="17" t="str">
        <f>IF(OR(W177="x",X177="x",Y177="x",Z177="x"),"x","")</f>
        <v/>
      </c>
      <c r="BI177" s="17" t="str">
        <f>IF(OR(AA177="x",AB177="x",AC177="x",AD177="x"),"x","")</f>
        <v/>
      </c>
      <c r="BJ177" s="17" t="str">
        <f>IF(OR(AE177="x",AF177="x"),"x","")</f>
        <v/>
      </c>
      <c r="BK177" s="17" t="str">
        <f>IF(OR(AG177="x",AH177="x",AI177="x",AJ177="x"),"x","")</f>
        <v/>
      </c>
      <c r="BL177" s="17" t="str">
        <f>IF(OR(AK177="x",AL177="x",AM177="x"),"x","")</f>
        <v/>
      </c>
      <c r="BM177" s="17" t="str">
        <f>IF(OR(AN177="x",AO177="x",AP177="x",AQ177="x",AR177="x",AS177="x"),"x","")</f>
        <v/>
      </c>
      <c r="BN177" s="17" t="str">
        <f>IF(OR(AT177="x",AU177="x"),"x","")</f>
        <v/>
      </c>
      <c r="BO177" s="17" t="str">
        <f>IF(OR(AW177="x",AV177="x"),"x","")</f>
        <v>x</v>
      </c>
      <c r="BP177" s="17" t="str">
        <f>IF(OR(AY177="x",AX177="x"),"x","")</f>
        <v/>
      </c>
      <c r="BQ177" s="17" t="str">
        <f>IF(OR(BA177="x",AZ177="x",BA177="x",BB177="x",BC177="x"),"x","")</f>
        <v/>
      </c>
      <c r="BR177" s="17" t="str">
        <f>IF(OR(BF177="x",BG177="x",),"x","")</f>
        <v/>
      </c>
      <c r="BS177" s="17" t="str">
        <f>IF(OR(BH177="x",BI177="x",),"x","")</f>
        <v/>
      </c>
      <c r="BT177" s="17" t="str">
        <f>IF(OR(BJ177="x",BK177="x",BL177="x",BM177="x"),"x","")</f>
        <v/>
      </c>
      <c r="BU177" s="17" t="str">
        <f>IF(OR(BO177="x",BN177="x",BP177="x"),"x","")</f>
        <v>x</v>
      </c>
      <c r="BV177" s="17" t="str">
        <f>IF(OR(BD177="x",BE177="x",BQ177="x",),"x","")</f>
        <v/>
      </c>
      <c r="BW177" s="4"/>
    </row>
    <row r="178" spans="1:75" s="1" customFormat="1" ht="99" customHeight="1" x14ac:dyDescent="0.35">
      <c r="A178" s="17" t="s">
        <v>90</v>
      </c>
      <c r="B178" s="17" t="s">
        <v>791</v>
      </c>
      <c r="C178" s="22" t="s">
        <v>3963</v>
      </c>
      <c r="D178" s="21" t="s">
        <v>792</v>
      </c>
      <c r="E178" s="18" t="s">
        <v>793</v>
      </c>
      <c r="F178" s="16"/>
      <c r="G178" s="17" t="s">
        <v>79</v>
      </c>
      <c r="H178" s="17" t="s">
        <v>794</v>
      </c>
      <c r="I178" s="17" t="s">
        <v>602</v>
      </c>
      <c r="J178" s="17" t="s">
        <v>789</v>
      </c>
      <c r="K178" s="17" t="s">
        <v>612</v>
      </c>
      <c r="L178" s="17" t="s">
        <v>613</v>
      </c>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t="s">
        <v>82</v>
      </c>
      <c r="AW178" s="17"/>
      <c r="AX178" s="17"/>
      <c r="AY178" s="17"/>
      <c r="AZ178" s="17"/>
      <c r="BA178" s="17"/>
      <c r="BB178" s="17"/>
      <c r="BC178" s="17"/>
      <c r="BD178" s="17"/>
      <c r="BE178" s="17"/>
      <c r="BF178" s="17" t="str">
        <f>IF(OR(R178="x",S178="x",T178="x"),"x","")</f>
        <v/>
      </c>
      <c r="BG178" s="17" t="str">
        <f>IF(OR(U178="x",V178="x"),"x","")</f>
        <v/>
      </c>
      <c r="BH178" s="17" t="str">
        <f>IF(OR(W178="x",X178="x",Y178="x",Z178="x"),"x","")</f>
        <v/>
      </c>
      <c r="BI178" s="17" t="str">
        <f>IF(OR(AA178="x",AB178="x",AC178="x",AD178="x"),"x","")</f>
        <v/>
      </c>
      <c r="BJ178" s="17" t="str">
        <f>IF(OR(AE178="x",AF178="x"),"x","")</f>
        <v/>
      </c>
      <c r="BK178" s="17" t="str">
        <f>IF(OR(AG178="x",AH178="x",AI178="x",AJ178="x"),"x","")</f>
        <v/>
      </c>
      <c r="BL178" s="17" t="str">
        <f>IF(OR(AK178="x",AL178="x",AM178="x"),"x","")</f>
        <v/>
      </c>
      <c r="BM178" s="17" t="str">
        <f>IF(OR(AN178="x",AO178="x",AP178="x",AQ178="x",AR178="x",AS178="x"),"x","")</f>
        <v/>
      </c>
      <c r="BN178" s="17" t="str">
        <f>IF(OR(AT178="x",AU178="x"),"x","")</f>
        <v/>
      </c>
      <c r="BO178" s="17" t="str">
        <f>IF(OR(AW178="x",AV178="x"),"x","")</f>
        <v>x</v>
      </c>
      <c r="BP178" s="17" t="str">
        <f>IF(OR(AY178="x",AX178="x"),"x","")</f>
        <v/>
      </c>
      <c r="BQ178" s="17" t="str">
        <f>IF(OR(BA178="x",AZ178="x",BA178="x",BB178="x",BC178="x"),"x","")</f>
        <v/>
      </c>
      <c r="BR178" s="17" t="str">
        <f>IF(OR(BF178="x",BG178="x",),"x","")</f>
        <v/>
      </c>
      <c r="BS178" s="17" t="str">
        <f>IF(OR(BH178="x",BI178="x",),"x","")</f>
        <v/>
      </c>
      <c r="BT178" s="17" t="str">
        <f>IF(OR(BJ178="x",BK178="x",BL178="x",BM178="x"),"x","")</f>
        <v/>
      </c>
      <c r="BU178" s="17" t="str">
        <f>IF(OR(BO178="x",BN178="x",BP178="x"),"x","")</f>
        <v>x</v>
      </c>
      <c r="BV178" s="17" t="str">
        <f>IF(OR(BD178="x",BE178="x",BQ178="x",),"x","")</f>
        <v/>
      </c>
      <c r="BW178" s="4"/>
    </row>
    <row r="179" spans="1:75" s="1" customFormat="1" ht="99" customHeight="1" x14ac:dyDescent="0.35">
      <c r="A179" s="21" t="s">
        <v>90</v>
      </c>
      <c r="B179" s="27" t="s">
        <v>3820</v>
      </c>
      <c r="C179" s="18" t="s">
        <v>3821</v>
      </c>
      <c r="D179" s="21" t="s">
        <v>3822</v>
      </c>
      <c r="E179" s="18" t="s">
        <v>787</v>
      </c>
      <c r="F179" s="16"/>
      <c r="G179" s="21" t="s">
        <v>79</v>
      </c>
      <c r="H179" s="27" t="s">
        <v>3879</v>
      </c>
      <c r="I179" s="27" t="s">
        <v>610</v>
      </c>
      <c r="J179" s="27" t="s">
        <v>611</v>
      </c>
      <c r="K179" s="27" t="s">
        <v>612</v>
      </c>
      <c r="L179" s="17" t="s">
        <v>613</v>
      </c>
      <c r="M179" s="27"/>
      <c r="N179" s="27"/>
      <c r="O179" s="27"/>
      <c r="P179" s="27"/>
      <c r="Q179" s="27"/>
      <c r="R179" s="27"/>
      <c r="S179" s="21"/>
      <c r="T179" s="21"/>
      <c r="U179" s="27"/>
      <c r="V179" s="21"/>
      <c r="W179" s="27"/>
      <c r="X179" s="27"/>
      <c r="Y179" s="27"/>
      <c r="Z179" s="27"/>
      <c r="AA179" s="27"/>
      <c r="AB179" s="21"/>
      <c r="AC179" s="27"/>
      <c r="AD179" s="27"/>
      <c r="AE179" s="27"/>
      <c r="AF179" s="27" t="s">
        <v>82</v>
      </c>
      <c r="AG179" s="27"/>
      <c r="AH179" s="27"/>
      <c r="AI179" s="27"/>
      <c r="AJ179" s="27"/>
      <c r="AK179" s="27"/>
      <c r="AL179" s="27"/>
      <c r="AM179" s="27"/>
      <c r="AN179" s="27"/>
      <c r="AO179" s="27"/>
      <c r="AP179" s="27"/>
      <c r="AQ179" s="27"/>
      <c r="AR179" s="27"/>
      <c r="AS179" s="27"/>
      <c r="AT179" s="27"/>
      <c r="AU179" s="21"/>
      <c r="AV179" s="27"/>
      <c r="AW179" s="27"/>
      <c r="AX179" s="27"/>
      <c r="AY179" s="27"/>
      <c r="AZ179" s="27"/>
      <c r="BA179" s="27"/>
      <c r="BB179" s="27"/>
      <c r="BC179" s="21"/>
      <c r="BD179" s="27"/>
      <c r="BE179" s="27"/>
      <c r="BF179" s="27"/>
      <c r="BG179" s="27"/>
      <c r="BH179" s="27"/>
      <c r="BI179" s="27"/>
      <c r="BJ179" s="27"/>
      <c r="BK179" s="27"/>
      <c r="BL179" s="27"/>
      <c r="BM179" s="27"/>
      <c r="BN179" s="27"/>
      <c r="BO179" s="27"/>
      <c r="BP179" s="27"/>
      <c r="BQ179" s="27"/>
      <c r="BR179" s="27"/>
      <c r="BS179" s="27"/>
      <c r="BT179" s="27"/>
      <c r="BU179" s="27"/>
      <c r="BV179" s="27"/>
      <c r="BW179" s="4"/>
    </row>
    <row r="180" spans="1:75" s="1" customFormat="1" ht="99" customHeight="1" x14ac:dyDescent="0.35">
      <c r="A180" s="21" t="s">
        <v>90</v>
      </c>
      <c r="B180" s="27" t="s">
        <v>3823</v>
      </c>
      <c r="C180" s="18" t="s">
        <v>3824</v>
      </c>
      <c r="D180" s="21" t="s">
        <v>3825</v>
      </c>
      <c r="E180" s="18" t="s">
        <v>495</v>
      </c>
      <c r="F180" s="16"/>
      <c r="G180" s="17" t="s">
        <v>489</v>
      </c>
      <c r="H180" s="27" t="s">
        <v>3880</v>
      </c>
      <c r="I180" s="27" t="s">
        <v>610</v>
      </c>
      <c r="J180" s="27" t="s">
        <v>611</v>
      </c>
      <c r="K180" s="27" t="s">
        <v>612</v>
      </c>
      <c r="L180" s="17" t="s">
        <v>613</v>
      </c>
      <c r="M180" s="27"/>
      <c r="N180" s="27"/>
      <c r="O180" s="27"/>
      <c r="P180" s="27"/>
      <c r="Q180" s="27"/>
      <c r="R180" s="27"/>
      <c r="S180" s="21"/>
      <c r="T180" s="21"/>
      <c r="U180" s="27"/>
      <c r="V180" s="21"/>
      <c r="W180" s="27"/>
      <c r="X180" s="27"/>
      <c r="Y180" s="27"/>
      <c r="Z180" s="27"/>
      <c r="AA180" s="27"/>
      <c r="AB180" s="21"/>
      <c r="AC180" s="27"/>
      <c r="AD180" s="27"/>
      <c r="AE180" s="27"/>
      <c r="AF180" s="27" t="s">
        <v>82</v>
      </c>
      <c r="AG180" s="27"/>
      <c r="AH180" s="27"/>
      <c r="AI180" s="27"/>
      <c r="AJ180" s="27"/>
      <c r="AK180" s="27"/>
      <c r="AL180" s="27"/>
      <c r="AM180" s="27"/>
      <c r="AN180" s="27"/>
      <c r="AO180" s="27"/>
      <c r="AP180" s="27"/>
      <c r="AQ180" s="27"/>
      <c r="AR180" s="27"/>
      <c r="AS180" s="27"/>
      <c r="AT180" s="27"/>
      <c r="AU180" s="21"/>
      <c r="AV180" s="27"/>
      <c r="AW180" s="27"/>
      <c r="AX180" s="27"/>
      <c r="AY180" s="27"/>
      <c r="AZ180" s="27"/>
      <c r="BA180" s="27"/>
      <c r="BB180" s="27"/>
      <c r="BC180" s="21"/>
      <c r="BD180" s="27"/>
      <c r="BE180" s="27"/>
      <c r="BF180" s="27"/>
      <c r="BG180" s="27"/>
      <c r="BH180" s="27"/>
      <c r="BI180" s="27"/>
      <c r="BJ180" s="27"/>
      <c r="BK180" s="27"/>
      <c r="BL180" s="27"/>
      <c r="BM180" s="27"/>
      <c r="BN180" s="27"/>
      <c r="BO180" s="27"/>
      <c r="BP180" s="27"/>
      <c r="BQ180" s="27"/>
      <c r="BR180" s="27"/>
      <c r="BS180" s="27"/>
      <c r="BT180" s="27"/>
      <c r="BU180" s="27"/>
      <c r="BV180" s="27"/>
      <c r="BW180" s="4"/>
    </row>
    <row r="181" spans="1:75" s="1" customFormat="1" ht="99" customHeight="1" x14ac:dyDescent="0.35">
      <c r="A181" s="17" t="s">
        <v>90</v>
      </c>
      <c r="B181" s="17" t="s">
        <v>795</v>
      </c>
      <c r="C181" s="22" t="s">
        <v>3964</v>
      </c>
      <c r="D181" s="21" t="s">
        <v>796</v>
      </c>
      <c r="E181" s="18" t="s">
        <v>797</v>
      </c>
      <c r="F181" s="16"/>
      <c r="G181" s="17" t="s">
        <v>79</v>
      </c>
      <c r="H181" s="17" t="s">
        <v>798</v>
      </c>
      <c r="I181" s="17" t="s">
        <v>799</v>
      </c>
      <c r="J181" s="17" t="s">
        <v>800</v>
      </c>
      <c r="K181" s="17" t="s">
        <v>801</v>
      </c>
      <c r="L181" s="17" t="s">
        <v>802</v>
      </c>
      <c r="M181" s="17"/>
      <c r="N181" s="17"/>
      <c r="O181" s="17" t="s">
        <v>614</v>
      </c>
      <c r="P181" s="17" t="s">
        <v>440</v>
      </c>
      <c r="Q181" s="17"/>
      <c r="R181" s="17"/>
      <c r="S181" s="17"/>
      <c r="T181" s="17"/>
      <c r="U181" s="17"/>
      <c r="V181" s="17"/>
      <c r="W181" s="17"/>
      <c r="X181" s="17"/>
      <c r="Y181" s="17" t="s">
        <v>82</v>
      </c>
      <c r="Z181" s="17"/>
      <c r="AA181" s="17"/>
      <c r="AB181" s="17"/>
      <c r="AC181" s="17"/>
      <c r="AD181" s="17"/>
      <c r="AE181" s="17"/>
      <c r="AF181" s="17"/>
      <c r="AG181" s="17"/>
      <c r="AH181" s="17"/>
      <c r="AI181" s="17"/>
      <c r="AJ181" s="17"/>
      <c r="AK181" s="17"/>
      <c r="AL181" s="17"/>
      <c r="AM181" s="17"/>
      <c r="AN181" s="17" t="s">
        <v>82</v>
      </c>
      <c r="AO181" s="17"/>
      <c r="AP181" s="17" t="s">
        <v>82</v>
      </c>
      <c r="AQ181" s="17"/>
      <c r="AR181" s="17"/>
      <c r="AS181" s="17" t="s">
        <v>82</v>
      </c>
      <c r="AT181" s="17"/>
      <c r="AU181" s="17"/>
      <c r="AV181" s="17"/>
      <c r="AW181" s="17"/>
      <c r="AX181" s="17"/>
      <c r="AY181" s="17"/>
      <c r="AZ181" s="17"/>
      <c r="BA181" s="17"/>
      <c r="BB181" s="17" t="s">
        <v>82</v>
      </c>
      <c r="BC181" s="17"/>
      <c r="BD181" s="17"/>
      <c r="BE181" s="17"/>
      <c r="BF181" s="17" t="str">
        <f t="shared" ref="BF181:BF190" si="102">IF(OR(R181="x",S181="x",T181="x"),"x","")</f>
        <v/>
      </c>
      <c r="BG181" s="17" t="str">
        <f t="shared" ref="BG181:BG190" si="103">IF(OR(U181="x",V181="x"),"x","")</f>
        <v/>
      </c>
      <c r="BH181" s="17" t="str">
        <f t="shared" ref="BH181:BH190" si="104">IF(OR(W181="x",X181="x",Y181="x",Z181="x"),"x","")</f>
        <v>x</v>
      </c>
      <c r="BI181" s="17" t="str">
        <f t="shared" ref="BI181:BI190" si="105">IF(OR(AA181="x",AB181="x",AC181="x",AD181="x"),"x","")</f>
        <v/>
      </c>
      <c r="BJ181" s="17" t="str">
        <f t="shared" ref="BJ181:BJ190" si="106">IF(OR(AE181="x",AF181="x"),"x","")</f>
        <v/>
      </c>
      <c r="BK181" s="17" t="str">
        <f t="shared" ref="BK181:BK190" si="107">IF(OR(AG181="x",AH181="x",AI181="x",AJ181="x"),"x","")</f>
        <v/>
      </c>
      <c r="BL181" s="17" t="str">
        <f t="shared" ref="BL181:BL190" si="108">IF(OR(AK181="x",AL181="x",AM181="x"),"x","")</f>
        <v/>
      </c>
      <c r="BM181" s="17" t="str">
        <f t="shared" ref="BM181:BM190" si="109">IF(OR(AN181="x",AO181="x",AP181="x",AQ181="x",AR181="x",AS181="x"),"x","")</f>
        <v>x</v>
      </c>
      <c r="BN181" s="17" t="str">
        <f t="shared" ref="BN181:BN190" si="110">IF(OR(AT181="x",AU181="x"),"x","")</f>
        <v/>
      </c>
      <c r="BO181" s="17" t="str">
        <f t="shared" ref="BO181:BO190" si="111">IF(OR(AW181="x",AV181="x"),"x","")</f>
        <v/>
      </c>
      <c r="BP181" s="17" t="str">
        <f t="shared" ref="BP181:BP190" si="112">IF(OR(AY181="x",AX181="x"),"x","")</f>
        <v/>
      </c>
      <c r="BQ181" s="17" t="str">
        <f t="shared" ref="BQ181:BQ190" si="113">IF(OR(BA181="x",AZ181="x",BA181="x",BB181="x",BC181="x"),"x","")</f>
        <v>x</v>
      </c>
      <c r="BR181" s="17" t="str">
        <f t="shared" ref="BR181:BR190" si="114">IF(OR(BF181="x",BG181="x",),"x","")</f>
        <v/>
      </c>
      <c r="BS181" s="17" t="str">
        <f t="shared" ref="BS181:BS190" si="115">IF(OR(BH181="x",BI181="x",),"x","")</f>
        <v>x</v>
      </c>
      <c r="BT181" s="17" t="str">
        <f t="shared" ref="BT181:BT190" si="116">IF(OR(BJ181="x",BK181="x",BL181="x",BM181="x"),"x","")</f>
        <v>x</v>
      </c>
      <c r="BU181" s="17" t="str">
        <f t="shared" ref="BU181:BU190" si="117">IF(OR(BO181="x",BN181="x",BP181="x"),"x","")</f>
        <v/>
      </c>
      <c r="BV181" s="17" t="str">
        <f t="shared" ref="BV181:BV190" si="118">IF(OR(BD181="x",BE181="x",BQ181="x",),"x","")</f>
        <v>x</v>
      </c>
      <c r="BW181" s="4"/>
    </row>
    <row r="182" spans="1:75" s="1" customFormat="1" ht="99" customHeight="1" x14ac:dyDescent="0.35">
      <c r="A182" s="17" t="s">
        <v>90</v>
      </c>
      <c r="B182" s="17" t="s">
        <v>803</v>
      </c>
      <c r="C182" s="22" t="s">
        <v>3965</v>
      </c>
      <c r="D182" s="21" t="s">
        <v>804</v>
      </c>
      <c r="E182" s="20">
        <v>44774</v>
      </c>
      <c r="F182" s="16"/>
      <c r="G182" s="17" t="s">
        <v>79</v>
      </c>
      <c r="H182" s="17" t="s">
        <v>805</v>
      </c>
      <c r="I182" s="17" t="s">
        <v>806</v>
      </c>
      <c r="J182" s="17" t="s">
        <v>807</v>
      </c>
      <c r="K182" s="17" t="s">
        <v>747</v>
      </c>
      <c r="L182" s="17" t="s">
        <v>808</v>
      </c>
      <c r="M182" s="17"/>
      <c r="N182" s="17"/>
      <c r="O182" s="17" t="s">
        <v>809</v>
      </c>
      <c r="P182" s="17" t="s">
        <v>750</v>
      </c>
      <c r="Q182" s="17"/>
      <c r="R182" s="17"/>
      <c r="S182" s="17"/>
      <c r="T182" s="17"/>
      <c r="U182" s="17"/>
      <c r="V182" s="17"/>
      <c r="W182" s="17"/>
      <c r="X182" s="17"/>
      <c r="Y182" s="17"/>
      <c r="Z182" s="17"/>
      <c r="AA182" s="17" t="s">
        <v>82</v>
      </c>
      <c r="AB182" s="17"/>
      <c r="AC182" s="17"/>
      <c r="AD182" s="17"/>
      <c r="AE182" s="17"/>
      <c r="AF182" s="17"/>
      <c r="AG182" s="17"/>
      <c r="AH182" s="17"/>
      <c r="AI182" s="17"/>
      <c r="AJ182" s="17"/>
      <c r="AK182" s="17"/>
      <c r="AL182" s="17"/>
      <c r="AM182" s="17"/>
      <c r="AN182" s="17"/>
      <c r="AO182" s="17"/>
      <c r="AP182" s="17" t="s">
        <v>82</v>
      </c>
      <c r="AQ182" s="17"/>
      <c r="AR182" s="17"/>
      <c r="AS182" s="17" t="s">
        <v>82</v>
      </c>
      <c r="AT182" s="17"/>
      <c r="AU182" s="17"/>
      <c r="AV182" s="17"/>
      <c r="AW182" s="17" t="s">
        <v>82</v>
      </c>
      <c r="AX182" s="17"/>
      <c r="AY182" s="17"/>
      <c r="AZ182" s="17"/>
      <c r="BA182" s="17"/>
      <c r="BB182" s="17" t="s">
        <v>82</v>
      </c>
      <c r="BC182" s="17"/>
      <c r="BD182" s="17" t="s">
        <v>82</v>
      </c>
      <c r="BE182" s="17"/>
      <c r="BF182" s="17" t="str">
        <f t="shared" si="102"/>
        <v/>
      </c>
      <c r="BG182" s="17" t="str">
        <f t="shared" si="103"/>
        <v/>
      </c>
      <c r="BH182" s="17" t="str">
        <f t="shared" si="104"/>
        <v/>
      </c>
      <c r="BI182" s="17" t="str">
        <f t="shared" si="105"/>
        <v>x</v>
      </c>
      <c r="BJ182" s="17" t="str">
        <f t="shared" si="106"/>
        <v/>
      </c>
      <c r="BK182" s="17" t="str">
        <f t="shared" si="107"/>
        <v/>
      </c>
      <c r="BL182" s="17" t="str">
        <f t="shared" si="108"/>
        <v/>
      </c>
      <c r="BM182" s="17" t="str">
        <f t="shared" si="109"/>
        <v>x</v>
      </c>
      <c r="BN182" s="17" t="str">
        <f t="shared" si="110"/>
        <v/>
      </c>
      <c r="BO182" s="17" t="str">
        <f t="shared" si="111"/>
        <v>x</v>
      </c>
      <c r="BP182" s="17" t="str">
        <f t="shared" si="112"/>
        <v/>
      </c>
      <c r="BQ182" s="17" t="str">
        <f t="shared" si="113"/>
        <v>x</v>
      </c>
      <c r="BR182" s="17" t="str">
        <f t="shared" si="114"/>
        <v/>
      </c>
      <c r="BS182" s="17" t="str">
        <f t="shared" si="115"/>
        <v>x</v>
      </c>
      <c r="BT182" s="17" t="str">
        <f t="shared" si="116"/>
        <v>x</v>
      </c>
      <c r="BU182" s="17" t="str">
        <f t="shared" si="117"/>
        <v>x</v>
      </c>
      <c r="BV182" s="17" t="str">
        <f t="shared" si="118"/>
        <v>x</v>
      </c>
      <c r="BW182" s="4"/>
    </row>
    <row r="183" spans="1:75" s="1" customFormat="1" ht="99" customHeight="1" x14ac:dyDescent="0.35">
      <c r="A183" s="17" t="s">
        <v>90</v>
      </c>
      <c r="B183" s="17" t="s">
        <v>810</v>
      </c>
      <c r="C183" s="22" t="s">
        <v>3966</v>
      </c>
      <c r="D183" s="21" t="s">
        <v>811</v>
      </c>
      <c r="E183" s="20">
        <v>37500</v>
      </c>
      <c r="F183" s="16"/>
      <c r="G183" s="17" t="s">
        <v>79</v>
      </c>
      <c r="H183" s="17" t="s">
        <v>812</v>
      </c>
      <c r="I183" s="17" t="s">
        <v>813</v>
      </c>
      <c r="J183" s="17" t="s">
        <v>814</v>
      </c>
      <c r="K183" s="17" t="s">
        <v>747</v>
      </c>
      <c r="L183" s="17" t="s">
        <v>808</v>
      </c>
      <c r="M183" s="17"/>
      <c r="N183" s="17"/>
      <c r="O183" s="17" t="s">
        <v>815</v>
      </c>
      <c r="P183" s="17" t="s">
        <v>750</v>
      </c>
      <c r="Q183" s="17"/>
      <c r="R183" s="17"/>
      <c r="S183" s="17"/>
      <c r="T183" s="17"/>
      <c r="U183" s="17"/>
      <c r="V183" s="17"/>
      <c r="W183" s="17"/>
      <c r="X183" s="17"/>
      <c r="Y183" s="17"/>
      <c r="Z183" s="17"/>
      <c r="AA183" s="17" t="s">
        <v>82</v>
      </c>
      <c r="AB183" s="17"/>
      <c r="AC183" s="17"/>
      <c r="AD183" s="17"/>
      <c r="AE183" s="17"/>
      <c r="AF183" s="17"/>
      <c r="AG183" s="17"/>
      <c r="AH183" s="17"/>
      <c r="AI183" s="17"/>
      <c r="AJ183" s="17"/>
      <c r="AK183" s="17"/>
      <c r="AL183" s="17"/>
      <c r="AM183" s="17"/>
      <c r="AN183" s="17"/>
      <c r="AO183" s="17"/>
      <c r="AP183" s="17" t="s">
        <v>82</v>
      </c>
      <c r="AQ183" s="17"/>
      <c r="AR183" s="17"/>
      <c r="AS183" s="17" t="s">
        <v>82</v>
      </c>
      <c r="AT183" s="17"/>
      <c r="AU183" s="17"/>
      <c r="AV183" s="17"/>
      <c r="AW183" s="17" t="s">
        <v>82</v>
      </c>
      <c r="AX183" s="17"/>
      <c r="AY183" s="17"/>
      <c r="AZ183" s="17"/>
      <c r="BA183" s="17"/>
      <c r="BB183" s="17" t="s">
        <v>82</v>
      </c>
      <c r="BC183" s="17"/>
      <c r="BD183" s="17"/>
      <c r="BE183" s="17"/>
      <c r="BF183" s="17" t="str">
        <f t="shared" si="102"/>
        <v/>
      </c>
      <c r="BG183" s="17" t="str">
        <f t="shared" si="103"/>
        <v/>
      </c>
      <c r="BH183" s="17" t="str">
        <f t="shared" si="104"/>
        <v/>
      </c>
      <c r="BI183" s="17" t="str">
        <f t="shared" si="105"/>
        <v>x</v>
      </c>
      <c r="BJ183" s="17" t="str">
        <f t="shared" si="106"/>
        <v/>
      </c>
      <c r="BK183" s="17" t="str">
        <f t="shared" si="107"/>
        <v/>
      </c>
      <c r="BL183" s="17" t="str">
        <f t="shared" si="108"/>
        <v/>
      </c>
      <c r="BM183" s="17" t="str">
        <f t="shared" si="109"/>
        <v>x</v>
      </c>
      <c r="BN183" s="17" t="str">
        <f t="shared" si="110"/>
        <v/>
      </c>
      <c r="BO183" s="17" t="str">
        <f t="shared" si="111"/>
        <v>x</v>
      </c>
      <c r="BP183" s="17" t="str">
        <f t="shared" si="112"/>
        <v/>
      </c>
      <c r="BQ183" s="17" t="str">
        <f t="shared" si="113"/>
        <v>x</v>
      </c>
      <c r="BR183" s="17" t="str">
        <f t="shared" si="114"/>
        <v/>
      </c>
      <c r="BS183" s="17" t="str">
        <f t="shared" si="115"/>
        <v>x</v>
      </c>
      <c r="BT183" s="17" t="str">
        <f t="shared" si="116"/>
        <v>x</v>
      </c>
      <c r="BU183" s="17" t="str">
        <f t="shared" si="117"/>
        <v>x</v>
      </c>
      <c r="BV183" s="17" t="str">
        <f t="shared" si="118"/>
        <v>x</v>
      </c>
      <c r="BW183" s="4"/>
    </row>
    <row r="184" spans="1:75" s="1" customFormat="1" ht="99" customHeight="1" x14ac:dyDescent="0.35">
      <c r="A184" s="17" t="s">
        <v>90</v>
      </c>
      <c r="B184" s="17" t="s">
        <v>816</v>
      </c>
      <c r="C184" s="22" t="s">
        <v>4501</v>
      </c>
      <c r="D184" s="21" t="s">
        <v>817</v>
      </c>
      <c r="E184" s="20">
        <v>41061</v>
      </c>
      <c r="F184" s="16"/>
      <c r="G184" s="17" t="s">
        <v>79</v>
      </c>
      <c r="H184" s="17" t="s">
        <v>818</v>
      </c>
      <c r="I184" s="17" t="s">
        <v>819</v>
      </c>
      <c r="J184" s="17" t="s">
        <v>820</v>
      </c>
      <c r="K184" s="17" t="s">
        <v>821</v>
      </c>
      <c r="L184" s="17" t="s">
        <v>822</v>
      </c>
      <c r="M184" s="17"/>
      <c r="N184" s="17"/>
      <c r="O184" s="17" t="s">
        <v>823</v>
      </c>
      <c r="P184" s="17" t="s">
        <v>824</v>
      </c>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t="s">
        <v>82</v>
      </c>
      <c r="AQ184" s="17"/>
      <c r="AR184" s="17"/>
      <c r="AS184" s="17" t="s">
        <v>82</v>
      </c>
      <c r="AT184" s="17"/>
      <c r="AU184" s="17"/>
      <c r="AV184" s="17"/>
      <c r="AW184" s="17"/>
      <c r="AX184" s="17" t="s">
        <v>82</v>
      </c>
      <c r="AY184" s="17" t="s">
        <v>82</v>
      </c>
      <c r="AZ184" s="17"/>
      <c r="BA184" s="17"/>
      <c r="BB184" s="17" t="s">
        <v>82</v>
      </c>
      <c r="BC184" s="17"/>
      <c r="BD184" s="17"/>
      <c r="BE184" s="17"/>
      <c r="BF184" s="17" t="str">
        <f t="shared" si="102"/>
        <v/>
      </c>
      <c r="BG184" s="17" t="str">
        <f t="shared" si="103"/>
        <v/>
      </c>
      <c r="BH184" s="17" t="str">
        <f t="shared" si="104"/>
        <v/>
      </c>
      <c r="BI184" s="17" t="str">
        <f t="shared" si="105"/>
        <v/>
      </c>
      <c r="BJ184" s="17" t="str">
        <f t="shared" si="106"/>
        <v/>
      </c>
      <c r="BK184" s="17" t="str">
        <f t="shared" si="107"/>
        <v/>
      </c>
      <c r="BL184" s="17" t="str">
        <f t="shared" si="108"/>
        <v/>
      </c>
      <c r="BM184" s="17" t="str">
        <f t="shared" si="109"/>
        <v>x</v>
      </c>
      <c r="BN184" s="17" t="str">
        <f t="shared" si="110"/>
        <v/>
      </c>
      <c r="BO184" s="17" t="str">
        <f t="shared" si="111"/>
        <v/>
      </c>
      <c r="BP184" s="17" t="str">
        <f t="shared" si="112"/>
        <v>x</v>
      </c>
      <c r="BQ184" s="17" t="str">
        <f t="shared" si="113"/>
        <v>x</v>
      </c>
      <c r="BR184" s="17" t="str">
        <f t="shared" si="114"/>
        <v/>
      </c>
      <c r="BS184" s="17" t="str">
        <f t="shared" si="115"/>
        <v/>
      </c>
      <c r="BT184" s="17" t="str">
        <f t="shared" si="116"/>
        <v>x</v>
      </c>
      <c r="BU184" s="17" t="str">
        <f t="shared" si="117"/>
        <v>x</v>
      </c>
      <c r="BV184" s="17" t="str">
        <f t="shared" si="118"/>
        <v>x</v>
      </c>
      <c r="BW184" s="4"/>
    </row>
    <row r="185" spans="1:75" s="1" customFormat="1" ht="99" customHeight="1" x14ac:dyDescent="0.35">
      <c r="A185" s="17" t="s">
        <v>90</v>
      </c>
      <c r="B185" s="17" t="s">
        <v>825</v>
      </c>
      <c r="C185" s="22" t="s">
        <v>3967</v>
      </c>
      <c r="D185" s="21" t="s">
        <v>826</v>
      </c>
      <c r="E185" s="18" t="s">
        <v>827</v>
      </c>
      <c r="F185" s="16"/>
      <c r="G185" s="17" t="s">
        <v>79</v>
      </c>
      <c r="H185" s="17" t="s">
        <v>828</v>
      </c>
      <c r="I185" s="17" t="s">
        <v>829</v>
      </c>
      <c r="J185" s="17" t="s">
        <v>830</v>
      </c>
      <c r="K185" s="17"/>
      <c r="L185" s="17"/>
      <c r="M185" s="17"/>
      <c r="N185" s="17"/>
      <c r="O185" s="17" t="s">
        <v>831</v>
      </c>
      <c r="P185" s="17"/>
      <c r="Q185" s="17"/>
      <c r="R185" s="17"/>
      <c r="S185" s="17"/>
      <c r="T185" s="17"/>
      <c r="U185" s="17"/>
      <c r="V185" s="17"/>
      <c r="W185" s="17"/>
      <c r="X185" s="17"/>
      <c r="Y185" s="17"/>
      <c r="Z185" s="17"/>
      <c r="AA185" s="17"/>
      <c r="AB185" s="17"/>
      <c r="AC185" s="17"/>
      <c r="AD185" s="17" t="s">
        <v>82</v>
      </c>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t="str">
        <f t="shared" si="102"/>
        <v/>
      </c>
      <c r="BG185" s="17" t="str">
        <f t="shared" si="103"/>
        <v/>
      </c>
      <c r="BH185" s="17" t="str">
        <f t="shared" si="104"/>
        <v/>
      </c>
      <c r="BI185" s="17" t="str">
        <f t="shared" si="105"/>
        <v>x</v>
      </c>
      <c r="BJ185" s="17" t="str">
        <f t="shared" si="106"/>
        <v/>
      </c>
      <c r="BK185" s="17" t="str">
        <f t="shared" si="107"/>
        <v/>
      </c>
      <c r="BL185" s="17" t="str">
        <f t="shared" si="108"/>
        <v/>
      </c>
      <c r="BM185" s="17" t="str">
        <f t="shared" si="109"/>
        <v/>
      </c>
      <c r="BN185" s="17" t="str">
        <f t="shared" si="110"/>
        <v/>
      </c>
      <c r="BO185" s="17" t="str">
        <f t="shared" si="111"/>
        <v/>
      </c>
      <c r="BP185" s="17" t="str">
        <f t="shared" si="112"/>
        <v/>
      </c>
      <c r="BQ185" s="17" t="str">
        <f t="shared" si="113"/>
        <v/>
      </c>
      <c r="BR185" s="17" t="str">
        <f t="shared" si="114"/>
        <v/>
      </c>
      <c r="BS185" s="17" t="str">
        <f t="shared" si="115"/>
        <v>x</v>
      </c>
      <c r="BT185" s="17" t="str">
        <f t="shared" si="116"/>
        <v/>
      </c>
      <c r="BU185" s="17" t="str">
        <f t="shared" si="117"/>
        <v/>
      </c>
      <c r="BV185" s="17" t="str">
        <f t="shared" si="118"/>
        <v/>
      </c>
      <c r="BW185" s="4"/>
    </row>
    <row r="186" spans="1:75" s="1" customFormat="1" ht="99" customHeight="1" x14ac:dyDescent="0.35">
      <c r="A186" s="17" t="s">
        <v>90</v>
      </c>
      <c r="B186" s="17" t="s">
        <v>832</v>
      </c>
      <c r="C186" s="22" t="s">
        <v>3968</v>
      </c>
      <c r="D186" s="21" t="s">
        <v>833</v>
      </c>
      <c r="E186" s="18" t="s">
        <v>834</v>
      </c>
      <c r="F186" s="16"/>
      <c r="G186" s="17" t="s">
        <v>79</v>
      </c>
      <c r="H186" s="17" t="s">
        <v>835</v>
      </c>
      <c r="I186" s="17" t="s">
        <v>829</v>
      </c>
      <c r="J186" s="17" t="s">
        <v>830</v>
      </c>
      <c r="K186" s="17"/>
      <c r="L186" s="17"/>
      <c r="M186" s="17"/>
      <c r="N186" s="17"/>
      <c r="O186" s="17" t="s">
        <v>831</v>
      </c>
      <c r="P186" s="17"/>
      <c r="Q186" s="17"/>
      <c r="R186" s="17"/>
      <c r="S186" s="17"/>
      <c r="T186" s="17"/>
      <c r="U186" s="17"/>
      <c r="V186" s="17"/>
      <c r="W186" s="17"/>
      <c r="X186" s="17"/>
      <c r="Y186" s="17"/>
      <c r="Z186" s="17"/>
      <c r="AA186" s="17"/>
      <c r="AB186" s="17"/>
      <c r="AC186" s="17"/>
      <c r="AD186" s="17" t="s">
        <v>82</v>
      </c>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t="str">
        <f t="shared" si="102"/>
        <v/>
      </c>
      <c r="BG186" s="17" t="str">
        <f t="shared" si="103"/>
        <v/>
      </c>
      <c r="BH186" s="17" t="str">
        <f t="shared" si="104"/>
        <v/>
      </c>
      <c r="BI186" s="17" t="str">
        <f t="shared" si="105"/>
        <v>x</v>
      </c>
      <c r="BJ186" s="17" t="str">
        <f t="shared" si="106"/>
        <v/>
      </c>
      <c r="BK186" s="17" t="str">
        <f t="shared" si="107"/>
        <v/>
      </c>
      <c r="BL186" s="17" t="str">
        <f t="shared" si="108"/>
        <v/>
      </c>
      <c r="BM186" s="17" t="str">
        <f t="shared" si="109"/>
        <v/>
      </c>
      <c r="BN186" s="17" t="str">
        <f t="shared" si="110"/>
        <v/>
      </c>
      <c r="BO186" s="17" t="str">
        <f t="shared" si="111"/>
        <v/>
      </c>
      <c r="BP186" s="17" t="str">
        <f t="shared" si="112"/>
        <v/>
      </c>
      <c r="BQ186" s="17" t="str">
        <f t="shared" si="113"/>
        <v/>
      </c>
      <c r="BR186" s="17" t="str">
        <f t="shared" si="114"/>
        <v/>
      </c>
      <c r="BS186" s="17" t="str">
        <f t="shared" si="115"/>
        <v>x</v>
      </c>
      <c r="BT186" s="17" t="str">
        <f t="shared" si="116"/>
        <v/>
      </c>
      <c r="BU186" s="17" t="str">
        <f t="shared" si="117"/>
        <v/>
      </c>
      <c r="BV186" s="17" t="str">
        <f t="shared" si="118"/>
        <v/>
      </c>
      <c r="BW186" s="4"/>
    </row>
    <row r="187" spans="1:75" s="1" customFormat="1" ht="99" customHeight="1" x14ac:dyDescent="0.35">
      <c r="A187" s="17" t="s">
        <v>90</v>
      </c>
      <c r="B187" s="17" t="s">
        <v>836</v>
      </c>
      <c r="C187" s="22" t="s">
        <v>4501</v>
      </c>
      <c r="D187" s="21" t="s">
        <v>837</v>
      </c>
      <c r="E187" s="20">
        <v>44470</v>
      </c>
      <c r="F187" s="16"/>
      <c r="G187" s="17" t="s">
        <v>79</v>
      </c>
      <c r="H187" s="17" t="s">
        <v>838</v>
      </c>
      <c r="I187" s="17" t="s">
        <v>839</v>
      </c>
      <c r="J187" s="17" t="s">
        <v>735</v>
      </c>
      <c r="K187" s="17" t="s">
        <v>840</v>
      </c>
      <c r="L187" s="17" t="s">
        <v>735</v>
      </c>
      <c r="M187" s="17"/>
      <c r="N187" s="17"/>
      <c r="O187" s="17" t="s">
        <v>841</v>
      </c>
      <c r="P187" s="17" t="s">
        <v>738</v>
      </c>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t="s">
        <v>82</v>
      </c>
      <c r="AQ187" s="17"/>
      <c r="AR187" s="17"/>
      <c r="AS187" s="17"/>
      <c r="AT187" s="17"/>
      <c r="AU187" s="17"/>
      <c r="AV187" s="17"/>
      <c r="AW187" s="17"/>
      <c r="AX187" s="17"/>
      <c r="AY187" s="17" t="s">
        <v>82</v>
      </c>
      <c r="AZ187" s="17"/>
      <c r="BA187" s="17"/>
      <c r="BB187" s="17" t="s">
        <v>82</v>
      </c>
      <c r="BC187" s="17"/>
      <c r="BD187" s="17"/>
      <c r="BE187" s="17"/>
      <c r="BF187" s="17" t="str">
        <f t="shared" si="102"/>
        <v/>
      </c>
      <c r="BG187" s="17" t="str">
        <f t="shared" si="103"/>
        <v/>
      </c>
      <c r="BH187" s="17" t="str">
        <f t="shared" si="104"/>
        <v/>
      </c>
      <c r="BI187" s="17" t="str">
        <f t="shared" si="105"/>
        <v/>
      </c>
      <c r="BJ187" s="17" t="str">
        <f t="shared" si="106"/>
        <v/>
      </c>
      <c r="BK187" s="17" t="str">
        <f t="shared" si="107"/>
        <v/>
      </c>
      <c r="BL187" s="17" t="str">
        <f t="shared" si="108"/>
        <v/>
      </c>
      <c r="BM187" s="17" t="str">
        <f t="shared" si="109"/>
        <v>x</v>
      </c>
      <c r="BN187" s="17" t="str">
        <f t="shared" si="110"/>
        <v/>
      </c>
      <c r="BO187" s="17" t="str">
        <f t="shared" si="111"/>
        <v/>
      </c>
      <c r="BP187" s="17" t="str">
        <f t="shared" si="112"/>
        <v>x</v>
      </c>
      <c r="BQ187" s="17" t="str">
        <f t="shared" si="113"/>
        <v>x</v>
      </c>
      <c r="BR187" s="17" t="str">
        <f t="shared" si="114"/>
        <v/>
      </c>
      <c r="BS187" s="17" t="str">
        <f t="shared" si="115"/>
        <v/>
      </c>
      <c r="BT187" s="17" t="str">
        <f t="shared" si="116"/>
        <v>x</v>
      </c>
      <c r="BU187" s="17" t="str">
        <f t="shared" si="117"/>
        <v>x</v>
      </c>
      <c r="BV187" s="17" t="str">
        <f t="shared" si="118"/>
        <v>x</v>
      </c>
      <c r="BW187" s="4"/>
    </row>
    <row r="188" spans="1:75" s="1" customFormat="1" ht="99" customHeight="1" x14ac:dyDescent="0.35">
      <c r="A188" s="17" t="s">
        <v>90</v>
      </c>
      <c r="B188" s="17" t="s">
        <v>842</v>
      </c>
      <c r="C188" s="22" t="s">
        <v>4501</v>
      </c>
      <c r="D188" s="21" t="s">
        <v>843</v>
      </c>
      <c r="E188" s="20">
        <v>44470</v>
      </c>
      <c r="F188" s="16"/>
      <c r="G188" s="17" t="s">
        <v>79</v>
      </c>
      <c r="H188" s="17" t="s">
        <v>844</v>
      </c>
      <c r="I188" s="17" t="s">
        <v>839</v>
      </c>
      <c r="J188" s="17" t="s">
        <v>735</v>
      </c>
      <c r="K188" s="17" t="s">
        <v>840</v>
      </c>
      <c r="L188" s="17" t="s">
        <v>735</v>
      </c>
      <c r="M188" s="17"/>
      <c r="N188" s="17"/>
      <c r="O188" s="17" t="s">
        <v>841</v>
      </c>
      <c r="P188" s="17" t="s">
        <v>738</v>
      </c>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t="s">
        <v>82</v>
      </c>
      <c r="AQ188" s="17"/>
      <c r="AR188" s="17"/>
      <c r="AS188" s="17"/>
      <c r="AT188" s="17"/>
      <c r="AU188" s="17"/>
      <c r="AV188" s="17"/>
      <c r="AW188" s="17"/>
      <c r="AX188" s="17"/>
      <c r="AY188" s="17" t="s">
        <v>82</v>
      </c>
      <c r="AZ188" s="17"/>
      <c r="BA188" s="17"/>
      <c r="BB188" s="17" t="s">
        <v>82</v>
      </c>
      <c r="BC188" s="17"/>
      <c r="BD188" s="17"/>
      <c r="BE188" s="17"/>
      <c r="BF188" s="17" t="str">
        <f t="shared" si="102"/>
        <v/>
      </c>
      <c r="BG188" s="17" t="str">
        <f t="shared" si="103"/>
        <v/>
      </c>
      <c r="BH188" s="17" t="str">
        <f t="shared" si="104"/>
        <v/>
      </c>
      <c r="BI188" s="17" t="str">
        <f t="shared" si="105"/>
        <v/>
      </c>
      <c r="BJ188" s="17" t="str">
        <f t="shared" si="106"/>
        <v/>
      </c>
      <c r="BK188" s="17" t="str">
        <f t="shared" si="107"/>
        <v/>
      </c>
      <c r="BL188" s="17" t="str">
        <f t="shared" si="108"/>
        <v/>
      </c>
      <c r="BM188" s="17" t="str">
        <f t="shared" si="109"/>
        <v>x</v>
      </c>
      <c r="BN188" s="17" t="str">
        <f t="shared" si="110"/>
        <v/>
      </c>
      <c r="BO188" s="17" t="str">
        <f t="shared" si="111"/>
        <v/>
      </c>
      <c r="BP188" s="17" t="str">
        <f t="shared" si="112"/>
        <v>x</v>
      </c>
      <c r="BQ188" s="17" t="str">
        <f t="shared" si="113"/>
        <v>x</v>
      </c>
      <c r="BR188" s="17" t="str">
        <f t="shared" si="114"/>
        <v/>
      </c>
      <c r="BS188" s="17" t="str">
        <f t="shared" si="115"/>
        <v/>
      </c>
      <c r="BT188" s="17" t="str">
        <f t="shared" si="116"/>
        <v>x</v>
      </c>
      <c r="BU188" s="17" t="str">
        <f t="shared" si="117"/>
        <v>x</v>
      </c>
      <c r="BV188" s="17" t="str">
        <f t="shared" si="118"/>
        <v>x</v>
      </c>
      <c r="BW188" s="4"/>
    </row>
    <row r="189" spans="1:75" s="1" customFormat="1" ht="99" customHeight="1" x14ac:dyDescent="0.35">
      <c r="A189" s="17" t="s">
        <v>90</v>
      </c>
      <c r="B189" s="17" t="s">
        <v>845</v>
      </c>
      <c r="C189" s="22" t="s">
        <v>3969</v>
      </c>
      <c r="D189" s="21" t="s">
        <v>846</v>
      </c>
      <c r="E189" s="18" t="s">
        <v>847</v>
      </c>
      <c r="F189" s="16"/>
      <c r="G189" s="17" t="s">
        <v>489</v>
      </c>
      <c r="H189" s="17" t="s">
        <v>848</v>
      </c>
      <c r="I189" s="17" t="s">
        <v>755</v>
      </c>
      <c r="J189" s="17" t="s">
        <v>756</v>
      </c>
      <c r="K189" s="17" t="s">
        <v>755</v>
      </c>
      <c r="L189" s="17" t="s">
        <v>757</v>
      </c>
      <c r="M189" s="17"/>
      <c r="N189" s="17"/>
      <c r="O189" s="17"/>
      <c r="P189" s="17"/>
      <c r="Q189" s="17"/>
      <c r="R189" s="17"/>
      <c r="S189" s="17"/>
      <c r="T189" s="17"/>
      <c r="U189" s="17"/>
      <c r="V189" s="17"/>
      <c r="W189" s="17"/>
      <c r="X189" s="17"/>
      <c r="Y189" s="17"/>
      <c r="Z189" s="17"/>
      <c r="AA189" s="17"/>
      <c r="AB189" s="17"/>
      <c r="AC189" s="17" t="s">
        <v>82</v>
      </c>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t="str">
        <f t="shared" si="102"/>
        <v/>
      </c>
      <c r="BG189" s="17" t="str">
        <f t="shared" si="103"/>
        <v/>
      </c>
      <c r="BH189" s="17" t="str">
        <f t="shared" si="104"/>
        <v/>
      </c>
      <c r="BI189" s="17" t="str">
        <f t="shared" si="105"/>
        <v>x</v>
      </c>
      <c r="BJ189" s="17" t="str">
        <f t="shared" si="106"/>
        <v/>
      </c>
      <c r="BK189" s="17" t="str">
        <f t="shared" si="107"/>
        <v/>
      </c>
      <c r="BL189" s="17" t="str">
        <f t="shared" si="108"/>
        <v/>
      </c>
      <c r="BM189" s="17" t="str">
        <f t="shared" si="109"/>
        <v/>
      </c>
      <c r="BN189" s="17" t="str">
        <f t="shared" si="110"/>
        <v/>
      </c>
      <c r="BO189" s="17" t="str">
        <f t="shared" si="111"/>
        <v/>
      </c>
      <c r="BP189" s="17" t="str">
        <f t="shared" si="112"/>
        <v/>
      </c>
      <c r="BQ189" s="17" t="str">
        <f t="shared" si="113"/>
        <v/>
      </c>
      <c r="BR189" s="17" t="str">
        <f t="shared" si="114"/>
        <v/>
      </c>
      <c r="BS189" s="17" t="str">
        <f t="shared" si="115"/>
        <v>x</v>
      </c>
      <c r="BT189" s="17" t="str">
        <f t="shared" si="116"/>
        <v/>
      </c>
      <c r="BU189" s="17" t="str">
        <f t="shared" si="117"/>
        <v/>
      </c>
      <c r="BV189" s="17" t="str">
        <f t="shared" si="118"/>
        <v/>
      </c>
      <c r="BW189" s="4"/>
    </row>
    <row r="190" spans="1:75" s="1" customFormat="1" ht="99" customHeight="1" x14ac:dyDescent="0.35">
      <c r="A190" s="17" t="s">
        <v>90</v>
      </c>
      <c r="B190" s="17" t="s">
        <v>849</v>
      </c>
      <c r="C190" s="22" t="s">
        <v>3970</v>
      </c>
      <c r="D190" s="21" t="s">
        <v>850</v>
      </c>
      <c r="E190" s="20">
        <v>41821</v>
      </c>
      <c r="F190" s="16"/>
      <c r="G190" s="17" t="s">
        <v>79</v>
      </c>
      <c r="H190" s="17" t="s">
        <v>851</v>
      </c>
      <c r="I190" s="17" t="s">
        <v>852</v>
      </c>
      <c r="J190" s="17" t="s">
        <v>853</v>
      </c>
      <c r="K190" s="17" t="s">
        <v>854</v>
      </c>
      <c r="L190" s="17" t="s">
        <v>855</v>
      </c>
      <c r="M190" s="17"/>
      <c r="N190" s="17"/>
      <c r="O190" s="17" t="s">
        <v>614</v>
      </c>
      <c r="P190" s="17" t="s">
        <v>440</v>
      </c>
      <c r="Q190" s="17"/>
      <c r="R190" s="17"/>
      <c r="S190" s="17"/>
      <c r="T190" s="17"/>
      <c r="U190" s="17"/>
      <c r="V190" s="17"/>
      <c r="W190" s="17"/>
      <c r="X190" s="17"/>
      <c r="Y190" s="17"/>
      <c r="Z190" s="17"/>
      <c r="AA190" s="17"/>
      <c r="AB190" s="17"/>
      <c r="AC190" s="17" t="s">
        <v>82</v>
      </c>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t="s">
        <v>82</v>
      </c>
      <c r="BC190" s="17"/>
      <c r="BD190" s="17"/>
      <c r="BE190" s="17"/>
      <c r="BF190" s="17" t="str">
        <f t="shared" si="102"/>
        <v/>
      </c>
      <c r="BG190" s="17" t="str">
        <f t="shared" si="103"/>
        <v/>
      </c>
      <c r="BH190" s="17" t="str">
        <f t="shared" si="104"/>
        <v/>
      </c>
      <c r="BI190" s="17" t="str">
        <f t="shared" si="105"/>
        <v>x</v>
      </c>
      <c r="BJ190" s="17" t="str">
        <f t="shared" si="106"/>
        <v/>
      </c>
      <c r="BK190" s="17" t="str">
        <f t="shared" si="107"/>
        <v/>
      </c>
      <c r="BL190" s="17" t="str">
        <f t="shared" si="108"/>
        <v/>
      </c>
      <c r="BM190" s="17" t="str">
        <f t="shared" si="109"/>
        <v/>
      </c>
      <c r="BN190" s="17" t="str">
        <f t="shared" si="110"/>
        <v/>
      </c>
      <c r="BO190" s="17" t="str">
        <f t="shared" si="111"/>
        <v/>
      </c>
      <c r="BP190" s="17" t="str">
        <f t="shared" si="112"/>
        <v/>
      </c>
      <c r="BQ190" s="17" t="str">
        <f t="shared" si="113"/>
        <v>x</v>
      </c>
      <c r="BR190" s="17" t="str">
        <f t="shared" si="114"/>
        <v/>
      </c>
      <c r="BS190" s="17" t="str">
        <f t="shared" si="115"/>
        <v>x</v>
      </c>
      <c r="BT190" s="17" t="str">
        <f t="shared" si="116"/>
        <v/>
      </c>
      <c r="BU190" s="17" t="str">
        <f t="shared" si="117"/>
        <v/>
      </c>
      <c r="BV190" s="17" t="str">
        <f t="shared" si="118"/>
        <v>x</v>
      </c>
      <c r="BW190" s="4"/>
    </row>
    <row r="191" spans="1:75" s="1" customFormat="1" ht="99" customHeight="1" x14ac:dyDescent="0.35">
      <c r="A191" s="21" t="s">
        <v>90</v>
      </c>
      <c r="B191" s="21" t="s">
        <v>3765</v>
      </c>
      <c r="C191" s="18" t="s">
        <v>3766</v>
      </c>
      <c r="D191" s="21" t="s">
        <v>3767</v>
      </c>
      <c r="E191" s="18" t="s">
        <v>868</v>
      </c>
      <c r="F191" s="16"/>
      <c r="G191" s="21" t="s">
        <v>79</v>
      </c>
      <c r="H191" s="21" t="s">
        <v>3768</v>
      </c>
      <c r="I191" s="21" t="s">
        <v>882</v>
      </c>
      <c r="J191" s="17" t="s">
        <v>883</v>
      </c>
      <c r="K191" s="21" t="s">
        <v>3769</v>
      </c>
      <c r="L191" s="21" t="s">
        <v>3796</v>
      </c>
      <c r="M191" s="21"/>
      <c r="N191" s="21"/>
      <c r="O191" s="21"/>
      <c r="P191" s="21"/>
      <c r="Q191" s="21"/>
      <c r="R191" s="21"/>
      <c r="S191" s="21"/>
      <c r="T191" s="21"/>
      <c r="U191" s="21"/>
      <c r="V191" s="21"/>
      <c r="W191" s="21"/>
      <c r="X191" s="21"/>
      <c r="Y191" s="21"/>
      <c r="Z191" s="21"/>
      <c r="AA191" s="21"/>
      <c r="AB191" s="21"/>
      <c r="AC191" s="21"/>
      <c r="AD191" s="21"/>
      <c r="AE191" s="21"/>
      <c r="AF191" s="21" t="s">
        <v>82</v>
      </c>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t="s">
        <v>3747</v>
      </c>
      <c r="BG191" s="21" t="s">
        <v>3747</v>
      </c>
      <c r="BH191" s="21" t="s">
        <v>3747</v>
      </c>
      <c r="BI191" s="21" t="s">
        <v>3747</v>
      </c>
      <c r="BJ191" s="21" t="s">
        <v>82</v>
      </c>
      <c r="BK191" s="21" t="s">
        <v>3747</v>
      </c>
      <c r="BL191" s="21" t="s">
        <v>3747</v>
      </c>
      <c r="BM191" s="21" t="s">
        <v>3747</v>
      </c>
      <c r="BN191" s="21" t="s">
        <v>3747</v>
      </c>
      <c r="BO191" s="21" t="s">
        <v>3747</v>
      </c>
      <c r="BP191" s="21" t="s">
        <v>3747</v>
      </c>
      <c r="BQ191" s="21" t="s">
        <v>3747</v>
      </c>
      <c r="BR191" s="21" t="s">
        <v>3747</v>
      </c>
      <c r="BS191" s="21" t="s">
        <v>3747</v>
      </c>
      <c r="BT191" s="21" t="s">
        <v>82</v>
      </c>
      <c r="BU191" s="21" t="s">
        <v>3747</v>
      </c>
      <c r="BV191" s="21" t="s">
        <v>3747</v>
      </c>
      <c r="BW191" s="4"/>
    </row>
    <row r="192" spans="1:75" s="1" customFormat="1" ht="99" customHeight="1" x14ac:dyDescent="0.35">
      <c r="A192" s="21" t="s">
        <v>90</v>
      </c>
      <c r="B192" s="21" t="s">
        <v>3770</v>
      </c>
      <c r="C192" s="18" t="s">
        <v>3771</v>
      </c>
      <c r="D192" s="21" t="s">
        <v>3772</v>
      </c>
      <c r="E192" s="18" t="s">
        <v>2175</v>
      </c>
      <c r="F192" s="16"/>
      <c r="G192" s="21" t="s">
        <v>79</v>
      </c>
      <c r="H192" s="21" t="s">
        <v>3773</v>
      </c>
      <c r="I192" s="21" t="s">
        <v>882</v>
      </c>
      <c r="J192" s="17" t="s">
        <v>883</v>
      </c>
      <c r="K192" s="21" t="s">
        <v>3769</v>
      </c>
      <c r="L192" s="21" t="s">
        <v>3796</v>
      </c>
      <c r="M192" s="21"/>
      <c r="N192" s="21"/>
      <c r="O192" s="21"/>
      <c r="P192" s="21"/>
      <c r="Q192" s="21"/>
      <c r="R192" s="21"/>
      <c r="S192" s="21"/>
      <c r="T192" s="21"/>
      <c r="U192" s="21"/>
      <c r="V192" s="21"/>
      <c r="W192" s="21"/>
      <c r="X192" s="21"/>
      <c r="Y192" s="21"/>
      <c r="Z192" s="21"/>
      <c r="AA192" s="21"/>
      <c r="AB192" s="21"/>
      <c r="AC192" s="21"/>
      <c r="AD192" s="21"/>
      <c r="AE192" s="21"/>
      <c r="AF192" s="21" t="s">
        <v>82</v>
      </c>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t="s">
        <v>3747</v>
      </c>
      <c r="BG192" s="21" t="s">
        <v>3747</v>
      </c>
      <c r="BH192" s="21" t="s">
        <v>3747</v>
      </c>
      <c r="BI192" s="21" t="s">
        <v>3747</v>
      </c>
      <c r="BJ192" s="21" t="s">
        <v>82</v>
      </c>
      <c r="BK192" s="21" t="s">
        <v>3747</v>
      </c>
      <c r="BL192" s="21" t="s">
        <v>3747</v>
      </c>
      <c r="BM192" s="21" t="s">
        <v>3747</v>
      </c>
      <c r="BN192" s="21" t="s">
        <v>3747</v>
      </c>
      <c r="BO192" s="21" t="s">
        <v>3747</v>
      </c>
      <c r="BP192" s="21" t="s">
        <v>3747</v>
      </c>
      <c r="BQ192" s="21" t="s">
        <v>3747</v>
      </c>
      <c r="BR192" s="21" t="s">
        <v>3747</v>
      </c>
      <c r="BS192" s="21" t="s">
        <v>3747</v>
      </c>
      <c r="BT192" s="21" t="s">
        <v>82</v>
      </c>
      <c r="BU192" s="21" t="s">
        <v>3747</v>
      </c>
      <c r="BV192" s="21" t="s">
        <v>3747</v>
      </c>
      <c r="BW192" s="4"/>
    </row>
    <row r="193" spans="1:75" s="1" customFormat="1" ht="99" customHeight="1" x14ac:dyDescent="0.35">
      <c r="A193" s="21" t="s">
        <v>90</v>
      </c>
      <c r="B193" s="27" t="s">
        <v>3826</v>
      </c>
      <c r="C193" s="18" t="s">
        <v>4485</v>
      </c>
      <c r="D193" s="21" t="s">
        <v>3827</v>
      </c>
      <c r="E193" s="18" t="s">
        <v>1512</v>
      </c>
      <c r="F193" s="16"/>
      <c r="G193" s="21" t="s">
        <v>79</v>
      </c>
      <c r="H193" s="27" t="s">
        <v>3881</v>
      </c>
      <c r="I193" s="27" t="s">
        <v>819</v>
      </c>
      <c r="J193" s="27" t="s">
        <v>3888</v>
      </c>
      <c r="K193" s="27" t="s">
        <v>821</v>
      </c>
      <c r="L193" s="27" t="s">
        <v>3888</v>
      </c>
      <c r="M193" s="27"/>
      <c r="N193" s="27"/>
      <c r="O193" s="27"/>
      <c r="P193" s="27"/>
      <c r="Q193" s="27"/>
      <c r="R193" s="27"/>
      <c r="S193" s="21"/>
      <c r="T193" s="21"/>
      <c r="U193" s="27"/>
      <c r="V193" s="21"/>
      <c r="W193" s="27"/>
      <c r="X193" s="27"/>
      <c r="Y193" s="27"/>
      <c r="Z193" s="27"/>
      <c r="AA193" s="27"/>
      <c r="AB193" s="21"/>
      <c r="AC193" s="27"/>
      <c r="AD193" s="27"/>
      <c r="AE193" s="27"/>
      <c r="AF193" s="27" t="s">
        <v>82</v>
      </c>
      <c r="AG193" s="27"/>
      <c r="AH193" s="27"/>
      <c r="AI193" s="27"/>
      <c r="AJ193" s="27"/>
      <c r="AK193" s="27"/>
      <c r="AL193" s="27"/>
      <c r="AM193" s="27"/>
      <c r="AN193" s="27"/>
      <c r="AO193" s="27"/>
      <c r="AP193" s="27"/>
      <c r="AQ193" s="27"/>
      <c r="AR193" s="27"/>
      <c r="AS193" s="27"/>
      <c r="AT193" s="27"/>
      <c r="AU193" s="21"/>
      <c r="AV193" s="27"/>
      <c r="AW193" s="27"/>
      <c r="AX193" s="27"/>
      <c r="AY193" s="27"/>
      <c r="AZ193" s="27"/>
      <c r="BA193" s="27"/>
      <c r="BB193" s="27"/>
      <c r="BC193" s="21"/>
      <c r="BD193" s="27"/>
      <c r="BE193" s="27"/>
      <c r="BF193" s="27"/>
      <c r="BG193" s="27"/>
      <c r="BH193" s="27"/>
      <c r="BI193" s="27"/>
      <c r="BJ193" s="27"/>
      <c r="BK193" s="27"/>
      <c r="BL193" s="27"/>
      <c r="BM193" s="27"/>
      <c r="BN193" s="27"/>
      <c r="BO193" s="27"/>
      <c r="BP193" s="27"/>
      <c r="BQ193" s="27"/>
      <c r="BR193" s="27"/>
      <c r="BS193" s="27"/>
      <c r="BT193" s="27"/>
      <c r="BU193" s="27"/>
      <c r="BV193" s="27"/>
      <c r="BW193" s="4"/>
    </row>
    <row r="194" spans="1:75" s="1" customFormat="1" ht="99" customHeight="1" x14ac:dyDescent="0.35">
      <c r="A194" s="21" t="s">
        <v>90</v>
      </c>
      <c r="B194" s="27" t="s">
        <v>3828</v>
      </c>
      <c r="C194" s="18" t="s">
        <v>4486</v>
      </c>
      <c r="D194" s="21" t="s">
        <v>3829</v>
      </c>
      <c r="E194" s="18" t="s">
        <v>526</v>
      </c>
      <c r="F194" s="16"/>
      <c r="G194" s="21" t="s">
        <v>79</v>
      </c>
      <c r="H194" s="27" t="s">
        <v>3830</v>
      </c>
      <c r="I194" s="27" t="s">
        <v>819</v>
      </c>
      <c r="J194" s="27" t="s">
        <v>3888</v>
      </c>
      <c r="K194" s="27" t="s">
        <v>821</v>
      </c>
      <c r="L194" s="27" t="s">
        <v>3888</v>
      </c>
      <c r="M194" s="27"/>
      <c r="N194" s="27"/>
      <c r="O194" s="27"/>
      <c r="P194" s="27"/>
      <c r="Q194" s="27"/>
      <c r="R194" s="27"/>
      <c r="S194" s="21"/>
      <c r="T194" s="21"/>
      <c r="U194" s="27"/>
      <c r="V194" s="21"/>
      <c r="W194" s="27"/>
      <c r="X194" s="27"/>
      <c r="Y194" s="27"/>
      <c r="Z194" s="27"/>
      <c r="AA194" s="27"/>
      <c r="AB194" s="21"/>
      <c r="AC194" s="27"/>
      <c r="AD194" s="27"/>
      <c r="AE194" s="27"/>
      <c r="AF194" s="27" t="s">
        <v>82</v>
      </c>
      <c r="AG194" s="27"/>
      <c r="AH194" s="27"/>
      <c r="AI194" s="27"/>
      <c r="AJ194" s="27"/>
      <c r="AK194" s="27"/>
      <c r="AL194" s="27"/>
      <c r="AM194" s="27"/>
      <c r="AN194" s="27"/>
      <c r="AO194" s="27"/>
      <c r="AP194" s="27"/>
      <c r="AQ194" s="27"/>
      <c r="AR194" s="27"/>
      <c r="AS194" s="27"/>
      <c r="AT194" s="27"/>
      <c r="AU194" s="21"/>
      <c r="AV194" s="27"/>
      <c r="AW194" s="27"/>
      <c r="AX194" s="27"/>
      <c r="AY194" s="27"/>
      <c r="AZ194" s="27"/>
      <c r="BA194" s="27"/>
      <c r="BB194" s="27"/>
      <c r="BC194" s="21"/>
      <c r="BD194" s="27"/>
      <c r="BE194" s="27"/>
      <c r="BF194" s="27"/>
      <c r="BG194" s="27"/>
      <c r="BH194" s="27"/>
      <c r="BI194" s="27"/>
      <c r="BJ194" s="27"/>
      <c r="BK194" s="27"/>
      <c r="BL194" s="27"/>
      <c r="BM194" s="27"/>
      <c r="BN194" s="27"/>
      <c r="BO194" s="27"/>
      <c r="BP194" s="27"/>
      <c r="BQ194" s="27"/>
      <c r="BR194" s="27"/>
      <c r="BS194" s="27"/>
      <c r="BT194" s="27"/>
      <c r="BU194" s="27"/>
      <c r="BV194" s="27"/>
      <c r="BW194" s="4"/>
    </row>
    <row r="195" spans="1:75" s="1" customFormat="1" ht="99" customHeight="1" x14ac:dyDescent="0.35">
      <c r="A195" s="17" t="s">
        <v>90</v>
      </c>
      <c r="B195" s="17" t="s">
        <v>856</v>
      </c>
      <c r="C195" s="22" t="s">
        <v>3971</v>
      </c>
      <c r="D195" s="21" t="s">
        <v>857</v>
      </c>
      <c r="E195" s="20">
        <v>44562</v>
      </c>
      <c r="F195" s="16"/>
      <c r="G195" s="17" t="s">
        <v>79</v>
      </c>
      <c r="H195" s="17" t="s">
        <v>858</v>
      </c>
      <c r="I195" s="17" t="s">
        <v>859</v>
      </c>
      <c r="J195" s="17" t="s">
        <v>860</v>
      </c>
      <c r="K195" s="17" t="s">
        <v>861</v>
      </c>
      <c r="L195" s="17" t="s">
        <v>862</v>
      </c>
      <c r="M195" s="17"/>
      <c r="N195" s="17"/>
      <c r="O195" s="17" t="s">
        <v>614</v>
      </c>
      <c r="P195" s="17" t="s">
        <v>440</v>
      </c>
      <c r="Q195" s="17"/>
      <c r="R195" s="17"/>
      <c r="S195" s="17"/>
      <c r="T195" s="17"/>
      <c r="U195" s="17"/>
      <c r="V195" s="17"/>
      <c r="W195" s="17"/>
      <c r="X195" s="17" t="s">
        <v>82</v>
      </c>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t="s">
        <v>82</v>
      </c>
      <c r="BC195" s="17"/>
      <c r="BD195" s="17"/>
      <c r="BE195" s="17"/>
      <c r="BF195" s="17" t="str">
        <f>IF(OR(R195="x",S195="x",T195="x"),"x","")</f>
        <v/>
      </c>
      <c r="BG195" s="17" t="str">
        <f>IF(OR(U195="x",V195="x"),"x","")</f>
        <v/>
      </c>
      <c r="BH195" s="17" t="str">
        <f>IF(OR(W195="x",X195="x",Y195="x",Z195="x"),"x","")</f>
        <v>x</v>
      </c>
      <c r="BI195" s="17" t="str">
        <f>IF(OR(AA195="x",AB195="x",AC195="x",AD195="x"),"x","")</f>
        <v/>
      </c>
      <c r="BJ195" s="17" t="str">
        <f>IF(OR(AE195="x",AF195="x"),"x","")</f>
        <v/>
      </c>
      <c r="BK195" s="17" t="str">
        <f>IF(OR(AG195="x",AH195="x",AI195="x",AJ195="x"),"x","")</f>
        <v/>
      </c>
      <c r="BL195" s="17" t="str">
        <f>IF(OR(AK195="x",AL195="x",AM195="x"),"x","")</f>
        <v/>
      </c>
      <c r="BM195" s="17" t="str">
        <f>IF(OR(AN195="x",AO195="x",AP195="x",AQ195="x",AR195="x",AS195="x"),"x","")</f>
        <v/>
      </c>
      <c r="BN195" s="17" t="str">
        <f>IF(OR(AT195="x",AU195="x"),"x","")</f>
        <v/>
      </c>
      <c r="BO195" s="17" t="str">
        <f>IF(OR(AW195="x",AV195="x"),"x","")</f>
        <v/>
      </c>
      <c r="BP195" s="17" t="str">
        <f>IF(OR(AY195="x",AX195="x"),"x","")</f>
        <v/>
      </c>
      <c r="BQ195" s="17" t="str">
        <f>IF(OR(BA195="x",AZ195="x",BA195="x",BB195="x",BC195="x"),"x","")</f>
        <v>x</v>
      </c>
      <c r="BR195" s="17" t="str">
        <f>IF(OR(BF195="x",BG195="x",),"x","")</f>
        <v/>
      </c>
      <c r="BS195" s="17" t="str">
        <f>IF(OR(BH195="x",BI195="x",),"x","")</f>
        <v>x</v>
      </c>
      <c r="BT195" s="17" t="str">
        <f>IF(OR(BJ195="x",BK195="x",BL195="x",BM195="x"),"x","")</f>
        <v/>
      </c>
      <c r="BU195" s="17" t="str">
        <f>IF(OR(BO195="x",BN195="x",BP195="x"),"x","")</f>
        <v/>
      </c>
      <c r="BV195" s="17" t="str">
        <f>IF(OR(BD195="x",BE195="x",BQ195="x",),"x","")</f>
        <v>x</v>
      </c>
      <c r="BW195" s="4"/>
    </row>
    <row r="196" spans="1:75" s="1" customFormat="1" ht="99" customHeight="1" x14ac:dyDescent="0.35">
      <c r="A196" s="17" t="s">
        <v>90</v>
      </c>
      <c r="B196" s="17" t="s">
        <v>863</v>
      </c>
      <c r="C196" s="22" t="s">
        <v>3972</v>
      </c>
      <c r="D196" s="21" t="s">
        <v>864</v>
      </c>
      <c r="E196" s="20">
        <v>36739</v>
      </c>
      <c r="F196" s="16"/>
      <c r="G196" s="17" t="s">
        <v>79</v>
      </c>
      <c r="H196" s="17" t="s">
        <v>865</v>
      </c>
      <c r="I196" s="17" t="s">
        <v>813</v>
      </c>
      <c r="J196" s="17" t="s">
        <v>814</v>
      </c>
      <c r="K196" s="17" t="s">
        <v>747</v>
      </c>
      <c r="L196" s="17" t="s">
        <v>808</v>
      </c>
      <c r="M196" s="17"/>
      <c r="N196" s="17"/>
      <c r="O196" s="17" t="s">
        <v>815</v>
      </c>
      <c r="P196" s="17" t="s">
        <v>750</v>
      </c>
      <c r="Q196" s="17"/>
      <c r="R196" s="17"/>
      <c r="S196" s="17"/>
      <c r="T196" s="17"/>
      <c r="U196" s="17"/>
      <c r="V196" s="17"/>
      <c r="W196" s="17"/>
      <c r="X196" s="17"/>
      <c r="Y196" s="17"/>
      <c r="Z196" s="17"/>
      <c r="AA196" s="17" t="s">
        <v>82</v>
      </c>
      <c r="AB196" s="17"/>
      <c r="AC196" s="17"/>
      <c r="AD196" s="17"/>
      <c r="AE196" s="17"/>
      <c r="AF196" s="17"/>
      <c r="AG196" s="17"/>
      <c r="AH196" s="17"/>
      <c r="AI196" s="17"/>
      <c r="AJ196" s="17"/>
      <c r="AK196" s="17"/>
      <c r="AL196" s="17"/>
      <c r="AM196" s="17"/>
      <c r="AN196" s="17"/>
      <c r="AO196" s="17"/>
      <c r="AP196" s="17" t="s">
        <v>82</v>
      </c>
      <c r="AQ196" s="17"/>
      <c r="AR196" s="17"/>
      <c r="AS196" s="17" t="s">
        <v>82</v>
      </c>
      <c r="AT196" s="17"/>
      <c r="AU196" s="17"/>
      <c r="AV196" s="17"/>
      <c r="AW196" s="17"/>
      <c r="AX196" s="17"/>
      <c r="AY196" s="17"/>
      <c r="AZ196" s="17"/>
      <c r="BA196" s="17"/>
      <c r="BB196" s="17" t="s">
        <v>82</v>
      </c>
      <c r="BC196" s="17"/>
      <c r="BD196" s="17"/>
      <c r="BE196" s="17"/>
      <c r="BF196" s="17" t="str">
        <f>IF(OR(R196="x",S196="x",T196="x"),"x","")</f>
        <v/>
      </c>
      <c r="BG196" s="17" t="str">
        <f>IF(OR(U196="x",V196="x"),"x","")</f>
        <v/>
      </c>
      <c r="BH196" s="17" t="str">
        <f>IF(OR(W196="x",X196="x",Y196="x",Z196="x"),"x","")</f>
        <v/>
      </c>
      <c r="BI196" s="17" t="str">
        <f>IF(OR(AA196="x",AB196="x",AC196="x",AD196="x"),"x","")</f>
        <v>x</v>
      </c>
      <c r="BJ196" s="17" t="str">
        <f>IF(OR(AE196="x",AF196="x"),"x","")</f>
        <v/>
      </c>
      <c r="BK196" s="17" t="str">
        <f>IF(OR(AG196="x",AH196="x",AI196="x",AJ196="x"),"x","")</f>
        <v/>
      </c>
      <c r="BL196" s="17" t="str">
        <f>IF(OR(AK196="x",AL196="x",AM196="x"),"x","")</f>
        <v/>
      </c>
      <c r="BM196" s="17" t="str">
        <f>IF(OR(AN196="x",AO196="x",AP196="x",AQ196="x",AR196="x",AS196="x"),"x","")</f>
        <v>x</v>
      </c>
      <c r="BN196" s="17" t="str">
        <f>IF(OR(AT196="x",AU196="x"),"x","")</f>
        <v/>
      </c>
      <c r="BO196" s="17" t="str">
        <f>IF(OR(AW196="x",AV196="x"),"x","")</f>
        <v/>
      </c>
      <c r="BP196" s="17" t="str">
        <f>IF(OR(AY196="x",AX196="x"),"x","")</f>
        <v/>
      </c>
      <c r="BQ196" s="17" t="str">
        <f>IF(OR(BA196="x",AZ196="x",BA196="x",BB196="x",BC196="x"),"x","")</f>
        <v>x</v>
      </c>
      <c r="BR196" s="17" t="str">
        <f>IF(OR(BF196="x",BG196="x",),"x","")</f>
        <v/>
      </c>
      <c r="BS196" s="17" t="str">
        <f>IF(OR(BH196="x",BI196="x",),"x","")</f>
        <v>x</v>
      </c>
      <c r="BT196" s="17" t="str">
        <f>IF(OR(BJ196="x",BK196="x",BL196="x",BM196="x"),"x","")</f>
        <v>x</v>
      </c>
      <c r="BU196" s="17" t="str">
        <f>IF(OR(BO196="x",BN196="x",BP196="x"),"x","")</f>
        <v/>
      </c>
      <c r="BV196" s="17" t="str">
        <f>IF(OR(BD196="x",BE196="x",BQ196="x",),"x","")</f>
        <v>x</v>
      </c>
      <c r="BW196" s="4"/>
    </row>
    <row r="197" spans="1:75" s="1" customFormat="1" ht="99" customHeight="1" x14ac:dyDescent="0.35">
      <c r="A197" s="21" t="s">
        <v>90</v>
      </c>
      <c r="B197" s="21" t="s">
        <v>3779</v>
      </c>
      <c r="C197" s="18" t="s">
        <v>3780</v>
      </c>
      <c r="D197" s="21" t="s">
        <v>3781</v>
      </c>
      <c r="E197" s="18" t="s">
        <v>766</v>
      </c>
      <c r="F197" s="16"/>
      <c r="G197" s="21" t="s">
        <v>79</v>
      </c>
      <c r="H197" s="21" t="s">
        <v>3793</v>
      </c>
      <c r="I197" s="21"/>
      <c r="J197" s="21"/>
      <c r="K197" s="21" t="s">
        <v>3769</v>
      </c>
      <c r="L197" s="21" t="s">
        <v>3796</v>
      </c>
      <c r="M197" s="21"/>
      <c r="N197" s="21"/>
      <c r="O197" s="21"/>
      <c r="P197" s="21"/>
      <c r="Q197" s="21"/>
      <c r="R197" s="21"/>
      <c r="S197" s="21"/>
      <c r="T197" s="21"/>
      <c r="U197" s="21"/>
      <c r="V197" s="21"/>
      <c r="W197" s="21"/>
      <c r="X197" s="21"/>
      <c r="Y197" s="21"/>
      <c r="Z197" s="21"/>
      <c r="AA197" s="21"/>
      <c r="AB197" s="21"/>
      <c r="AC197" s="21"/>
      <c r="AD197" s="21"/>
      <c r="AE197" s="21"/>
      <c r="AF197" s="21" t="s">
        <v>82</v>
      </c>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t="s">
        <v>3747</v>
      </c>
      <c r="BG197" s="21" t="s">
        <v>3747</v>
      </c>
      <c r="BH197" s="21" t="s">
        <v>3747</v>
      </c>
      <c r="BI197" s="21" t="s">
        <v>3747</v>
      </c>
      <c r="BJ197" s="21" t="s">
        <v>82</v>
      </c>
      <c r="BK197" s="21" t="s">
        <v>3747</v>
      </c>
      <c r="BL197" s="21" t="s">
        <v>3747</v>
      </c>
      <c r="BM197" s="21" t="s">
        <v>3747</v>
      </c>
      <c r="BN197" s="21" t="s">
        <v>3747</v>
      </c>
      <c r="BO197" s="21" t="s">
        <v>3747</v>
      </c>
      <c r="BP197" s="21" t="s">
        <v>3747</v>
      </c>
      <c r="BQ197" s="21" t="s">
        <v>3747</v>
      </c>
      <c r="BR197" s="21" t="s">
        <v>3747</v>
      </c>
      <c r="BS197" s="21" t="s">
        <v>3747</v>
      </c>
      <c r="BT197" s="21" t="s">
        <v>82</v>
      </c>
      <c r="BU197" s="21" t="s">
        <v>3747</v>
      </c>
      <c r="BV197" s="21" t="s">
        <v>3747</v>
      </c>
      <c r="BW197" s="4"/>
    </row>
    <row r="198" spans="1:75" s="1" customFormat="1" ht="99" customHeight="1" x14ac:dyDescent="0.35">
      <c r="A198" s="17" t="s">
        <v>90</v>
      </c>
      <c r="B198" s="17" t="s">
        <v>866</v>
      </c>
      <c r="C198" s="22" t="s">
        <v>3973</v>
      </c>
      <c r="D198" s="21" t="s">
        <v>867</v>
      </c>
      <c r="E198" s="18" t="s">
        <v>868</v>
      </c>
      <c r="F198" s="16"/>
      <c r="G198" s="17" t="s">
        <v>79</v>
      </c>
      <c r="H198" s="17" t="s">
        <v>869</v>
      </c>
      <c r="I198" s="17" t="s">
        <v>870</v>
      </c>
      <c r="J198" s="17"/>
      <c r="K198" s="17"/>
      <c r="L198" s="17"/>
      <c r="M198" s="17"/>
      <c r="N198" s="17"/>
      <c r="O198" s="17" t="s">
        <v>738</v>
      </c>
      <c r="P198" s="17"/>
      <c r="Q198" s="17"/>
      <c r="R198" s="17"/>
      <c r="S198" s="17"/>
      <c r="T198" s="17"/>
      <c r="U198" s="17"/>
      <c r="V198" s="17"/>
      <c r="W198" s="17"/>
      <c r="X198" s="17"/>
      <c r="Y198" s="17"/>
      <c r="Z198" s="17"/>
      <c r="AA198" s="17"/>
      <c r="AB198" s="17"/>
      <c r="AC198" s="17"/>
      <c r="AD198" s="17" t="s">
        <v>82</v>
      </c>
      <c r="AE198" s="17"/>
      <c r="AF198" s="17"/>
      <c r="AG198" s="17"/>
      <c r="AH198" s="17"/>
      <c r="AI198" s="17"/>
      <c r="AJ198" s="17"/>
      <c r="AK198" s="17"/>
      <c r="AL198" s="17" t="s">
        <v>82</v>
      </c>
      <c r="AM198" s="17"/>
      <c r="AN198" s="17"/>
      <c r="AO198" s="17"/>
      <c r="AP198" s="17"/>
      <c r="AQ198" s="17"/>
      <c r="AR198" s="17"/>
      <c r="AS198" s="17"/>
      <c r="AT198" s="17"/>
      <c r="AU198" s="17"/>
      <c r="AV198" s="17"/>
      <c r="AW198" s="17"/>
      <c r="AX198" s="17"/>
      <c r="AY198" s="17"/>
      <c r="AZ198" s="17"/>
      <c r="BA198" s="17"/>
      <c r="BB198" s="17"/>
      <c r="BC198" s="17"/>
      <c r="BD198" s="17"/>
      <c r="BE198" s="17"/>
      <c r="BF198" s="17" t="str">
        <f>IF(OR(R198="x",S198="x",T198="x"),"x","")</f>
        <v/>
      </c>
      <c r="BG198" s="17" t="str">
        <f>IF(OR(U198="x",V198="x"),"x","")</f>
        <v/>
      </c>
      <c r="BH198" s="17" t="str">
        <f>IF(OR(W198="x",X198="x",Y198="x",Z198="x"),"x","")</f>
        <v/>
      </c>
      <c r="BI198" s="17" t="str">
        <f>IF(OR(AA198="x",AB198="x",AC198="x",AD198="x"),"x","")</f>
        <v>x</v>
      </c>
      <c r="BJ198" s="17" t="str">
        <f>IF(OR(AE198="x",AF198="x"),"x","")</f>
        <v/>
      </c>
      <c r="BK198" s="17" t="str">
        <f>IF(OR(AG198="x",AH198="x",AI198="x",AJ198="x"),"x","")</f>
        <v/>
      </c>
      <c r="BL198" s="17" t="str">
        <f>IF(OR(AK198="x",AL198="x",AM198="x"),"x","")</f>
        <v>x</v>
      </c>
      <c r="BM198" s="17" t="str">
        <f>IF(OR(AN198="x",AO198="x",AP198="x",AQ198="x",AR198="x",AS198="x"),"x","")</f>
        <v/>
      </c>
      <c r="BN198" s="17" t="str">
        <f>IF(OR(AT198="x",AU198="x"),"x","")</f>
        <v/>
      </c>
      <c r="BO198" s="17" t="str">
        <f>IF(OR(AW198="x",AV198="x"),"x","")</f>
        <v/>
      </c>
      <c r="BP198" s="17" t="str">
        <f>IF(OR(AY198="x",AX198="x"),"x","")</f>
        <v/>
      </c>
      <c r="BQ198" s="17" t="str">
        <f>IF(OR(BA198="x",AZ198="x",BA198="x",BB198="x",BC198="x"),"x","")</f>
        <v/>
      </c>
      <c r="BR198" s="17" t="str">
        <f>IF(OR(BF198="x",BG198="x",),"x","")</f>
        <v/>
      </c>
      <c r="BS198" s="17" t="str">
        <f>IF(OR(BH198="x",BI198="x",),"x","")</f>
        <v>x</v>
      </c>
      <c r="BT198" s="17" t="str">
        <f>IF(OR(BJ198="x",BK198="x",BL198="x",BM198="x"),"x","")</f>
        <v>x</v>
      </c>
      <c r="BU198" s="17" t="str">
        <f>IF(OR(BO198="x",BN198="x",BP198="x"),"x","")</f>
        <v/>
      </c>
      <c r="BV198" s="17" t="str">
        <f>IF(OR(BD198="x",BE198="x",BQ198="x",),"x","")</f>
        <v/>
      </c>
      <c r="BW198" s="4"/>
    </row>
    <row r="199" spans="1:75" s="1" customFormat="1" ht="99" customHeight="1" x14ac:dyDescent="0.35">
      <c r="A199" s="21" t="s">
        <v>90</v>
      </c>
      <c r="B199" s="21" t="s">
        <v>3774</v>
      </c>
      <c r="C199" s="18" t="s">
        <v>3775</v>
      </c>
      <c r="D199" s="21" t="s">
        <v>3776</v>
      </c>
      <c r="E199" s="18" t="s">
        <v>753</v>
      </c>
      <c r="F199" s="16"/>
      <c r="G199" s="21" t="s">
        <v>79</v>
      </c>
      <c r="H199" s="21" t="s">
        <v>3777</v>
      </c>
      <c r="I199" s="21" t="s">
        <v>3778</v>
      </c>
      <c r="J199" s="21" t="s">
        <v>3796</v>
      </c>
      <c r="K199" s="21" t="s">
        <v>3769</v>
      </c>
      <c r="L199" s="21" t="s">
        <v>3796</v>
      </c>
      <c r="M199" s="21"/>
      <c r="N199" s="21"/>
      <c r="O199" s="21"/>
      <c r="P199" s="21"/>
      <c r="Q199" s="21"/>
      <c r="R199" s="21"/>
      <c r="S199" s="21"/>
      <c r="T199" s="21"/>
      <c r="U199" s="21"/>
      <c r="V199" s="21"/>
      <c r="W199" s="21"/>
      <c r="X199" s="21"/>
      <c r="Y199" s="21"/>
      <c r="Z199" s="21"/>
      <c r="AA199" s="21"/>
      <c r="AB199" s="21"/>
      <c r="AC199" s="21"/>
      <c r="AD199" s="21"/>
      <c r="AE199" s="21"/>
      <c r="AF199" s="21" t="s">
        <v>82</v>
      </c>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t="s">
        <v>3747</v>
      </c>
      <c r="BG199" s="21" t="s">
        <v>3747</v>
      </c>
      <c r="BH199" s="21" t="s">
        <v>3747</v>
      </c>
      <c r="BI199" s="21" t="s">
        <v>3747</v>
      </c>
      <c r="BJ199" s="21" t="s">
        <v>82</v>
      </c>
      <c r="BK199" s="21" t="s">
        <v>3747</v>
      </c>
      <c r="BL199" s="21" t="s">
        <v>3747</v>
      </c>
      <c r="BM199" s="21" t="s">
        <v>3747</v>
      </c>
      <c r="BN199" s="21" t="s">
        <v>3747</v>
      </c>
      <c r="BO199" s="21" t="s">
        <v>3747</v>
      </c>
      <c r="BP199" s="21" t="s">
        <v>3747</v>
      </c>
      <c r="BQ199" s="21" t="s">
        <v>3747</v>
      </c>
      <c r="BR199" s="21" t="s">
        <v>3747</v>
      </c>
      <c r="BS199" s="21" t="s">
        <v>3747</v>
      </c>
      <c r="BT199" s="21" t="s">
        <v>82</v>
      </c>
      <c r="BU199" s="21" t="s">
        <v>3747</v>
      </c>
      <c r="BV199" s="21" t="s">
        <v>3747</v>
      </c>
      <c r="BW199" s="4"/>
    </row>
    <row r="200" spans="1:75" s="1" customFormat="1" ht="99" customHeight="1" x14ac:dyDescent="0.35">
      <c r="A200" s="21" t="s">
        <v>90</v>
      </c>
      <c r="B200" s="21" t="s">
        <v>3782</v>
      </c>
      <c r="C200" s="18" t="s">
        <v>3783</v>
      </c>
      <c r="D200" s="21" t="s">
        <v>3784</v>
      </c>
      <c r="E200" s="18" t="s">
        <v>3785</v>
      </c>
      <c r="F200" s="16"/>
      <c r="G200" s="21" t="s">
        <v>79</v>
      </c>
      <c r="H200" s="21" t="s">
        <v>3794</v>
      </c>
      <c r="I200" s="21"/>
      <c r="J200" s="21"/>
      <c r="K200" s="21" t="s">
        <v>3769</v>
      </c>
      <c r="L200" s="21" t="s">
        <v>3796</v>
      </c>
      <c r="M200" s="21"/>
      <c r="N200" s="21"/>
      <c r="O200" s="21"/>
      <c r="P200" s="21"/>
      <c r="Q200" s="21"/>
      <c r="R200" s="21"/>
      <c r="S200" s="21"/>
      <c r="T200" s="21"/>
      <c r="U200" s="21"/>
      <c r="V200" s="21"/>
      <c r="W200" s="21"/>
      <c r="X200" s="21"/>
      <c r="Y200" s="21"/>
      <c r="Z200" s="21"/>
      <c r="AA200" s="21"/>
      <c r="AB200" s="21"/>
      <c r="AC200" s="21"/>
      <c r="AD200" s="21"/>
      <c r="AE200" s="21"/>
      <c r="AF200" s="21" t="s">
        <v>82</v>
      </c>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t="s">
        <v>3747</v>
      </c>
      <c r="BG200" s="21" t="s">
        <v>3747</v>
      </c>
      <c r="BH200" s="21" t="s">
        <v>3747</v>
      </c>
      <c r="BI200" s="21" t="s">
        <v>3747</v>
      </c>
      <c r="BJ200" s="21" t="s">
        <v>82</v>
      </c>
      <c r="BK200" s="21" t="s">
        <v>3747</v>
      </c>
      <c r="BL200" s="21" t="s">
        <v>3747</v>
      </c>
      <c r="BM200" s="21" t="s">
        <v>3747</v>
      </c>
      <c r="BN200" s="21" t="s">
        <v>3747</v>
      </c>
      <c r="BO200" s="21" t="s">
        <v>3747</v>
      </c>
      <c r="BP200" s="21" t="s">
        <v>3747</v>
      </c>
      <c r="BQ200" s="21" t="s">
        <v>3747</v>
      </c>
      <c r="BR200" s="21" t="s">
        <v>3747</v>
      </c>
      <c r="BS200" s="21" t="s">
        <v>3747</v>
      </c>
      <c r="BT200" s="21" t="s">
        <v>82</v>
      </c>
      <c r="BU200" s="21" t="s">
        <v>3747</v>
      </c>
      <c r="BV200" s="21" t="s">
        <v>3747</v>
      </c>
      <c r="BW200" s="4"/>
    </row>
    <row r="201" spans="1:75" s="1" customFormat="1" ht="99" customHeight="1" x14ac:dyDescent="0.35">
      <c r="A201" s="17" t="s">
        <v>90</v>
      </c>
      <c r="B201" s="17" t="s">
        <v>871</v>
      </c>
      <c r="C201" s="22" t="s">
        <v>4501</v>
      </c>
      <c r="D201" s="21" t="s">
        <v>872</v>
      </c>
      <c r="E201" s="20">
        <v>41030</v>
      </c>
      <c r="F201" s="16"/>
      <c r="G201" s="17" t="s">
        <v>79</v>
      </c>
      <c r="H201" s="17" t="s">
        <v>873</v>
      </c>
      <c r="I201" s="17" t="s">
        <v>874</v>
      </c>
      <c r="J201" s="17" t="s">
        <v>875</v>
      </c>
      <c r="K201" s="17" t="s">
        <v>876</v>
      </c>
      <c r="L201" s="17" t="s">
        <v>877</v>
      </c>
      <c r="M201" s="17"/>
      <c r="N201" s="17"/>
      <c r="O201" s="17" t="s">
        <v>878</v>
      </c>
      <c r="P201" s="17" t="s">
        <v>738</v>
      </c>
      <c r="Q201" s="17"/>
      <c r="R201" s="17"/>
      <c r="S201" s="17"/>
      <c r="T201" s="17"/>
      <c r="U201" s="17"/>
      <c r="V201" s="17"/>
      <c r="W201" s="17"/>
      <c r="X201" s="17"/>
      <c r="Y201" s="17"/>
      <c r="Z201" s="17"/>
      <c r="AA201" s="17"/>
      <c r="AB201" s="17"/>
      <c r="AC201" s="17"/>
      <c r="AD201" s="17"/>
      <c r="AE201" s="17"/>
      <c r="AF201" s="17"/>
      <c r="AG201" s="17"/>
      <c r="AH201" s="17"/>
      <c r="AI201" s="17"/>
      <c r="AJ201" s="17"/>
      <c r="AK201" s="17"/>
      <c r="AL201" s="17" t="s">
        <v>82</v>
      </c>
      <c r="AM201" s="17"/>
      <c r="AN201" s="17"/>
      <c r="AO201" s="17"/>
      <c r="AP201" s="17"/>
      <c r="AQ201" s="17"/>
      <c r="AR201" s="17"/>
      <c r="AS201" s="17"/>
      <c r="AT201" s="17"/>
      <c r="AU201" s="17"/>
      <c r="AV201" s="17"/>
      <c r="AW201" s="17"/>
      <c r="AX201" s="17"/>
      <c r="AY201" s="17"/>
      <c r="AZ201" s="17"/>
      <c r="BA201" s="17"/>
      <c r="BB201" s="17"/>
      <c r="BC201" s="17"/>
      <c r="BD201" s="17"/>
      <c r="BE201" s="17"/>
      <c r="BF201" s="17" t="str">
        <f t="shared" ref="BF201:BF213" si="119">IF(OR(R201="x",S201="x",T201="x"),"x","")</f>
        <v/>
      </c>
      <c r="BG201" s="17" t="str">
        <f t="shared" ref="BG201:BG213" si="120">IF(OR(U201="x",V201="x"),"x","")</f>
        <v/>
      </c>
      <c r="BH201" s="17" t="str">
        <f t="shared" ref="BH201:BH213" si="121">IF(OR(W201="x",X201="x",Y201="x",Z201="x"),"x","")</f>
        <v/>
      </c>
      <c r="BI201" s="17" t="str">
        <f t="shared" ref="BI201:BI213" si="122">IF(OR(AA201="x",AB201="x",AC201="x",AD201="x"),"x","")</f>
        <v/>
      </c>
      <c r="BJ201" s="17" t="str">
        <f t="shared" ref="BJ201:BJ213" si="123">IF(OR(AE201="x",AF201="x"),"x","")</f>
        <v/>
      </c>
      <c r="BK201" s="17" t="str">
        <f t="shared" ref="BK201:BK213" si="124">IF(OR(AG201="x",AH201="x",AI201="x",AJ201="x"),"x","")</f>
        <v/>
      </c>
      <c r="BL201" s="17" t="str">
        <f t="shared" ref="BL201:BL213" si="125">IF(OR(AK201="x",AL201="x",AM201="x"),"x","")</f>
        <v>x</v>
      </c>
      <c r="BM201" s="17" t="str">
        <f t="shared" ref="BM201:BM213" si="126">IF(OR(AN201="x",AO201="x",AP201="x",AQ201="x",AR201="x",AS201="x"),"x","")</f>
        <v/>
      </c>
      <c r="BN201" s="17" t="str">
        <f t="shared" ref="BN201:BN213" si="127">IF(OR(AT201="x",AU201="x"),"x","")</f>
        <v/>
      </c>
      <c r="BO201" s="17" t="str">
        <f t="shared" ref="BO201:BO213" si="128">IF(OR(AW201="x",AV201="x"),"x","")</f>
        <v/>
      </c>
      <c r="BP201" s="17" t="str">
        <f t="shared" ref="BP201:BP213" si="129">IF(OR(AY201="x",AX201="x"),"x","")</f>
        <v/>
      </c>
      <c r="BQ201" s="17" t="str">
        <f t="shared" ref="BQ201:BQ213" si="130">IF(OR(BA201="x",AZ201="x",BA201="x",BB201="x",BC201="x"),"x","")</f>
        <v/>
      </c>
      <c r="BR201" s="17" t="str">
        <f t="shared" ref="BR201:BR213" si="131">IF(OR(BF201="x",BG201="x",),"x","")</f>
        <v/>
      </c>
      <c r="BS201" s="17" t="str">
        <f t="shared" ref="BS201:BS213" si="132">IF(OR(BH201="x",BI201="x",),"x","")</f>
        <v/>
      </c>
      <c r="BT201" s="17" t="str">
        <f t="shared" ref="BT201:BT213" si="133">IF(OR(BJ201="x",BK201="x",BL201="x",BM201="x"),"x","")</f>
        <v>x</v>
      </c>
      <c r="BU201" s="17" t="str">
        <f t="shared" ref="BU201:BU213" si="134">IF(OR(BO201="x",BN201="x",BP201="x"),"x","")</f>
        <v/>
      </c>
      <c r="BV201" s="17" t="str">
        <f t="shared" ref="BV201:BV213" si="135">IF(OR(BD201="x",BE201="x",BQ201="x",),"x","")</f>
        <v/>
      </c>
      <c r="BW201" s="4"/>
    </row>
    <row r="202" spans="1:75" s="1" customFormat="1" ht="99" customHeight="1" x14ac:dyDescent="0.35">
      <c r="A202" s="17" t="s">
        <v>90</v>
      </c>
      <c r="B202" s="17" t="s">
        <v>879</v>
      </c>
      <c r="C202" s="22" t="s">
        <v>4501</v>
      </c>
      <c r="D202" s="21" t="s">
        <v>880</v>
      </c>
      <c r="E202" s="20">
        <v>37956</v>
      </c>
      <c r="F202" s="16"/>
      <c r="G202" s="17" t="s">
        <v>79</v>
      </c>
      <c r="H202" s="17" t="s">
        <v>881</v>
      </c>
      <c r="I202" s="17" t="s">
        <v>882</v>
      </c>
      <c r="J202" s="17" t="s">
        <v>883</v>
      </c>
      <c r="K202" s="17" t="s">
        <v>876</v>
      </c>
      <c r="L202" s="17" t="s">
        <v>877</v>
      </c>
      <c r="M202" s="17"/>
      <c r="N202" s="17"/>
      <c r="O202" s="17" t="s">
        <v>878</v>
      </c>
      <c r="P202" s="17" t="s">
        <v>738</v>
      </c>
      <c r="Q202" s="17"/>
      <c r="R202" s="17"/>
      <c r="S202" s="17"/>
      <c r="T202" s="17"/>
      <c r="U202" s="17"/>
      <c r="V202" s="17"/>
      <c r="W202" s="17"/>
      <c r="X202" s="17"/>
      <c r="Y202" s="17"/>
      <c r="Z202" s="17"/>
      <c r="AA202" s="17"/>
      <c r="AB202" s="17"/>
      <c r="AC202" s="17"/>
      <c r="AD202" s="17"/>
      <c r="AE202" s="17"/>
      <c r="AF202" s="17"/>
      <c r="AG202" s="17"/>
      <c r="AH202" s="17"/>
      <c r="AI202" s="17"/>
      <c r="AJ202" s="17"/>
      <c r="AK202" s="17"/>
      <c r="AL202" s="17" t="s">
        <v>82</v>
      </c>
      <c r="AM202" s="17"/>
      <c r="AN202" s="17"/>
      <c r="AO202" s="17"/>
      <c r="AP202" s="17"/>
      <c r="AQ202" s="17"/>
      <c r="AR202" s="17"/>
      <c r="AS202" s="17"/>
      <c r="AT202" s="17"/>
      <c r="AU202" s="17"/>
      <c r="AV202" s="17"/>
      <c r="AW202" s="17"/>
      <c r="AX202" s="17"/>
      <c r="AY202" s="17"/>
      <c r="AZ202" s="17"/>
      <c r="BA202" s="17"/>
      <c r="BB202" s="17"/>
      <c r="BC202" s="17"/>
      <c r="BD202" s="17"/>
      <c r="BE202" s="17"/>
      <c r="BF202" s="17" t="str">
        <f t="shared" si="119"/>
        <v/>
      </c>
      <c r="BG202" s="17" t="str">
        <f t="shared" si="120"/>
        <v/>
      </c>
      <c r="BH202" s="17" t="str">
        <f t="shared" si="121"/>
        <v/>
      </c>
      <c r="BI202" s="17" t="str">
        <f t="shared" si="122"/>
        <v/>
      </c>
      <c r="BJ202" s="17" t="str">
        <f t="shared" si="123"/>
        <v/>
      </c>
      <c r="BK202" s="17" t="str">
        <f t="shared" si="124"/>
        <v/>
      </c>
      <c r="BL202" s="17" t="str">
        <f t="shared" si="125"/>
        <v>x</v>
      </c>
      <c r="BM202" s="17" t="str">
        <f t="shared" si="126"/>
        <v/>
      </c>
      <c r="BN202" s="17" t="str">
        <f t="shared" si="127"/>
        <v/>
      </c>
      <c r="BO202" s="17" t="str">
        <f t="shared" si="128"/>
        <v/>
      </c>
      <c r="BP202" s="17" t="str">
        <f t="shared" si="129"/>
        <v/>
      </c>
      <c r="BQ202" s="17" t="str">
        <f t="shared" si="130"/>
        <v/>
      </c>
      <c r="BR202" s="17" t="str">
        <f t="shared" si="131"/>
        <v/>
      </c>
      <c r="BS202" s="17" t="str">
        <f t="shared" si="132"/>
        <v/>
      </c>
      <c r="BT202" s="17" t="str">
        <f t="shared" si="133"/>
        <v>x</v>
      </c>
      <c r="BU202" s="17" t="str">
        <f t="shared" si="134"/>
        <v/>
      </c>
      <c r="BV202" s="17" t="str">
        <f t="shared" si="135"/>
        <v/>
      </c>
      <c r="BW202" s="4"/>
    </row>
    <row r="203" spans="1:75" s="1" customFormat="1" ht="99" customHeight="1" x14ac:dyDescent="0.35">
      <c r="A203" s="17" t="s">
        <v>90</v>
      </c>
      <c r="B203" s="17" t="s">
        <v>884</v>
      </c>
      <c r="C203" s="22" t="s">
        <v>4501</v>
      </c>
      <c r="D203" s="21" t="s">
        <v>885</v>
      </c>
      <c r="E203" s="20">
        <v>37956</v>
      </c>
      <c r="F203" s="16"/>
      <c r="G203" s="17" t="s">
        <v>79</v>
      </c>
      <c r="H203" s="17" t="s">
        <v>886</v>
      </c>
      <c r="I203" s="17" t="s">
        <v>882</v>
      </c>
      <c r="J203" s="17" t="s">
        <v>883</v>
      </c>
      <c r="K203" s="17" t="s">
        <v>876</v>
      </c>
      <c r="L203" s="17" t="s">
        <v>877</v>
      </c>
      <c r="M203" s="17"/>
      <c r="N203" s="17"/>
      <c r="O203" s="17" t="s">
        <v>878</v>
      </c>
      <c r="P203" s="17" t="s">
        <v>738</v>
      </c>
      <c r="Q203" s="17"/>
      <c r="R203" s="17"/>
      <c r="S203" s="17"/>
      <c r="T203" s="17"/>
      <c r="U203" s="17"/>
      <c r="V203" s="17"/>
      <c r="W203" s="17"/>
      <c r="X203" s="17"/>
      <c r="Y203" s="17"/>
      <c r="Z203" s="17"/>
      <c r="AA203" s="17"/>
      <c r="AB203" s="17"/>
      <c r="AC203" s="17"/>
      <c r="AD203" s="17"/>
      <c r="AE203" s="17"/>
      <c r="AF203" s="17"/>
      <c r="AG203" s="17"/>
      <c r="AH203" s="17"/>
      <c r="AI203" s="17"/>
      <c r="AJ203" s="17"/>
      <c r="AK203" s="17"/>
      <c r="AL203" s="17" t="s">
        <v>82</v>
      </c>
      <c r="AM203" s="17"/>
      <c r="AN203" s="17"/>
      <c r="AO203" s="17"/>
      <c r="AP203" s="17"/>
      <c r="AQ203" s="17"/>
      <c r="AR203" s="17"/>
      <c r="AS203" s="17"/>
      <c r="AT203" s="17"/>
      <c r="AU203" s="17"/>
      <c r="AV203" s="17"/>
      <c r="AW203" s="17"/>
      <c r="AX203" s="17"/>
      <c r="AY203" s="17"/>
      <c r="AZ203" s="17"/>
      <c r="BA203" s="17"/>
      <c r="BB203" s="17"/>
      <c r="BC203" s="17"/>
      <c r="BD203" s="17"/>
      <c r="BE203" s="17"/>
      <c r="BF203" s="17" t="str">
        <f t="shared" si="119"/>
        <v/>
      </c>
      <c r="BG203" s="17" t="str">
        <f t="shared" si="120"/>
        <v/>
      </c>
      <c r="BH203" s="17" t="str">
        <f t="shared" si="121"/>
        <v/>
      </c>
      <c r="BI203" s="17" t="str">
        <f t="shared" si="122"/>
        <v/>
      </c>
      <c r="BJ203" s="17" t="str">
        <f t="shared" si="123"/>
        <v/>
      </c>
      <c r="BK203" s="17" t="str">
        <f t="shared" si="124"/>
        <v/>
      </c>
      <c r="BL203" s="17" t="str">
        <f t="shared" si="125"/>
        <v>x</v>
      </c>
      <c r="BM203" s="17" t="str">
        <f t="shared" si="126"/>
        <v/>
      </c>
      <c r="BN203" s="17" t="str">
        <f t="shared" si="127"/>
        <v/>
      </c>
      <c r="BO203" s="17" t="str">
        <f t="shared" si="128"/>
        <v/>
      </c>
      <c r="BP203" s="17" t="str">
        <f t="shared" si="129"/>
        <v/>
      </c>
      <c r="BQ203" s="17" t="str">
        <f t="shared" si="130"/>
        <v/>
      </c>
      <c r="BR203" s="17" t="str">
        <f t="shared" si="131"/>
        <v/>
      </c>
      <c r="BS203" s="17" t="str">
        <f t="shared" si="132"/>
        <v/>
      </c>
      <c r="BT203" s="17" t="str">
        <f t="shared" si="133"/>
        <v>x</v>
      </c>
      <c r="BU203" s="17" t="str">
        <f t="shared" si="134"/>
        <v/>
      </c>
      <c r="BV203" s="17" t="str">
        <f t="shared" si="135"/>
        <v/>
      </c>
      <c r="BW203" s="4"/>
    </row>
    <row r="204" spans="1:75" s="1" customFormat="1" ht="99" customHeight="1" x14ac:dyDescent="0.35">
      <c r="A204" s="17" t="s">
        <v>90</v>
      </c>
      <c r="B204" s="17" t="s">
        <v>887</v>
      </c>
      <c r="C204" s="22" t="s">
        <v>4501</v>
      </c>
      <c r="D204" s="21" t="s">
        <v>888</v>
      </c>
      <c r="E204" s="20">
        <v>37987</v>
      </c>
      <c r="F204" s="16"/>
      <c r="G204" s="17" t="s">
        <v>79</v>
      </c>
      <c r="H204" s="17" t="s">
        <v>889</v>
      </c>
      <c r="I204" s="17" t="s">
        <v>882</v>
      </c>
      <c r="J204" s="17" t="s">
        <v>883</v>
      </c>
      <c r="K204" s="17" t="s">
        <v>876</v>
      </c>
      <c r="L204" s="17" t="s">
        <v>877</v>
      </c>
      <c r="M204" s="17"/>
      <c r="N204" s="17"/>
      <c r="O204" s="17" t="s">
        <v>878</v>
      </c>
      <c r="P204" s="17" t="s">
        <v>738</v>
      </c>
      <c r="Q204" s="17"/>
      <c r="R204" s="17"/>
      <c r="S204" s="17"/>
      <c r="T204" s="17"/>
      <c r="U204" s="17"/>
      <c r="V204" s="17"/>
      <c r="W204" s="17"/>
      <c r="X204" s="17"/>
      <c r="Y204" s="17"/>
      <c r="Z204" s="17"/>
      <c r="AA204" s="17"/>
      <c r="AB204" s="17"/>
      <c r="AC204" s="17"/>
      <c r="AD204" s="17"/>
      <c r="AE204" s="17"/>
      <c r="AF204" s="17"/>
      <c r="AG204" s="17"/>
      <c r="AH204" s="17"/>
      <c r="AI204" s="17"/>
      <c r="AJ204" s="17"/>
      <c r="AK204" s="17"/>
      <c r="AL204" s="17" t="s">
        <v>82</v>
      </c>
      <c r="AM204" s="17"/>
      <c r="AN204" s="17"/>
      <c r="AO204" s="17"/>
      <c r="AP204" s="17"/>
      <c r="AQ204" s="17"/>
      <c r="AR204" s="17"/>
      <c r="AS204" s="17"/>
      <c r="AT204" s="17"/>
      <c r="AU204" s="17"/>
      <c r="AV204" s="17"/>
      <c r="AW204" s="17"/>
      <c r="AX204" s="17"/>
      <c r="AY204" s="17"/>
      <c r="AZ204" s="17"/>
      <c r="BA204" s="17"/>
      <c r="BB204" s="17"/>
      <c r="BC204" s="17"/>
      <c r="BD204" s="17"/>
      <c r="BE204" s="17"/>
      <c r="BF204" s="17" t="str">
        <f t="shared" si="119"/>
        <v/>
      </c>
      <c r="BG204" s="17" t="str">
        <f t="shared" si="120"/>
        <v/>
      </c>
      <c r="BH204" s="17" t="str">
        <f t="shared" si="121"/>
        <v/>
      </c>
      <c r="BI204" s="17" t="str">
        <f t="shared" si="122"/>
        <v/>
      </c>
      <c r="BJ204" s="17" t="str">
        <f t="shared" si="123"/>
        <v/>
      </c>
      <c r="BK204" s="17" t="str">
        <f t="shared" si="124"/>
        <v/>
      </c>
      <c r="BL204" s="17" t="str">
        <f t="shared" si="125"/>
        <v>x</v>
      </c>
      <c r="BM204" s="17" t="str">
        <f t="shared" si="126"/>
        <v/>
      </c>
      <c r="BN204" s="17" t="str">
        <f t="shared" si="127"/>
        <v/>
      </c>
      <c r="BO204" s="17" t="str">
        <f t="shared" si="128"/>
        <v/>
      </c>
      <c r="BP204" s="17" t="str">
        <f t="shared" si="129"/>
        <v/>
      </c>
      <c r="BQ204" s="17" t="str">
        <f t="shared" si="130"/>
        <v/>
      </c>
      <c r="BR204" s="17" t="str">
        <f t="shared" si="131"/>
        <v/>
      </c>
      <c r="BS204" s="17" t="str">
        <f t="shared" si="132"/>
        <v/>
      </c>
      <c r="BT204" s="17" t="str">
        <f t="shared" si="133"/>
        <v>x</v>
      </c>
      <c r="BU204" s="17" t="str">
        <f t="shared" si="134"/>
        <v/>
      </c>
      <c r="BV204" s="17" t="str">
        <f t="shared" si="135"/>
        <v/>
      </c>
      <c r="BW204" s="4"/>
    </row>
    <row r="205" spans="1:75" s="1" customFormat="1" ht="99" customHeight="1" x14ac:dyDescent="0.35">
      <c r="A205" s="17" t="s">
        <v>90</v>
      </c>
      <c r="B205" s="17" t="s">
        <v>890</v>
      </c>
      <c r="C205" s="22" t="s">
        <v>4501</v>
      </c>
      <c r="D205" s="21" t="s">
        <v>891</v>
      </c>
      <c r="E205" s="20">
        <v>41000</v>
      </c>
      <c r="F205" s="16"/>
      <c r="G205" s="17" t="s">
        <v>79</v>
      </c>
      <c r="H205" s="17" t="s">
        <v>892</v>
      </c>
      <c r="I205" s="17" t="s">
        <v>874</v>
      </c>
      <c r="J205" s="17" t="s">
        <v>893</v>
      </c>
      <c r="K205" s="17" t="s">
        <v>876</v>
      </c>
      <c r="L205" s="17" t="s">
        <v>877</v>
      </c>
      <c r="M205" s="17"/>
      <c r="N205" s="17"/>
      <c r="O205" s="17" t="s">
        <v>878</v>
      </c>
      <c r="P205" s="17" t="s">
        <v>738</v>
      </c>
      <c r="Q205" s="17"/>
      <c r="R205" s="17"/>
      <c r="S205" s="17"/>
      <c r="T205" s="17"/>
      <c r="U205" s="17"/>
      <c r="V205" s="17"/>
      <c r="W205" s="17"/>
      <c r="X205" s="17"/>
      <c r="Y205" s="17"/>
      <c r="Z205" s="17"/>
      <c r="AA205" s="17"/>
      <c r="AB205" s="17"/>
      <c r="AC205" s="17"/>
      <c r="AD205" s="17"/>
      <c r="AE205" s="17"/>
      <c r="AF205" s="17"/>
      <c r="AG205" s="17"/>
      <c r="AH205" s="17"/>
      <c r="AI205" s="17"/>
      <c r="AJ205" s="17"/>
      <c r="AK205" s="17"/>
      <c r="AL205" s="17" t="s">
        <v>82</v>
      </c>
      <c r="AM205" s="17"/>
      <c r="AN205" s="17"/>
      <c r="AO205" s="17"/>
      <c r="AP205" s="17"/>
      <c r="AQ205" s="17"/>
      <c r="AR205" s="17"/>
      <c r="AS205" s="17"/>
      <c r="AT205" s="17"/>
      <c r="AU205" s="17"/>
      <c r="AV205" s="17"/>
      <c r="AW205" s="17"/>
      <c r="AX205" s="17"/>
      <c r="AY205" s="17"/>
      <c r="AZ205" s="17"/>
      <c r="BA205" s="17"/>
      <c r="BB205" s="17"/>
      <c r="BC205" s="17"/>
      <c r="BD205" s="17"/>
      <c r="BE205" s="17"/>
      <c r="BF205" s="17" t="str">
        <f t="shared" si="119"/>
        <v/>
      </c>
      <c r="BG205" s="17" t="str">
        <f t="shared" si="120"/>
        <v/>
      </c>
      <c r="BH205" s="17" t="str">
        <f t="shared" si="121"/>
        <v/>
      </c>
      <c r="BI205" s="17" t="str">
        <f t="shared" si="122"/>
        <v/>
      </c>
      <c r="BJ205" s="17" t="str">
        <f t="shared" si="123"/>
        <v/>
      </c>
      <c r="BK205" s="17" t="str">
        <f t="shared" si="124"/>
        <v/>
      </c>
      <c r="BL205" s="17" t="str">
        <f t="shared" si="125"/>
        <v>x</v>
      </c>
      <c r="BM205" s="17" t="str">
        <f t="shared" si="126"/>
        <v/>
      </c>
      <c r="BN205" s="17" t="str">
        <f t="shared" si="127"/>
        <v/>
      </c>
      <c r="BO205" s="17" t="str">
        <f t="shared" si="128"/>
        <v/>
      </c>
      <c r="BP205" s="17" t="str">
        <f t="shared" si="129"/>
        <v/>
      </c>
      <c r="BQ205" s="17" t="str">
        <f t="shared" si="130"/>
        <v/>
      </c>
      <c r="BR205" s="17" t="str">
        <f t="shared" si="131"/>
        <v/>
      </c>
      <c r="BS205" s="17" t="str">
        <f t="shared" si="132"/>
        <v/>
      </c>
      <c r="BT205" s="17" t="str">
        <f t="shared" si="133"/>
        <v>x</v>
      </c>
      <c r="BU205" s="17" t="str">
        <f t="shared" si="134"/>
        <v/>
      </c>
      <c r="BV205" s="17" t="str">
        <f t="shared" si="135"/>
        <v/>
      </c>
      <c r="BW205" s="4"/>
    </row>
    <row r="206" spans="1:75" s="1" customFormat="1" ht="99" customHeight="1" x14ac:dyDescent="0.35">
      <c r="A206" s="17" t="s">
        <v>90</v>
      </c>
      <c r="B206" s="17" t="s">
        <v>894</v>
      </c>
      <c r="C206" s="22" t="s">
        <v>4501</v>
      </c>
      <c r="D206" s="21" t="s">
        <v>895</v>
      </c>
      <c r="E206" s="20">
        <v>41913</v>
      </c>
      <c r="F206" s="16"/>
      <c r="G206" s="17" t="s">
        <v>79</v>
      </c>
      <c r="H206" s="17" t="s">
        <v>896</v>
      </c>
      <c r="I206" s="17" t="s">
        <v>874</v>
      </c>
      <c r="J206" s="17" t="s">
        <v>893</v>
      </c>
      <c r="K206" s="17" t="s">
        <v>876</v>
      </c>
      <c r="L206" s="17" t="s">
        <v>877</v>
      </c>
      <c r="M206" s="17"/>
      <c r="N206" s="17"/>
      <c r="O206" s="17" t="s">
        <v>878</v>
      </c>
      <c r="P206" s="17" t="s">
        <v>738</v>
      </c>
      <c r="Q206" s="17"/>
      <c r="R206" s="17"/>
      <c r="S206" s="17"/>
      <c r="T206" s="17"/>
      <c r="U206" s="17"/>
      <c r="V206" s="17"/>
      <c r="W206" s="17"/>
      <c r="X206" s="17"/>
      <c r="Y206" s="17"/>
      <c r="Z206" s="17"/>
      <c r="AA206" s="17"/>
      <c r="AB206" s="17"/>
      <c r="AC206" s="17"/>
      <c r="AD206" s="17"/>
      <c r="AE206" s="17"/>
      <c r="AF206" s="17"/>
      <c r="AG206" s="17"/>
      <c r="AH206" s="17"/>
      <c r="AI206" s="17"/>
      <c r="AJ206" s="17"/>
      <c r="AK206" s="17"/>
      <c r="AL206" s="17" t="s">
        <v>82</v>
      </c>
      <c r="AM206" s="17"/>
      <c r="AN206" s="17"/>
      <c r="AO206" s="17"/>
      <c r="AP206" s="17"/>
      <c r="AQ206" s="17"/>
      <c r="AR206" s="17"/>
      <c r="AS206" s="17"/>
      <c r="AT206" s="17"/>
      <c r="AU206" s="17"/>
      <c r="AV206" s="17"/>
      <c r="AW206" s="17"/>
      <c r="AX206" s="17"/>
      <c r="AY206" s="17"/>
      <c r="AZ206" s="17"/>
      <c r="BA206" s="17"/>
      <c r="BB206" s="17"/>
      <c r="BC206" s="17"/>
      <c r="BD206" s="17"/>
      <c r="BE206" s="17"/>
      <c r="BF206" s="17" t="str">
        <f t="shared" si="119"/>
        <v/>
      </c>
      <c r="BG206" s="17" t="str">
        <f t="shared" si="120"/>
        <v/>
      </c>
      <c r="BH206" s="17" t="str">
        <f t="shared" si="121"/>
        <v/>
      </c>
      <c r="BI206" s="17" t="str">
        <f t="shared" si="122"/>
        <v/>
      </c>
      <c r="BJ206" s="17" t="str">
        <f t="shared" si="123"/>
        <v/>
      </c>
      <c r="BK206" s="17" t="str">
        <f t="shared" si="124"/>
        <v/>
      </c>
      <c r="BL206" s="17" t="str">
        <f t="shared" si="125"/>
        <v>x</v>
      </c>
      <c r="BM206" s="17" t="str">
        <f t="shared" si="126"/>
        <v/>
      </c>
      <c r="BN206" s="17" t="str">
        <f t="shared" si="127"/>
        <v/>
      </c>
      <c r="BO206" s="17" t="str">
        <f t="shared" si="128"/>
        <v/>
      </c>
      <c r="BP206" s="17" t="str">
        <f t="shared" si="129"/>
        <v/>
      </c>
      <c r="BQ206" s="17" t="str">
        <f t="shared" si="130"/>
        <v/>
      </c>
      <c r="BR206" s="17" t="str">
        <f t="shared" si="131"/>
        <v/>
      </c>
      <c r="BS206" s="17" t="str">
        <f t="shared" si="132"/>
        <v/>
      </c>
      <c r="BT206" s="17" t="str">
        <f t="shared" si="133"/>
        <v>x</v>
      </c>
      <c r="BU206" s="17" t="str">
        <f t="shared" si="134"/>
        <v/>
      </c>
      <c r="BV206" s="17" t="str">
        <f t="shared" si="135"/>
        <v/>
      </c>
      <c r="BW206" s="4"/>
    </row>
    <row r="207" spans="1:75" s="1" customFormat="1" ht="99" customHeight="1" x14ac:dyDescent="0.35">
      <c r="A207" s="17" t="s">
        <v>90</v>
      </c>
      <c r="B207" s="17" t="s">
        <v>897</v>
      </c>
      <c r="C207" s="22" t="s">
        <v>4501</v>
      </c>
      <c r="D207" s="21" t="s">
        <v>898</v>
      </c>
      <c r="E207" s="20">
        <v>42705</v>
      </c>
      <c r="F207" s="16"/>
      <c r="G207" s="17" t="s">
        <v>79</v>
      </c>
      <c r="H207" s="17" t="s">
        <v>899</v>
      </c>
      <c r="I207" s="17" t="s">
        <v>874</v>
      </c>
      <c r="J207" s="17" t="s">
        <v>893</v>
      </c>
      <c r="K207" s="17" t="s">
        <v>876</v>
      </c>
      <c r="L207" s="17" t="s">
        <v>877</v>
      </c>
      <c r="M207" s="17"/>
      <c r="N207" s="17"/>
      <c r="O207" s="17" t="s">
        <v>878</v>
      </c>
      <c r="P207" s="17" t="s">
        <v>738</v>
      </c>
      <c r="Q207" s="17"/>
      <c r="R207" s="17"/>
      <c r="S207" s="17"/>
      <c r="T207" s="17"/>
      <c r="U207" s="17"/>
      <c r="V207" s="17"/>
      <c r="W207" s="17"/>
      <c r="X207" s="17"/>
      <c r="Y207" s="17"/>
      <c r="Z207" s="17"/>
      <c r="AA207" s="17"/>
      <c r="AB207" s="17"/>
      <c r="AC207" s="17"/>
      <c r="AD207" s="17"/>
      <c r="AE207" s="17"/>
      <c r="AF207" s="17"/>
      <c r="AG207" s="17"/>
      <c r="AH207" s="17"/>
      <c r="AI207" s="17"/>
      <c r="AJ207" s="17"/>
      <c r="AK207" s="17"/>
      <c r="AL207" s="17" t="s">
        <v>82</v>
      </c>
      <c r="AM207" s="17"/>
      <c r="AN207" s="17"/>
      <c r="AO207" s="17"/>
      <c r="AP207" s="17"/>
      <c r="AQ207" s="17"/>
      <c r="AR207" s="17"/>
      <c r="AS207" s="17"/>
      <c r="AT207" s="17"/>
      <c r="AU207" s="17"/>
      <c r="AV207" s="17"/>
      <c r="AW207" s="17"/>
      <c r="AX207" s="17"/>
      <c r="AY207" s="17"/>
      <c r="AZ207" s="17"/>
      <c r="BA207" s="17"/>
      <c r="BB207" s="17"/>
      <c r="BC207" s="17"/>
      <c r="BD207" s="17"/>
      <c r="BE207" s="17"/>
      <c r="BF207" s="17" t="str">
        <f t="shared" si="119"/>
        <v/>
      </c>
      <c r="BG207" s="17" t="str">
        <f t="shared" si="120"/>
        <v/>
      </c>
      <c r="BH207" s="17" t="str">
        <f t="shared" si="121"/>
        <v/>
      </c>
      <c r="BI207" s="17" t="str">
        <f t="shared" si="122"/>
        <v/>
      </c>
      <c r="BJ207" s="17" t="str">
        <f t="shared" si="123"/>
        <v/>
      </c>
      <c r="BK207" s="17" t="str">
        <f t="shared" si="124"/>
        <v/>
      </c>
      <c r="BL207" s="17" t="str">
        <f t="shared" si="125"/>
        <v>x</v>
      </c>
      <c r="BM207" s="17" t="str">
        <f t="shared" si="126"/>
        <v/>
      </c>
      <c r="BN207" s="17" t="str">
        <f t="shared" si="127"/>
        <v/>
      </c>
      <c r="BO207" s="17" t="str">
        <f t="shared" si="128"/>
        <v/>
      </c>
      <c r="BP207" s="17" t="str">
        <f t="shared" si="129"/>
        <v/>
      </c>
      <c r="BQ207" s="17" t="str">
        <f t="shared" si="130"/>
        <v/>
      </c>
      <c r="BR207" s="17" t="str">
        <f t="shared" si="131"/>
        <v/>
      </c>
      <c r="BS207" s="17" t="str">
        <f t="shared" si="132"/>
        <v/>
      </c>
      <c r="BT207" s="17" t="str">
        <f t="shared" si="133"/>
        <v>x</v>
      </c>
      <c r="BU207" s="17" t="str">
        <f t="shared" si="134"/>
        <v/>
      </c>
      <c r="BV207" s="17" t="str">
        <f t="shared" si="135"/>
        <v/>
      </c>
      <c r="BW207" s="4"/>
    </row>
    <row r="208" spans="1:75" s="1" customFormat="1" ht="99" customHeight="1" x14ac:dyDescent="0.35">
      <c r="A208" s="17" t="s">
        <v>90</v>
      </c>
      <c r="B208" s="17" t="s">
        <v>900</v>
      </c>
      <c r="C208" s="22" t="s">
        <v>4501</v>
      </c>
      <c r="D208" s="21" t="s">
        <v>901</v>
      </c>
      <c r="E208" s="20">
        <v>43252</v>
      </c>
      <c r="F208" s="16"/>
      <c r="G208" s="17" t="s">
        <v>79</v>
      </c>
      <c r="H208" s="17" t="s">
        <v>902</v>
      </c>
      <c r="I208" s="17" t="s">
        <v>874</v>
      </c>
      <c r="J208" s="17" t="s">
        <v>893</v>
      </c>
      <c r="K208" s="17" t="s">
        <v>876</v>
      </c>
      <c r="L208" s="17" t="s">
        <v>877</v>
      </c>
      <c r="M208" s="17"/>
      <c r="N208" s="17"/>
      <c r="O208" s="17" t="s">
        <v>878</v>
      </c>
      <c r="P208" s="17" t="s">
        <v>738</v>
      </c>
      <c r="Q208" s="17"/>
      <c r="R208" s="17"/>
      <c r="S208" s="17"/>
      <c r="T208" s="17"/>
      <c r="U208" s="17"/>
      <c r="V208" s="17"/>
      <c r="W208" s="17"/>
      <c r="X208" s="17"/>
      <c r="Y208" s="17"/>
      <c r="Z208" s="17"/>
      <c r="AA208" s="17"/>
      <c r="AB208" s="17"/>
      <c r="AC208" s="17"/>
      <c r="AD208" s="17"/>
      <c r="AE208" s="17"/>
      <c r="AF208" s="17"/>
      <c r="AG208" s="17"/>
      <c r="AH208" s="17"/>
      <c r="AI208" s="17"/>
      <c r="AJ208" s="17"/>
      <c r="AK208" s="17"/>
      <c r="AL208" s="17" t="s">
        <v>82</v>
      </c>
      <c r="AM208" s="17"/>
      <c r="AN208" s="17"/>
      <c r="AO208" s="17"/>
      <c r="AP208" s="17"/>
      <c r="AQ208" s="17"/>
      <c r="AR208" s="17"/>
      <c r="AS208" s="17"/>
      <c r="AT208" s="17"/>
      <c r="AU208" s="17"/>
      <c r="AV208" s="17"/>
      <c r="AW208" s="17"/>
      <c r="AX208" s="17"/>
      <c r="AY208" s="17"/>
      <c r="AZ208" s="17"/>
      <c r="BA208" s="17"/>
      <c r="BB208" s="17"/>
      <c r="BC208" s="17"/>
      <c r="BD208" s="17"/>
      <c r="BE208" s="17"/>
      <c r="BF208" s="17" t="str">
        <f t="shared" si="119"/>
        <v/>
      </c>
      <c r="BG208" s="17" t="str">
        <f t="shared" si="120"/>
        <v/>
      </c>
      <c r="BH208" s="17" t="str">
        <f t="shared" si="121"/>
        <v/>
      </c>
      <c r="BI208" s="17" t="str">
        <f t="shared" si="122"/>
        <v/>
      </c>
      <c r="BJ208" s="17" t="str">
        <f t="shared" si="123"/>
        <v/>
      </c>
      <c r="BK208" s="17" t="str">
        <f t="shared" si="124"/>
        <v/>
      </c>
      <c r="BL208" s="17" t="str">
        <f t="shared" si="125"/>
        <v>x</v>
      </c>
      <c r="BM208" s="17" t="str">
        <f t="shared" si="126"/>
        <v/>
      </c>
      <c r="BN208" s="17" t="str">
        <f t="shared" si="127"/>
        <v/>
      </c>
      <c r="BO208" s="17" t="str">
        <f t="shared" si="128"/>
        <v/>
      </c>
      <c r="BP208" s="17" t="str">
        <f t="shared" si="129"/>
        <v/>
      </c>
      <c r="BQ208" s="17" t="str">
        <f t="shared" si="130"/>
        <v/>
      </c>
      <c r="BR208" s="17" t="str">
        <f t="shared" si="131"/>
        <v/>
      </c>
      <c r="BS208" s="17" t="str">
        <f t="shared" si="132"/>
        <v/>
      </c>
      <c r="BT208" s="17" t="str">
        <f t="shared" si="133"/>
        <v>x</v>
      </c>
      <c r="BU208" s="17" t="str">
        <f t="shared" si="134"/>
        <v/>
      </c>
      <c r="BV208" s="17" t="str">
        <f t="shared" si="135"/>
        <v/>
      </c>
      <c r="BW208" s="4"/>
    </row>
    <row r="209" spans="1:75" s="1" customFormat="1" ht="99" customHeight="1" x14ac:dyDescent="0.35">
      <c r="A209" s="17" t="s">
        <v>90</v>
      </c>
      <c r="B209" s="17" t="s">
        <v>903</v>
      </c>
      <c r="C209" s="22" t="s">
        <v>4501</v>
      </c>
      <c r="D209" s="21" t="s">
        <v>904</v>
      </c>
      <c r="E209" s="20">
        <v>43952</v>
      </c>
      <c r="F209" s="16"/>
      <c r="G209" s="17" t="s">
        <v>79</v>
      </c>
      <c r="H209" s="17" t="s">
        <v>905</v>
      </c>
      <c r="I209" s="17" t="s">
        <v>874</v>
      </c>
      <c r="J209" s="17" t="s">
        <v>893</v>
      </c>
      <c r="K209" s="17" t="s">
        <v>876</v>
      </c>
      <c r="L209" s="17" t="s">
        <v>877</v>
      </c>
      <c r="M209" s="17"/>
      <c r="N209" s="17"/>
      <c r="O209" s="17" t="s">
        <v>878</v>
      </c>
      <c r="P209" s="17" t="s">
        <v>738</v>
      </c>
      <c r="Q209" s="17"/>
      <c r="R209" s="17"/>
      <c r="S209" s="17"/>
      <c r="T209" s="17"/>
      <c r="U209" s="17"/>
      <c r="V209" s="17"/>
      <c r="W209" s="17"/>
      <c r="X209" s="17"/>
      <c r="Y209" s="17"/>
      <c r="Z209" s="17"/>
      <c r="AA209" s="17"/>
      <c r="AB209" s="17"/>
      <c r="AC209" s="17"/>
      <c r="AD209" s="17"/>
      <c r="AE209" s="17"/>
      <c r="AF209" s="17"/>
      <c r="AG209" s="17"/>
      <c r="AH209" s="17"/>
      <c r="AI209" s="17"/>
      <c r="AJ209" s="17"/>
      <c r="AK209" s="17"/>
      <c r="AL209" s="17" t="s">
        <v>82</v>
      </c>
      <c r="AM209" s="17"/>
      <c r="AN209" s="17"/>
      <c r="AO209" s="17"/>
      <c r="AP209" s="17"/>
      <c r="AQ209" s="17"/>
      <c r="AR209" s="17"/>
      <c r="AS209" s="17"/>
      <c r="AT209" s="17"/>
      <c r="AU209" s="17"/>
      <c r="AV209" s="17"/>
      <c r="AW209" s="17"/>
      <c r="AX209" s="17"/>
      <c r="AY209" s="17"/>
      <c r="AZ209" s="17"/>
      <c r="BA209" s="17"/>
      <c r="BB209" s="17"/>
      <c r="BC209" s="17"/>
      <c r="BD209" s="17"/>
      <c r="BE209" s="17"/>
      <c r="BF209" s="17" t="str">
        <f t="shared" si="119"/>
        <v/>
      </c>
      <c r="BG209" s="17" t="str">
        <f t="shared" si="120"/>
        <v/>
      </c>
      <c r="BH209" s="17" t="str">
        <f t="shared" si="121"/>
        <v/>
      </c>
      <c r="BI209" s="17" t="str">
        <f t="shared" si="122"/>
        <v/>
      </c>
      <c r="BJ209" s="17" t="str">
        <f t="shared" si="123"/>
        <v/>
      </c>
      <c r="BK209" s="17" t="str">
        <f t="shared" si="124"/>
        <v/>
      </c>
      <c r="BL209" s="17" t="str">
        <f t="shared" si="125"/>
        <v>x</v>
      </c>
      <c r="BM209" s="17" t="str">
        <f t="shared" si="126"/>
        <v/>
      </c>
      <c r="BN209" s="17" t="str">
        <f t="shared" si="127"/>
        <v/>
      </c>
      <c r="BO209" s="17" t="str">
        <f t="shared" si="128"/>
        <v/>
      </c>
      <c r="BP209" s="17" t="str">
        <f t="shared" si="129"/>
        <v/>
      </c>
      <c r="BQ209" s="17" t="str">
        <f t="shared" si="130"/>
        <v/>
      </c>
      <c r="BR209" s="17" t="str">
        <f t="shared" si="131"/>
        <v/>
      </c>
      <c r="BS209" s="17" t="str">
        <f t="shared" si="132"/>
        <v/>
      </c>
      <c r="BT209" s="17" t="str">
        <f t="shared" si="133"/>
        <v>x</v>
      </c>
      <c r="BU209" s="17" t="str">
        <f t="shared" si="134"/>
        <v/>
      </c>
      <c r="BV209" s="17" t="str">
        <f t="shared" si="135"/>
        <v/>
      </c>
      <c r="BW209" s="4"/>
    </row>
    <row r="210" spans="1:75" s="1" customFormat="1" ht="99" customHeight="1" x14ac:dyDescent="0.35">
      <c r="A210" s="17" t="s">
        <v>90</v>
      </c>
      <c r="B210" s="17" t="s">
        <v>906</v>
      </c>
      <c r="C210" s="22" t="s">
        <v>3974</v>
      </c>
      <c r="D210" s="21" t="s">
        <v>907</v>
      </c>
      <c r="E210" s="18" t="s">
        <v>211</v>
      </c>
      <c r="F210" s="28" t="s">
        <v>908</v>
      </c>
      <c r="G210" s="17" t="s">
        <v>489</v>
      </c>
      <c r="H210" s="17" t="s">
        <v>909</v>
      </c>
      <c r="I210" s="17" t="s">
        <v>874</v>
      </c>
      <c r="J210" s="17" t="s">
        <v>893</v>
      </c>
      <c r="K210" s="17" t="s">
        <v>876</v>
      </c>
      <c r="L210" s="17" t="s">
        <v>877</v>
      </c>
      <c r="M210" s="17"/>
      <c r="N210" s="17"/>
      <c r="O210" s="17" t="s">
        <v>878</v>
      </c>
      <c r="P210" s="17" t="s">
        <v>738</v>
      </c>
      <c r="Q210" s="17"/>
      <c r="R210" s="17"/>
      <c r="S210" s="17"/>
      <c r="T210" s="17"/>
      <c r="U210" s="17"/>
      <c r="V210" s="17"/>
      <c r="W210" s="17"/>
      <c r="X210" s="17"/>
      <c r="Y210" s="17"/>
      <c r="Z210" s="17"/>
      <c r="AA210" s="17"/>
      <c r="AB210" s="17"/>
      <c r="AC210" s="17"/>
      <c r="AD210" s="17"/>
      <c r="AE210" s="17"/>
      <c r="AF210" s="17"/>
      <c r="AG210" s="17"/>
      <c r="AH210" s="17"/>
      <c r="AI210" s="17"/>
      <c r="AJ210" s="17"/>
      <c r="AK210" s="17"/>
      <c r="AL210" s="17" t="s">
        <v>82</v>
      </c>
      <c r="AM210" s="17"/>
      <c r="AN210" s="17"/>
      <c r="AO210" s="17"/>
      <c r="AP210" s="17"/>
      <c r="AQ210" s="17"/>
      <c r="AR210" s="17"/>
      <c r="AS210" s="17"/>
      <c r="AT210" s="17"/>
      <c r="AU210" s="17"/>
      <c r="AV210" s="17"/>
      <c r="AW210" s="17"/>
      <c r="AX210" s="17"/>
      <c r="AY210" s="17"/>
      <c r="AZ210" s="17"/>
      <c r="BA210" s="17"/>
      <c r="BB210" s="17"/>
      <c r="BC210" s="17"/>
      <c r="BD210" s="17"/>
      <c r="BE210" s="17"/>
      <c r="BF210" s="17" t="str">
        <f t="shared" si="119"/>
        <v/>
      </c>
      <c r="BG210" s="17" t="str">
        <f t="shared" si="120"/>
        <v/>
      </c>
      <c r="BH210" s="17" t="str">
        <f t="shared" si="121"/>
        <v/>
      </c>
      <c r="BI210" s="17" t="str">
        <f t="shared" si="122"/>
        <v/>
      </c>
      <c r="BJ210" s="17" t="str">
        <f t="shared" si="123"/>
        <v/>
      </c>
      <c r="BK210" s="17" t="str">
        <f t="shared" si="124"/>
        <v/>
      </c>
      <c r="BL210" s="17" t="str">
        <f t="shared" si="125"/>
        <v>x</v>
      </c>
      <c r="BM210" s="17" t="str">
        <f t="shared" si="126"/>
        <v/>
      </c>
      <c r="BN210" s="17" t="str">
        <f t="shared" si="127"/>
        <v/>
      </c>
      <c r="BO210" s="17" t="str">
        <f t="shared" si="128"/>
        <v/>
      </c>
      <c r="BP210" s="17" t="str">
        <f t="shared" si="129"/>
        <v/>
      </c>
      <c r="BQ210" s="17" t="str">
        <f t="shared" si="130"/>
        <v/>
      </c>
      <c r="BR210" s="17" t="str">
        <f t="shared" si="131"/>
        <v/>
      </c>
      <c r="BS210" s="17" t="str">
        <f t="shared" si="132"/>
        <v/>
      </c>
      <c r="BT210" s="17" t="str">
        <f t="shared" si="133"/>
        <v>x</v>
      </c>
      <c r="BU210" s="17" t="str">
        <f t="shared" si="134"/>
        <v/>
      </c>
      <c r="BV210" s="17" t="str">
        <f t="shared" si="135"/>
        <v/>
      </c>
      <c r="BW210" s="4"/>
    </row>
    <row r="211" spans="1:75" s="1" customFormat="1" ht="99" customHeight="1" x14ac:dyDescent="0.35">
      <c r="A211" s="17" t="s">
        <v>90</v>
      </c>
      <c r="B211" s="17" t="s">
        <v>910</v>
      </c>
      <c r="C211" s="22" t="s">
        <v>4501</v>
      </c>
      <c r="D211" s="21" t="s">
        <v>911</v>
      </c>
      <c r="E211" s="20">
        <v>37469</v>
      </c>
      <c r="F211" s="16"/>
      <c r="G211" s="17" t="s">
        <v>79</v>
      </c>
      <c r="H211" s="17" t="s">
        <v>912</v>
      </c>
      <c r="I211" s="17" t="s">
        <v>874</v>
      </c>
      <c r="J211" s="17" t="s">
        <v>893</v>
      </c>
      <c r="K211" s="17" t="s">
        <v>876</v>
      </c>
      <c r="L211" s="17" t="s">
        <v>877</v>
      </c>
      <c r="M211" s="17"/>
      <c r="N211" s="17"/>
      <c r="O211" s="17" t="s">
        <v>878</v>
      </c>
      <c r="P211" s="17" t="s">
        <v>738</v>
      </c>
      <c r="Q211" s="17"/>
      <c r="R211" s="17"/>
      <c r="S211" s="17"/>
      <c r="T211" s="17"/>
      <c r="U211" s="17"/>
      <c r="V211" s="17"/>
      <c r="W211" s="17"/>
      <c r="X211" s="17"/>
      <c r="Y211" s="17"/>
      <c r="Z211" s="17"/>
      <c r="AA211" s="17"/>
      <c r="AB211" s="17"/>
      <c r="AC211" s="17"/>
      <c r="AD211" s="17"/>
      <c r="AE211" s="17"/>
      <c r="AF211" s="17"/>
      <c r="AG211" s="17"/>
      <c r="AH211" s="17"/>
      <c r="AI211" s="17"/>
      <c r="AJ211" s="17"/>
      <c r="AK211" s="17"/>
      <c r="AL211" s="17" t="s">
        <v>82</v>
      </c>
      <c r="AM211" s="17"/>
      <c r="AN211" s="17"/>
      <c r="AO211" s="17"/>
      <c r="AP211" s="17"/>
      <c r="AQ211" s="17"/>
      <c r="AR211" s="17"/>
      <c r="AS211" s="17"/>
      <c r="AT211" s="17"/>
      <c r="AU211" s="17"/>
      <c r="AV211" s="17"/>
      <c r="AW211" s="17"/>
      <c r="AX211" s="17"/>
      <c r="AY211" s="17"/>
      <c r="AZ211" s="17"/>
      <c r="BA211" s="17"/>
      <c r="BB211" s="17"/>
      <c r="BC211" s="17"/>
      <c r="BD211" s="17"/>
      <c r="BE211" s="17"/>
      <c r="BF211" s="17" t="str">
        <f t="shared" si="119"/>
        <v/>
      </c>
      <c r="BG211" s="17" t="str">
        <f t="shared" si="120"/>
        <v/>
      </c>
      <c r="BH211" s="17" t="str">
        <f t="shared" si="121"/>
        <v/>
      </c>
      <c r="BI211" s="17" t="str">
        <f t="shared" si="122"/>
        <v/>
      </c>
      <c r="BJ211" s="17" t="str">
        <f t="shared" si="123"/>
        <v/>
      </c>
      <c r="BK211" s="17" t="str">
        <f t="shared" si="124"/>
        <v/>
      </c>
      <c r="BL211" s="17" t="str">
        <f t="shared" si="125"/>
        <v>x</v>
      </c>
      <c r="BM211" s="17" t="str">
        <f t="shared" si="126"/>
        <v/>
      </c>
      <c r="BN211" s="17" t="str">
        <f t="shared" si="127"/>
        <v/>
      </c>
      <c r="BO211" s="17" t="str">
        <f t="shared" si="128"/>
        <v/>
      </c>
      <c r="BP211" s="17" t="str">
        <f t="shared" si="129"/>
        <v/>
      </c>
      <c r="BQ211" s="17" t="str">
        <f t="shared" si="130"/>
        <v/>
      </c>
      <c r="BR211" s="17" t="str">
        <f t="shared" si="131"/>
        <v/>
      </c>
      <c r="BS211" s="17" t="str">
        <f t="shared" si="132"/>
        <v/>
      </c>
      <c r="BT211" s="17" t="str">
        <f t="shared" si="133"/>
        <v>x</v>
      </c>
      <c r="BU211" s="17" t="str">
        <f t="shared" si="134"/>
        <v/>
      </c>
      <c r="BV211" s="17" t="str">
        <f t="shared" si="135"/>
        <v/>
      </c>
      <c r="BW211" s="4"/>
    </row>
    <row r="212" spans="1:75" s="1" customFormat="1" ht="99" customHeight="1" x14ac:dyDescent="0.35">
      <c r="A212" s="17" t="s">
        <v>90</v>
      </c>
      <c r="B212" s="17" t="s">
        <v>913</v>
      </c>
      <c r="C212" s="22" t="s">
        <v>4501</v>
      </c>
      <c r="D212" s="21" t="s">
        <v>914</v>
      </c>
      <c r="E212" s="20">
        <v>37347</v>
      </c>
      <c r="F212" s="16"/>
      <c r="G212" s="17" t="s">
        <v>79</v>
      </c>
      <c r="H212" s="17" t="s">
        <v>915</v>
      </c>
      <c r="I212" s="17" t="s">
        <v>882</v>
      </c>
      <c r="J212" s="17" t="s">
        <v>883</v>
      </c>
      <c r="K212" s="17" t="s">
        <v>876</v>
      </c>
      <c r="L212" s="17" t="s">
        <v>877</v>
      </c>
      <c r="M212" s="17"/>
      <c r="N212" s="17"/>
      <c r="O212" s="17" t="s">
        <v>878</v>
      </c>
      <c r="P212" s="17" t="s">
        <v>738</v>
      </c>
      <c r="Q212" s="17"/>
      <c r="R212" s="17"/>
      <c r="S212" s="17"/>
      <c r="T212" s="17"/>
      <c r="U212" s="17"/>
      <c r="V212" s="17"/>
      <c r="W212" s="17"/>
      <c r="X212" s="17"/>
      <c r="Y212" s="17"/>
      <c r="Z212" s="17"/>
      <c r="AA212" s="17"/>
      <c r="AB212" s="17"/>
      <c r="AC212" s="17"/>
      <c r="AD212" s="17"/>
      <c r="AE212" s="17"/>
      <c r="AF212" s="17"/>
      <c r="AG212" s="17"/>
      <c r="AH212" s="17"/>
      <c r="AI212" s="17"/>
      <c r="AJ212" s="17"/>
      <c r="AK212" s="17"/>
      <c r="AL212" s="17" t="s">
        <v>82</v>
      </c>
      <c r="AM212" s="17"/>
      <c r="AN212" s="17"/>
      <c r="AO212" s="17"/>
      <c r="AP212" s="17"/>
      <c r="AQ212" s="17"/>
      <c r="AR212" s="17"/>
      <c r="AS212" s="17"/>
      <c r="AT212" s="17"/>
      <c r="AU212" s="17"/>
      <c r="AV212" s="17"/>
      <c r="AW212" s="17"/>
      <c r="AX212" s="17"/>
      <c r="AY212" s="17"/>
      <c r="AZ212" s="17"/>
      <c r="BA212" s="17"/>
      <c r="BB212" s="17"/>
      <c r="BC212" s="17"/>
      <c r="BD212" s="17"/>
      <c r="BE212" s="17"/>
      <c r="BF212" s="17" t="str">
        <f t="shared" si="119"/>
        <v/>
      </c>
      <c r="BG212" s="17" t="str">
        <f t="shared" si="120"/>
        <v/>
      </c>
      <c r="BH212" s="17" t="str">
        <f t="shared" si="121"/>
        <v/>
      </c>
      <c r="BI212" s="17" t="str">
        <f t="shared" si="122"/>
        <v/>
      </c>
      <c r="BJ212" s="17" t="str">
        <f t="shared" si="123"/>
        <v/>
      </c>
      <c r="BK212" s="17" t="str">
        <f t="shared" si="124"/>
        <v/>
      </c>
      <c r="BL212" s="17" t="str">
        <f t="shared" si="125"/>
        <v>x</v>
      </c>
      <c r="BM212" s="17" t="str">
        <f t="shared" si="126"/>
        <v/>
      </c>
      <c r="BN212" s="17" t="str">
        <f t="shared" si="127"/>
        <v/>
      </c>
      <c r="BO212" s="17" t="str">
        <f t="shared" si="128"/>
        <v/>
      </c>
      <c r="BP212" s="17" t="str">
        <f t="shared" si="129"/>
        <v/>
      </c>
      <c r="BQ212" s="17" t="str">
        <f t="shared" si="130"/>
        <v/>
      </c>
      <c r="BR212" s="17" t="str">
        <f t="shared" si="131"/>
        <v/>
      </c>
      <c r="BS212" s="17" t="str">
        <f t="shared" si="132"/>
        <v/>
      </c>
      <c r="BT212" s="17" t="str">
        <f t="shared" si="133"/>
        <v>x</v>
      </c>
      <c r="BU212" s="17" t="str">
        <f t="shared" si="134"/>
        <v/>
      </c>
      <c r="BV212" s="17" t="str">
        <f t="shared" si="135"/>
        <v/>
      </c>
      <c r="BW212" s="4"/>
    </row>
    <row r="213" spans="1:75" s="1" customFormat="1" ht="99" customHeight="1" x14ac:dyDescent="0.35">
      <c r="A213" s="17" t="s">
        <v>90</v>
      </c>
      <c r="B213" s="17" t="s">
        <v>916</v>
      </c>
      <c r="C213" s="22" t="s">
        <v>3975</v>
      </c>
      <c r="D213" s="21" t="s">
        <v>917</v>
      </c>
      <c r="E213" s="29" t="s">
        <v>211</v>
      </c>
      <c r="F213" s="16"/>
      <c r="G213" s="17" t="s">
        <v>348</v>
      </c>
      <c r="H213" s="17" t="s">
        <v>918</v>
      </c>
      <c r="I213" s="17" t="s">
        <v>874</v>
      </c>
      <c r="J213" s="17" t="s">
        <v>893</v>
      </c>
      <c r="K213" s="17" t="s">
        <v>876</v>
      </c>
      <c r="L213" s="17" t="s">
        <v>877</v>
      </c>
      <c r="M213" s="17"/>
      <c r="N213" s="17"/>
      <c r="O213" s="17" t="s">
        <v>878</v>
      </c>
      <c r="P213" s="17" t="s">
        <v>738</v>
      </c>
      <c r="Q213" s="17"/>
      <c r="R213" s="17"/>
      <c r="S213" s="17"/>
      <c r="T213" s="17"/>
      <c r="U213" s="17"/>
      <c r="V213" s="17"/>
      <c r="W213" s="17"/>
      <c r="X213" s="17"/>
      <c r="Y213" s="17"/>
      <c r="Z213" s="17"/>
      <c r="AA213" s="17"/>
      <c r="AB213" s="17"/>
      <c r="AC213" s="17"/>
      <c r="AD213" s="17"/>
      <c r="AE213" s="17"/>
      <c r="AF213" s="17"/>
      <c r="AG213" s="17"/>
      <c r="AH213" s="17"/>
      <c r="AI213" s="17"/>
      <c r="AJ213" s="17"/>
      <c r="AK213" s="17"/>
      <c r="AL213" s="17" t="s">
        <v>82</v>
      </c>
      <c r="AM213" s="17"/>
      <c r="AN213" s="17"/>
      <c r="AO213" s="17"/>
      <c r="AP213" s="17"/>
      <c r="AQ213" s="17"/>
      <c r="AR213" s="17"/>
      <c r="AS213" s="17"/>
      <c r="AT213" s="17"/>
      <c r="AU213" s="17"/>
      <c r="AV213" s="17"/>
      <c r="AW213" s="17"/>
      <c r="AX213" s="17"/>
      <c r="AY213" s="17"/>
      <c r="AZ213" s="17"/>
      <c r="BA213" s="17"/>
      <c r="BB213" s="17"/>
      <c r="BC213" s="17"/>
      <c r="BD213" s="17"/>
      <c r="BE213" s="17"/>
      <c r="BF213" s="17" t="str">
        <f t="shared" si="119"/>
        <v/>
      </c>
      <c r="BG213" s="17" t="str">
        <f t="shared" si="120"/>
        <v/>
      </c>
      <c r="BH213" s="17" t="str">
        <f t="shared" si="121"/>
        <v/>
      </c>
      <c r="BI213" s="17" t="str">
        <f t="shared" si="122"/>
        <v/>
      </c>
      <c r="BJ213" s="17" t="str">
        <f t="shared" si="123"/>
        <v/>
      </c>
      <c r="BK213" s="17" t="str">
        <f t="shared" si="124"/>
        <v/>
      </c>
      <c r="BL213" s="17" t="str">
        <f t="shared" si="125"/>
        <v>x</v>
      </c>
      <c r="BM213" s="17" t="str">
        <f t="shared" si="126"/>
        <v/>
      </c>
      <c r="BN213" s="17" t="str">
        <f t="shared" si="127"/>
        <v/>
      </c>
      <c r="BO213" s="17" t="str">
        <f t="shared" si="128"/>
        <v/>
      </c>
      <c r="BP213" s="17" t="str">
        <f t="shared" si="129"/>
        <v/>
      </c>
      <c r="BQ213" s="17" t="str">
        <f t="shared" si="130"/>
        <v/>
      </c>
      <c r="BR213" s="17" t="str">
        <f t="shared" si="131"/>
        <v/>
      </c>
      <c r="BS213" s="17" t="str">
        <f t="shared" si="132"/>
        <v/>
      </c>
      <c r="BT213" s="17" t="str">
        <f t="shared" si="133"/>
        <v>x</v>
      </c>
      <c r="BU213" s="17" t="str">
        <f t="shared" si="134"/>
        <v/>
      </c>
      <c r="BV213" s="17" t="str">
        <f t="shared" si="135"/>
        <v/>
      </c>
      <c r="BW213" s="4"/>
    </row>
    <row r="214" spans="1:75" s="1" customFormat="1" ht="99" customHeight="1" x14ac:dyDescent="0.35">
      <c r="A214" s="21" t="s">
        <v>90</v>
      </c>
      <c r="B214" s="21" t="s">
        <v>3786</v>
      </c>
      <c r="C214" s="18" t="s">
        <v>3787</v>
      </c>
      <c r="D214" s="21" t="s">
        <v>3788</v>
      </c>
      <c r="E214" s="18" t="s">
        <v>211</v>
      </c>
      <c r="F214" s="16"/>
      <c r="G214" s="17" t="s">
        <v>489</v>
      </c>
      <c r="H214" s="21" t="s">
        <v>3795</v>
      </c>
      <c r="I214" s="21" t="s">
        <v>3789</v>
      </c>
      <c r="J214" s="21" t="s">
        <v>3797</v>
      </c>
      <c r="K214" s="21" t="s">
        <v>3790</v>
      </c>
      <c r="L214" s="21" t="s">
        <v>3798</v>
      </c>
      <c r="M214" s="21"/>
      <c r="N214" s="21"/>
      <c r="O214" s="21"/>
      <c r="P214" s="21"/>
      <c r="Q214" s="21"/>
      <c r="R214" s="21"/>
      <c r="S214" s="21"/>
      <c r="T214" s="21"/>
      <c r="U214" s="21"/>
      <c r="V214" s="21"/>
      <c r="W214" s="21"/>
      <c r="X214" s="21"/>
      <c r="Y214" s="21"/>
      <c r="Z214" s="21"/>
      <c r="AA214" s="21"/>
      <c r="AB214" s="21"/>
      <c r="AC214" s="21"/>
      <c r="AD214" s="21"/>
      <c r="AE214" s="21"/>
      <c r="AF214" s="21" t="s">
        <v>82</v>
      </c>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t="s">
        <v>3747</v>
      </c>
      <c r="BG214" s="21" t="s">
        <v>3747</v>
      </c>
      <c r="BH214" s="21" t="s">
        <v>3747</v>
      </c>
      <c r="BI214" s="21" t="s">
        <v>3747</v>
      </c>
      <c r="BJ214" s="21" t="s">
        <v>82</v>
      </c>
      <c r="BK214" s="21" t="s">
        <v>3747</v>
      </c>
      <c r="BL214" s="21" t="s">
        <v>3747</v>
      </c>
      <c r="BM214" s="21" t="s">
        <v>3747</v>
      </c>
      <c r="BN214" s="21" t="s">
        <v>3747</v>
      </c>
      <c r="BO214" s="21" t="s">
        <v>3747</v>
      </c>
      <c r="BP214" s="21" t="s">
        <v>3747</v>
      </c>
      <c r="BQ214" s="21" t="s">
        <v>3747</v>
      </c>
      <c r="BR214" s="21" t="s">
        <v>3747</v>
      </c>
      <c r="BS214" s="21" t="s">
        <v>3747</v>
      </c>
      <c r="BT214" s="21" t="s">
        <v>82</v>
      </c>
      <c r="BU214" s="21" t="s">
        <v>3747</v>
      </c>
      <c r="BV214" s="21" t="s">
        <v>3747</v>
      </c>
      <c r="BW214" s="4"/>
    </row>
    <row r="215" spans="1:75" s="1" customFormat="1" ht="99" customHeight="1" x14ac:dyDescent="0.35">
      <c r="A215" s="21" t="s">
        <v>90</v>
      </c>
      <c r="B215" s="27" t="s">
        <v>3808</v>
      </c>
      <c r="C215" s="18" t="s">
        <v>3809</v>
      </c>
      <c r="D215" s="21" t="s">
        <v>3810</v>
      </c>
      <c r="E215" s="18" t="s">
        <v>3868</v>
      </c>
      <c r="F215" s="16"/>
      <c r="G215" s="21" t="s">
        <v>79</v>
      </c>
      <c r="H215" s="27" t="s">
        <v>3875</v>
      </c>
      <c r="I215" s="27" t="s">
        <v>3789</v>
      </c>
      <c r="J215" s="21" t="s">
        <v>3797</v>
      </c>
      <c r="K215" s="27" t="s">
        <v>3790</v>
      </c>
      <c r="L215" s="21" t="s">
        <v>3798</v>
      </c>
      <c r="M215" s="27"/>
      <c r="N215" s="27"/>
      <c r="O215" s="27"/>
      <c r="P215" s="27"/>
      <c r="Q215" s="27"/>
      <c r="R215" s="27"/>
      <c r="S215" s="21"/>
      <c r="T215" s="21"/>
      <c r="U215" s="27"/>
      <c r="V215" s="21"/>
      <c r="W215" s="27"/>
      <c r="X215" s="27"/>
      <c r="Y215" s="27"/>
      <c r="Z215" s="27"/>
      <c r="AA215" s="27"/>
      <c r="AB215" s="21"/>
      <c r="AC215" s="27"/>
      <c r="AD215" s="27"/>
      <c r="AE215" s="27"/>
      <c r="AF215" s="27" t="s">
        <v>82</v>
      </c>
      <c r="AG215" s="27"/>
      <c r="AH215" s="27"/>
      <c r="AI215" s="27"/>
      <c r="AJ215" s="27"/>
      <c r="AK215" s="27"/>
      <c r="AL215" s="27"/>
      <c r="AM215" s="27"/>
      <c r="AN215" s="27"/>
      <c r="AO215" s="27"/>
      <c r="AP215" s="27"/>
      <c r="AQ215" s="27"/>
      <c r="AR215" s="27"/>
      <c r="AS215" s="27"/>
      <c r="AT215" s="27"/>
      <c r="AU215" s="21"/>
      <c r="AV215" s="27"/>
      <c r="AW215" s="27"/>
      <c r="AX215" s="27"/>
      <c r="AY215" s="27"/>
      <c r="AZ215" s="27"/>
      <c r="BA215" s="27"/>
      <c r="BB215" s="27"/>
      <c r="BC215" s="21"/>
      <c r="BD215" s="27"/>
      <c r="BE215" s="27"/>
      <c r="BF215" s="27" t="s">
        <v>3747</v>
      </c>
      <c r="BG215" s="27" t="s">
        <v>3747</v>
      </c>
      <c r="BH215" s="27" t="s">
        <v>3747</v>
      </c>
      <c r="BI215" s="27" t="s">
        <v>3747</v>
      </c>
      <c r="BJ215" s="27" t="s">
        <v>82</v>
      </c>
      <c r="BK215" s="27" t="s">
        <v>3747</v>
      </c>
      <c r="BL215" s="27" t="s">
        <v>3747</v>
      </c>
      <c r="BM215" s="27" t="s">
        <v>3747</v>
      </c>
      <c r="BN215" s="27" t="s">
        <v>3747</v>
      </c>
      <c r="BO215" s="27" t="s">
        <v>3747</v>
      </c>
      <c r="BP215" s="27" t="s">
        <v>3747</v>
      </c>
      <c r="BQ215" s="27" t="s">
        <v>3747</v>
      </c>
      <c r="BR215" s="27" t="s">
        <v>3747</v>
      </c>
      <c r="BS215" s="27" t="s">
        <v>3747</v>
      </c>
      <c r="BT215" s="27" t="s">
        <v>82</v>
      </c>
      <c r="BU215" s="27" t="s">
        <v>3747</v>
      </c>
      <c r="BV215" s="27" t="s">
        <v>3747</v>
      </c>
      <c r="BW215" s="4"/>
    </row>
    <row r="216" spans="1:75" s="1" customFormat="1" ht="99" customHeight="1" x14ac:dyDescent="0.35">
      <c r="A216" s="21" t="s">
        <v>90</v>
      </c>
      <c r="B216" s="27" t="s">
        <v>3811</v>
      </c>
      <c r="C216" s="18" t="s">
        <v>3812</v>
      </c>
      <c r="D216" s="21" t="s">
        <v>3813</v>
      </c>
      <c r="E216" s="18" t="s">
        <v>3869</v>
      </c>
      <c r="F216" s="16"/>
      <c r="G216" s="21" t="s">
        <v>79</v>
      </c>
      <c r="H216" s="27" t="s">
        <v>3876</v>
      </c>
      <c r="I216" s="27" t="s">
        <v>3789</v>
      </c>
      <c r="J216" s="21" t="s">
        <v>3797</v>
      </c>
      <c r="K216" s="27" t="s">
        <v>3790</v>
      </c>
      <c r="L216" s="21" t="s">
        <v>3798</v>
      </c>
      <c r="M216" s="27"/>
      <c r="N216" s="27"/>
      <c r="O216" s="27"/>
      <c r="P216" s="27"/>
      <c r="Q216" s="27"/>
      <c r="R216" s="27"/>
      <c r="S216" s="21"/>
      <c r="T216" s="21"/>
      <c r="U216" s="27"/>
      <c r="V216" s="21"/>
      <c r="W216" s="27"/>
      <c r="X216" s="27"/>
      <c r="Y216" s="27"/>
      <c r="Z216" s="27"/>
      <c r="AA216" s="27"/>
      <c r="AB216" s="21"/>
      <c r="AC216" s="27"/>
      <c r="AD216" s="27"/>
      <c r="AE216" s="27"/>
      <c r="AF216" s="27" t="s">
        <v>82</v>
      </c>
      <c r="AG216" s="27"/>
      <c r="AH216" s="27"/>
      <c r="AI216" s="27"/>
      <c r="AJ216" s="27"/>
      <c r="AK216" s="27"/>
      <c r="AL216" s="27"/>
      <c r="AM216" s="27"/>
      <c r="AN216" s="27"/>
      <c r="AO216" s="27"/>
      <c r="AP216" s="27"/>
      <c r="AQ216" s="27"/>
      <c r="AR216" s="27"/>
      <c r="AS216" s="27"/>
      <c r="AT216" s="27"/>
      <c r="AU216" s="21"/>
      <c r="AV216" s="27"/>
      <c r="AW216" s="27"/>
      <c r="AX216" s="27"/>
      <c r="AY216" s="27"/>
      <c r="AZ216" s="27"/>
      <c r="BA216" s="27"/>
      <c r="BB216" s="27"/>
      <c r="BC216" s="21"/>
      <c r="BD216" s="27"/>
      <c r="BE216" s="27"/>
      <c r="BF216" s="27" t="s">
        <v>3747</v>
      </c>
      <c r="BG216" s="27" t="s">
        <v>3747</v>
      </c>
      <c r="BH216" s="27" t="s">
        <v>3747</v>
      </c>
      <c r="BI216" s="27" t="s">
        <v>3747</v>
      </c>
      <c r="BJ216" s="27" t="s">
        <v>82</v>
      </c>
      <c r="BK216" s="27" t="s">
        <v>3747</v>
      </c>
      <c r="BL216" s="27" t="s">
        <v>3747</v>
      </c>
      <c r="BM216" s="27" t="s">
        <v>3747</v>
      </c>
      <c r="BN216" s="27" t="s">
        <v>3747</v>
      </c>
      <c r="BO216" s="27" t="s">
        <v>3747</v>
      </c>
      <c r="BP216" s="27" t="s">
        <v>3747</v>
      </c>
      <c r="BQ216" s="27" t="s">
        <v>3747</v>
      </c>
      <c r="BR216" s="27" t="s">
        <v>3747</v>
      </c>
      <c r="BS216" s="27" t="s">
        <v>3747</v>
      </c>
      <c r="BT216" s="27" t="s">
        <v>82</v>
      </c>
      <c r="BU216" s="27" t="s">
        <v>3747</v>
      </c>
      <c r="BV216" s="27" t="s">
        <v>3747</v>
      </c>
      <c r="BW216" s="4"/>
    </row>
    <row r="217" spans="1:75" s="1" customFormat="1" ht="99" customHeight="1" x14ac:dyDescent="0.35">
      <c r="A217" s="21" t="s">
        <v>90</v>
      </c>
      <c r="B217" s="27" t="s">
        <v>3814</v>
      </c>
      <c r="C217" s="18" t="s">
        <v>3815</v>
      </c>
      <c r="D217" s="21" t="s">
        <v>3816</v>
      </c>
      <c r="E217" s="18" t="s">
        <v>2037</v>
      </c>
      <c r="F217" s="16"/>
      <c r="G217" s="21" t="s">
        <v>79</v>
      </c>
      <c r="H217" s="27" t="s">
        <v>3877</v>
      </c>
      <c r="I217" s="27" t="s">
        <v>3789</v>
      </c>
      <c r="J217" s="21" t="s">
        <v>3797</v>
      </c>
      <c r="K217" s="27" t="s">
        <v>3790</v>
      </c>
      <c r="L217" s="21" t="s">
        <v>3798</v>
      </c>
      <c r="M217" s="27"/>
      <c r="N217" s="27"/>
      <c r="O217" s="27"/>
      <c r="P217" s="27"/>
      <c r="Q217" s="27"/>
      <c r="R217" s="27"/>
      <c r="S217" s="21"/>
      <c r="T217" s="21"/>
      <c r="U217" s="27"/>
      <c r="V217" s="21"/>
      <c r="W217" s="27"/>
      <c r="X217" s="27"/>
      <c r="Y217" s="27"/>
      <c r="Z217" s="27"/>
      <c r="AA217" s="27"/>
      <c r="AB217" s="21"/>
      <c r="AC217" s="27"/>
      <c r="AD217" s="27"/>
      <c r="AE217" s="27"/>
      <c r="AF217" s="27" t="s">
        <v>82</v>
      </c>
      <c r="AG217" s="27"/>
      <c r="AH217" s="27"/>
      <c r="AI217" s="27"/>
      <c r="AJ217" s="27"/>
      <c r="AK217" s="27"/>
      <c r="AL217" s="27"/>
      <c r="AM217" s="27"/>
      <c r="AN217" s="27"/>
      <c r="AO217" s="27"/>
      <c r="AP217" s="27"/>
      <c r="AQ217" s="27"/>
      <c r="AR217" s="27"/>
      <c r="AS217" s="27"/>
      <c r="AT217" s="27"/>
      <c r="AU217" s="21"/>
      <c r="AV217" s="27"/>
      <c r="AW217" s="27"/>
      <c r="AX217" s="27"/>
      <c r="AY217" s="27"/>
      <c r="AZ217" s="27"/>
      <c r="BA217" s="27"/>
      <c r="BB217" s="27"/>
      <c r="BC217" s="21"/>
      <c r="BD217" s="27"/>
      <c r="BE217" s="27"/>
      <c r="BF217" s="27" t="s">
        <v>3747</v>
      </c>
      <c r="BG217" s="27" t="s">
        <v>3747</v>
      </c>
      <c r="BH217" s="27" t="s">
        <v>3747</v>
      </c>
      <c r="BI217" s="27" t="s">
        <v>3747</v>
      </c>
      <c r="BJ217" s="27" t="s">
        <v>82</v>
      </c>
      <c r="BK217" s="27" t="s">
        <v>3747</v>
      </c>
      <c r="BL217" s="27" t="s">
        <v>3747</v>
      </c>
      <c r="BM217" s="27" t="s">
        <v>3747</v>
      </c>
      <c r="BN217" s="27" t="s">
        <v>3747</v>
      </c>
      <c r="BO217" s="27" t="s">
        <v>3747</v>
      </c>
      <c r="BP217" s="27" t="s">
        <v>3747</v>
      </c>
      <c r="BQ217" s="27" t="s">
        <v>3747</v>
      </c>
      <c r="BR217" s="27" t="s">
        <v>3747</v>
      </c>
      <c r="BS217" s="27" t="s">
        <v>3747</v>
      </c>
      <c r="BT217" s="27" t="s">
        <v>82</v>
      </c>
      <c r="BU217" s="27" t="s">
        <v>3747</v>
      </c>
      <c r="BV217" s="27" t="s">
        <v>3747</v>
      </c>
      <c r="BW217" s="4"/>
    </row>
    <row r="218" spans="1:75" s="1" customFormat="1" ht="99" customHeight="1" x14ac:dyDescent="0.35">
      <c r="A218" s="17" t="s">
        <v>90</v>
      </c>
      <c r="B218" s="17" t="s">
        <v>919</v>
      </c>
      <c r="C218" s="22" t="s">
        <v>3976</v>
      </c>
      <c r="D218" s="21" t="s">
        <v>920</v>
      </c>
      <c r="E218" s="18" t="s">
        <v>921</v>
      </c>
      <c r="F218" s="16"/>
      <c r="G218" s="17" t="s">
        <v>79</v>
      </c>
      <c r="H218" s="17" t="s">
        <v>922</v>
      </c>
      <c r="I218" s="17" t="s">
        <v>923</v>
      </c>
      <c r="J218" s="17"/>
      <c r="K218" s="17"/>
      <c r="L218" s="17"/>
      <c r="M218" s="17"/>
      <c r="N218" s="17"/>
      <c r="O218" s="17" t="s">
        <v>750</v>
      </c>
      <c r="P218" s="17"/>
      <c r="Q218" s="17"/>
      <c r="R218" s="17"/>
      <c r="S218" s="17"/>
      <c r="T218" s="17"/>
      <c r="U218" s="17"/>
      <c r="V218" s="17"/>
      <c r="W218" s="17"/>
      <c r="X218" s="17"/>
      <c r="Y218" s="17"/>
      <c r="Z218" s="17"/>
      <c r="AA218" s="17"/>
      <c r="AB218" s="17"/>
      <c r="AC218" s="17"/>
      <c r="AD218" s="17" t="s">
        <v>82</v>
      </c>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t="str">
        <f t="shared" ref="BF218:BF249" si="136">IF(OR(R218="x",S218="x",T218="x"),"x","")</f>
        <v/>
      </c>
      <c r="BG218" s="17" t="str">
        <f t="shared" ref="BG218:BG249" si="137">IF(OR(U218="x",V218="x"),"x","")</f>
        <v/>
      </c>
      <c r="BH218" s="17" t="str">
        <f t="shared" ref="BH218:BH249" si="138">IF(OR(W218="x",X218="x",Y218="x",Z218="x"),"x","")</f>
        <v/>
      </c>
      <c r="BI218" s="17" t="str">
        <f t="shared" ref="BI218:BI249" si="139">IF(OR(AA218="x",AB218="x",AC218="x",AD218="x"),"x","")</f>
        <v>x</v>
      </c>
      <c r="BJ218" s="17" t="str">
        <f t="shared" ref="BJ218:BJ249" si="140">IF(OR(AE218="x",AF218="x"),"x","")</f>
        <v/>
      </c>
      <c r="BK218" s="17" t="str">
        <f t="shared" ref="BK218:BK249" si="141">IF(OR(AG218="x",AH218="x",AI218="x",AJ218="x"),"x","")</f>
        <v/>
      </c>
      <c r="BL218" s="17" t="str">
        <f t="shared" ref="BL218:BL249" si="142">IF(OR(AK218="x",AL218="x",AM218="x"),"x","")</f>
        <v/>
      </c>
      <c r="BM218" s="17" t="str">
        <f t="shared" ref="BM218:BM249" si="143">IF(OR(AN218="x",AO218="x",AP218="x",AQ218="x",AR218="x",AS218="x"),"x","")</f>
        <v/>
      </c>
      <c r="BN218" s="17" t="str">
        <f t="shared" ref="BN218:BN249" si="144">IF(OR(AT218="x",AU218="x"),"x","")</f>
        <v/>
      </c>
      <c r="BO218" s="17" t="str">
        <f t="shared" ref="BO218:BO249" si="145">IF(OR(AW218="x",AV218="x"),"x","")</f>
        <v/>
      </c>
      <c r="BP218" s="17" t="str">
        <f t="shared" ref="BP218:BP249" si="146">IF(OR(AY218="x",AX218="x"),"x","")</f>
        <v/>
      </c>
      <c r="BQ218" s="17" t="str">
        <f t="shared" ref="BQ218:BQ249" si="147">IF(OR(BA218="x",AZ218="x",BA218="x",BB218="x",BC218="x"),"x","")</f>
        <v/>
      </c>
      <c r="BR218" s="17" t="str">
        <f t="shared" ref="BR218:BR249" si="148">IF(OR(BF218="x",BG218="x",),"x","")</f>
        <v/>
      </c>
      <c r="BS218" s="17" t="str">
        <f t="shared" ref="BS218:BS249" si="149">IF(OR(BH218="x",BI218="x",),"x","")</f>
        <v>x</v>
      </c>
      <c r="BT218" s="17" t="str">
        <f t="shared" ref="BT218:BT249" si="150">IF(OR(BJ218="x",BK218="x",BL218="x",BM218="x"),"x","")</f>
        <v/>
      </c>
      <c r="BU218" s="17" t="str">
        <f t="shared" ref="BU218:BU249" si="151">IF(OR(BO218="x",BN218="x",BP218="x"),"x","")</f>
        <v/>
      </c>
      <c r="BV218" s="17" t="str">
        <f t="shared" ref="BV218:BV249" si="152">IF(OR(BD218="x",BE218="x",BQ218="x",),"x","")</f>
        <v/>
      </c>
      <c r="BW218" s="4"/>
    </row>
    <row r="219" spans="1:75" s="1" customFormat="1" ht="99" customHeight="1" x14ac:dyDescent="0.35">
      <c r="A219" s="17" t="s">
        <v>90</v>
      </c>
      <c r="B219" s="17" t="s">
        <v>924</v>
      </c>
      <c r="C219" s="22" t="s">
        <v>3977</v>
      </c>
      <c r="D219" s="21" t="s">
        <v>925</v>
      </c>
      <c r="E219" s="18" t="s">
        <v>926</v>
      </c>
      <c r="F219" s="16"/>
      <c r="G219" s="17" t="s">
        <v>79</v>
      </c>
      <c r="H219" s="17" t="s">
        <v>927</v>
      </c>
      <c r="I219" s="17" t="s">
        <v>928</v>
      </c>
      <c r="J219" s="17"/>
      <c r="K219" s="17"/>
      <c r="L219" s="17"/>
      <c r="M219" s="17"/>
      <c r="N219" s="17"/>
      <c r="O219" s="17" t="s">
        <v>929</v>
      </c>
      <c r="P219" s="17"/>
      <c r="Q219" s="17"/>
      <c r="R219" s="17"/>
      <c r="S219" s="17"/>
      <c r="T219" s="17"/>
      <c r="U219" s="17"/>
      <c r="V219" s="17"/>
      <c r="W219" s="17"/>
      <c r="X219" s="17"/>
      <c r="Y219" s="17"/>
      <c r="Z219" s="17"/>
      <c r="AA219" s="17"/>
      <c r="AB219" s="17"/>
      <c r="AC219" s="17"/>
      <c r="AD219" s="17" t="s">
        <v>82</v>
      </c>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t="str">
        <f t="shared" si="136"/>
        <v/>
      </c>
      <c r="BG219" s="17" t="str">
        <f t="shared" si="137"/>
        <v/>
      </c>
      <c r="BH219" s="17" t="str">
        <f t="shared" si="138"/>
        <v/>
      </c>
      <c r="BI219" s="17" t="str">
        <f t="shared" si="139"/>
        <v>x</v>
      </c>
      <c r="BJ219" s="17" t="str">
        <f t="shared" si="140"/>
        <v/>
      </c>
      <c r="BK219" s="17" t="str">
        <f t="shared" si="141"/>
        <v/>
      </c>
      <c r="BL219" s="17" t="str">
        <f t="shared" si="142"/>
        <v/>
      </c>
      <c r="BM219" s="17" t="str">
        <f t="shared" si="143"/>
        <v/>
      </c>
      <c r="BN219" s="17" t="str">
        <f t="shared" si="144"/>
        <v/>
      </c>
      <c r="BO219" s="17" t="str">
        <f t="shared" si="145"/>
        <v/>
      </c>
      <c r="BP219" s="17" t="str">
        <f t="shared" si="146"/>
        <v/>
      </c>
      <c r="BQ219" s="17" t="str">
        <f t="shared" si="147"/>
        <v/>
      </c>
      <c r="BR219" s="17" t="str">
        <f t="shared" si="148"/>
        <v/>
      </c>
      <c r="BS219" s="17" t="str">
        <f t="shared" si="149"/>
        <v>x</v>
      </c>
      <c r="BT219" s="17" t="str">
        <f t="shared" si="150"/>
        <v/>
      </c>
      <c r="BU219" s="17" t="str">
        <f t="shared" si="151"/>
        <v/>
      </c>
      <c r="BV219" s="17" t="str">
        <f t="shared" si="152"/>
        <v/>
      </c>
      <c r="BW219" s="4"/>
    </row>
    <row r="220" spans="1:75" s="1" customFormat="1" ht="99" customHeight="1" x14ac:dyDescent="0.35">
      <c r="A220" s="17" t="s">
        <v>90</v>
      </c>
      <c r="B220" s="17" t="s">
        <v>930</v>
      </c>
      <c r="C220" s="22" t="s">
        <v>3978</v>
      </c>
      <c r="D220" s="21" t="s">
        <v>931</v>
      </c>
      <c r="E220" s="18" t="s">
        <v>932</v>
      </c>
      <c r="F220" s="16"/>
      <c r="G220" s="17" t="s">
        <v>79</v>
      </c>
      <c r="H220" s="17" t="s">
        <v>933</v>
      </c>
      <c r="I220" s="17" t="s">
        <v>934</v>
      </c>
      <c r="J220" s="17" t="s">
        <v>935</v>
      </c>
      <c r="K220" s="17" t="s">
        <v>936</v>
      </c>
      <c r="L220" s="17" t="s">
        <v>937</v>
      </c>
      <c r="M220" s="17"/>
      <c r="N220" s="17"/>
      <c r="O220" s="17" t="s">
        <v>938</v>
      </c>
      <c r="P220" s="17" t="s">
        <v>939</v>
      </c>
      <c r="Q220" s="17"/>
      <c r="R220" s="17"/>
      <c r="S220" s="17"/>
      <c r="T220" s="17"/>
      <c r="U220" s="17"/>
      <c r="V220" s="17"/>
      <c r="W220" s="17" t="s">
        <v>82</v>
      </c>
      <c r="X220" s="17"/>
      <c r="Y220" s="17"/>
      <c r="Z220" s="17"/>
      <c r="AA220" s="17"/>
      <c r="AB220" s="17"/>
      <c r="AC220" s="17"/>
      <c r="AD220" s="17"/>
      <c r="AE220" s="17"/>
      <c r="AF220" s="17"/>
      <c r="AG220" s="17"/>
      <c r="AH220" s="17"/>
      <c r="AI220" s="17"/>
      <c r="AJ220" s="17"/>
      <c r="AK220" s="17"/>
      <c r="AL220" s="17"/>
      <c r="AM220" s="17"/>
      <c r="AN220" s="17" t="s">
        <v>82</v>
      </c>
      <c r="AO220" s="17"/>
      <c r="AP220" s="17"/>
      <c r="AQ220" s="17"/>
      <c r="AR220" s="17"/>
      <c r="AS220" s="17"/>
      <c r="AT220" s="17"/>
      <c r="AU220" s="17"/>
      <c r="AV220" s="17"/>
      <c r="AW220" s="17"/>
      <c r="AX220" s="17"/>
      <c r="AY220" s="17"/>
      <c r="AZ220" s="17"/>
      <c r="BA220" s="17"/>
      <c r="BB220" s="17"/>
      <c r="BC220" s="17"/>
      <c r="BD220" s="17"/>
      <c r="BE220" s="17"/>
      <c r="BF220" s="17" t="str">
        <f t="shared" si="136"/>
        <v/>
      </c>
      <c r="BG220" s="17" t="str">
        <f t="shared" si="137"/>
        <v/>
      </c>
      <c r="BH220" s="17" t="str">
        <f t="shared" si="138"/>
        <v>x</v>
      </c>
      <c r="BI220" s="17" t="str">
        <f t="shared" si="139"/>
        <v/>
      </c>
      <c r="BJ220" s="17" t="str">
        <f t="shared" si="140"/>
        <v/>
      </c>
      <c r="BK220" s="17" t="str">
        <f t="shared" si="141"/>
        <v/>
      </c>
      <c r="BL220" s="17" t="str">
        <f t="shared" si="142"/>
        <v/>
      </c>
      <c r="BM220" s="17" t="str">
        <f t="shared" si="143"/>
        <v>x</v>
      </c>
      <c r="BN220" s="17" t="str">
        <f t="shared" si="144"/>
        <v/>
      </c>
      <c r="BO220" s="17" t="str">
        <f t="shared" si="145"/>
        <v/>
      </c>
      <c r="BP220" s="17" t="str">
        <f t="shared" si="146"/>
        <v/>
      </c>
      <c r="BQ220" s="17" t="str">
        <f t="shared" si="147"/>
        <v/>
      </c>
      <c r="BR220" s="17" t="str">
        <f t="shared" si="148"/>
        <v/>
      </c>
      <c r="BS220" s="17" t="str">
        <f t="shared" si="149"/>
        <v>x</v>
      </c>
      <c r="BT220" s="17" t="str">
        <f t="shared" si="150"/>
        <v>x</v>
      </c>
      <c r="BU220" s="17" t="str">
        <f t="shared" si="151"/>
        <v/>
      </c>
      <c r="BV220" s="17" t="str">
        <f t="shared" si="152"/>
        <v/>
      </c>
      <c r="BW220" s="4"/>
    </row>
    <row r="221" spans="1:75" s="1" customFormat="1" ht="99" customHeight="1" x14ac:dyDescent="0.35">
      <c r="A221" s="17" t="s">
        <v>90</v>
      </c>
      <c r="B221" s="17" t="s">
        <v>940</v>
      </c>
      <c r="C221" s="22" t="s">
        <v>3979</v>
      </c>
      <c r="D221" s="21" t="s">
        <v>941</v>
      </c>
      <c r="E221" s="18" t="s">
        <v>932</v>
      </c>
      <c r="F221" s="16"/>
      <c r="G221" s="17" t="s">
        <v>79</v>
      </c>
      <c r="H221" s="17" t="s">
        <v>942</v>
      </c>
      <c r="I221" s="17" t="s">
        <v>934</v>
      </c>
      <c r="J221" s="17" t="s">
        <v>935</v>
      </c>
      <c r="K221" s="17" t="s">
        <v>936</v>
      </c>
      <c r="L221" s="17" t="s">
        <v>937</v>
      </c>
      <c r="M221" s="17"/>
      <c r="N221" s="17"/>
      <c r="O221" s="17" t="s">
        <v>938</v>
      </c>
      <c r="P221" s="17" t="s">
        <v>939</v>
      </c>
      <c r="Q221" s="17"/>
      <c r="R221" s="17"/>
      <c r="S221" s="17"/>
      <c r="T221" s="17"/>
      <c r="U221" s="17"/>
      <c r="V221" s="17"/>
      <c r="W221" s="17" t="s">
        <v>82</v>
      </c>
      <c r="X221" s="17"/>
      <c r="Y221" s="17"/>
      <c r="Z221" s="17"/>
      <c r="AA221" s="17"/>
      <c r="AB221" s="17"/>
      <c r="AC221" s="17"/>
      <c r="AD221" s="17"/>
      <c r="AE221" s="17"/>
      <c r="AF221" s="17"/>
      <c r="AG221" s="17"/>
      <c r="AH221" s="17"/>
      <c r="AI221" s="17"/>
      <c r="AJ221" s="17"/>
      <c r="AK221" s="17"/>
      <c r="AL221" s="17"/>
      <c r="AM221" s="17"/>
      <c r="AN221" s="17" t="s">
        <v>82</v>
      </c>
      <c r="AO221" s="17"/>
      <c r="AP221" s="17"/>
      <c r="AQ221" s="17"/>
      <c r="AR221" s="17"/>
      <c r="AS221" s="17"/>
      <c r="AT221" s="17"/>
      <c r="AU221" s="17"/>
      <c r="AV221" s="17"/>
      <c r="AW221" s="17"/>
      <c r="AX221" s="17"/>
      <c r="AY221" s="17"/>
      <c r="AZ221" s="17"/>
      <c r="BA221" s="17"/>
      <c r="BB221" s="17"/>
      <c r="BC221" s="17"/>
      <c r="BD221" s="17"/>
      <c r="BE221" s="17"/>
      <c r="BF221" s="17" t="str">
        <f t="shared" si="136"/>
        <v/>
      </c>
      <c r="BG221" s="17" t="str">
        <f t="shared" si="137"/>
        <v/>
      </c>
      <c r="BH221" s="17" t="str">
        <f t="shared" si="138"/>
        <v>x</v>
      </c>
      <c r="BI221" s="17" t="str">
        <f t="shared" si="139"/>
        <v/>
      </c>
      <c r="BJ221" s="17" t="str">
        <f t="shared" si="140"/>
        <v/>
      </c>
      <c r="BK221" s="17" t="str">
        <f t="shared" si="141"/>
        <v/>
      </c>
      <c r="BL221" s="17" t="str">
        <f t="shared" si="142"/>
        <v/>
      </c>
      <c r="BM221" s="17" t="str">
        <f t="shared" si="143"/>
        <v>x</v>
      </c>
      <c r="BN221" s="17" t="str">
        <f t="shared" si="144"/>
        <v/>
      </c>
      <c r="BO221" s="17" t="str">
        <f t="shared" si="145"/>
        <v/>
      </c>
      <c r="BP221" s="17" t="str">
        <f t="shared" si="146"/>
        <v/>
      </c>
      <c r="BQ221" s="17" t="str">
        <f t="shared" si="147"/>
        <v/>
      </c>
      <c r="BR221" s="17" t="str">
        <f t="shared" si="148"/>
        <v/>
      </c>
      <c r="BS221" s="17" t="str">
        <f t="shared" si="149"/>
        <v>x</v>
      </c>
      <c r="BT221" s="17" t="str">
        <f t="shared" si="150"/>
        <v>x</v>
      </c>
      <c r="BU221" s="17" t="str">
        <f t="shared" si="151"/>
        <v/>
      </c>
      <c r="BV221" s="17" t="str">
        <f t="shared" si="152"/>
        <v/>
      </c>
      <c r="BW221" s="4"/>
    </row>
    <row r="222" spans="1:75" s="1" customFormat="1" ht="99" customHeight="1" x14ac:dyDescent="0.35">
      <c r="A222" s="17" t="s">
        <v>90</v>
      </c>
      <c r="B222" s="17" t="s">
        <v>943</v>
      </c>
      <c r="C222" s="22" t="s">
        <v>3980</v>
      </c>
      <c r="D222" s="21" t="s">
        <v>944</v>
      </c>
      <c r="E222" s="18" t="s">
        <v>932</v>
      </c>
      <c r="F222" s="16"/>
      <c r="G222" s="17" t="s">
        <v>79</v>
      </c>
      <c r="H222" s="17" t="s">
        <v>945</v>
      </c>
      <c r="I222" s="17" t="s">
        <v>934</v>
      </c>
      <c r="J222" s="17" t="s">
        <v>935</v>
      </c>
      <c r="K222" s="17" t="s">
        <v>936</v>
      </c>
      <c r="L222" s="17" t="s">
        <v>937</v>
      </c>
      <c r="M222" s="17"/>
      <c r="N222" s="17"/>
      <c r="O222" s="17" t="s">
        <v>938</v>
      </c>
      <c r="P222" s="17" t="s">
        <v>939</v>
      </c>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t="s">
        <v>82</v>
      </c>
      <c r="AO222" s="17"/>
      <c r="AP222" s="17"/>
      <c r="AQ222" s="17"/>
      <c r="AR222" s="17"/>
      <c r="AS222" s="17"/>
      <c r="AT222" s="17"/>
      <c r="AU222" s="17"/>
      <c r="AV222" s="17"/>
      <c r="AW222" s="17"/>
      <c r="AX222" s="17"/>
      <c r="AY222" s="17"/>
      <c r="AZ222" s="17"/>
      <c r="BA222" s="17"/>
      <c r="BB222" s="17"/>
      <c r="BC222" s="17"/>
      <c r="BD222" s="17"/>
      <c r="BE222" s="17"/>
      <c r="BF222" s="17" t="str">
        <f t="shared" si="136"/>
        <v/>
      </c>
      <c r="BG222" s="17" t="str">
        <f t="shared" si="137"/>
        <v/>
      </c>
      <c r="BH222" s="17" t="str">
        <f t="shared" si="138"/>
        <v/>
      </c>
      <c r="BI222" s="17" t="str">
        <f t="shared" si="139"/>
        <v/>
      </c>
      <c r="BJ222" s="17" t="str">
        <f t="shared" si="140"/>
        <v/>
      </c>
      <c r="BK222" s="17" t="str">
        <f t="shared" si="141"/>
        <v/>
      </c>
      <c r="BL222" s="17" t="str">
        <f t="shared" si="142"/>
        <v/>
      </c>
      <c r="BM222" s="17" t="str">
        <f t="shared" si="143"/>
        <v>x</v>
      </c>
      <c r="BN222" s="17" t="str">
        <f t="shared" si="144"/>
        <v/>
      </c>
      <c r="BO222" s="17" t="str">
        <f t="shared" si="145"/>
        <v/>
      </c>
      <c r="BP222" s="17" t="str">
        <f t="shared" si="146"/>
        <v/>
      </c>
      <c r="BQ222" s="17" t="str">
        <f t="shared" si="147"/>
        <v/>
      </c>
      <c r="BR222" s="17" t="str">
        <f t="shared" si="148"/>
        <v/>
      </c>
      <c r="BS222" s="17" t="str">
        <f t="shared" si="149"/>
        <v/>
      </c>
      <c r="BT222" s="17" t="str">
        <f t="shared" si="150"/>
        <v>x</v>
      </c>
      <c r="BU222" s="17" t="str">
        <f t="shared" si="151"/>
        <v/>
      </c>
      <c r="BV222" s="17" t="str">
        <f t="shared" si="152"/>
        <v/>
      </c>
      <c r="BW222" s="4"/>
    </row>
    <row r="223" spans="1:75" s="1" customFormat="1" ht="99" customHeight="1" x14ac:dyDescent="0.35">
      <c r="A223" s="17" t="s">
        <v>90</v>
      </c>
      <c r="B223" s="17" t="s">
        <v>946</v>
      </c>
      <c r="C223" s="22" t="s">
        <v>3981</v>
      </c>
      <c r="D223" s="21" t="s">
        <v>947</v>
      </c>
      <c r="E223" s="18" t="s">
        <v>932</v>
      </c>
      <c r="F223" s="16"/>
      <c r="G223" s="17" t="s">
        <v>79</v>
      </c>
      <c r="H223" s="17" t="s">
        <v>948</v>
      </c>
      <c r="I223" s="17" t="s">
        <v>934</v>
      </c>
      <c r="J223" s="17" t="s">
        <v>935</v>
      </c>
      <c r="K223" s="17" t="s">
        <v>936</v>
      </c>
      <c r="L223" s="17" t="s">
        <v>937</v>
      </c>
      <c r="M223" s="17"/>
      <c r="N223" s="17"/>
      <c r="O223" s="17" t="s">
        <v>938</v>
      </c>
      <c r="P223" s="17" t="s">
        <v>939</v>
      </c>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t="s">
        <v>82</v>
      </c>
      <c r="AO223" s="17"/>
      <c r="AP223" s="17"/>
      <c r="AQ223" s="17"/>
      <c r="AR223" s="17"/>
      <c r="AS223" s="17"/>
      <c r="AT223" s="17"/>
      <c r="AU223" s="17"/>
      <c r="AV223" s="17"/>
      <c r="AW223" s="17"/>
      <c r="AX223" s="17"/>
      <c r="AY223" s="17"/>
      <c r="AZ223" s="17"/>
      <c r="BA223" s="17"/>
      <c r="BB223" s="17"/>
      <c r="BC223" s="17"/>
      <c r="BD223" s="17"/>
      <c r="BE223" s="17"/>
      <c r="BF223" s="17" t="str">
        <f t="shared" si="136"/>
        <v/>
      </c>
      <c r="BG223" s="17" t="str">
        <f t="shared" si="137"/>
        <v/>
      </c>
      <c r="BH223" s="17" t="str">
        <f t="shared" si="138"/>
        <v/>
      </c>
      <c r="BI223" s="17" t="str">
        <f t="shared" si="139"/>
        <v/>
      </c>
      <c r="BJ223" s="17" t="str">
        <f t="shared" si="140"/>
        <v/>
      </c>
      <c r="BK223" s="17" t="str">
        <f t="shared" si="141"/>
        <v/>
      </c>
      <c r="BL223" s="17" t="str">
        <f t="shared" si="142"/>
        <v/>
      </c>
      <c r="BM223" s="17" t="str">
        <f t="shared" si="143"/>
        <v>x</v>
      </c>
      <c r="BN223" s="17" t="str">
        <f t="shared" si="144"/>
        <v/>
      </c>
      <c r="BO223" s="17" t="str">
        <f t="shared" si="145"/>
        <v/>
      </c>
      <c r="BP223" s="17" t="str">
        <f t="shared" si="146"/>
        <v/>
      </c>
      <c r="BQ223" s="17" t="str">
        <f t="shared" si="147"/>
        <v/>
      </c>
      <c r="BR223" s="17" t="str">
        <f t="shared" si="148"/>
        <v/>
      </c>
      <c r="BS223" s="17" t="str">
        <f t="shared" si="149"/>
        <v/>
      </c>
      <c r="BT223" s="17" t="str">
        <f t="shared" si="150"/>
        <v>x</v>
      </c>
      <c r="BU223" s="17" t="str">
        <f t="shared" si="151"/>
        <v/>
      </c>
      <c r="BV223" s="17" t="str">
        <f t="shared" si="152"/>
        <v/>
      </c>
      <c r="BW223" s="4"/>
    </row>
    <row r="224" spans="1:75" s="1" customFormat="1" ht="99" customHeight="1" x14ac:dyDescent="0.35">
      <c r="A224" s="17" t="s">
        <v>90</v>
      </c>
      <c r="B224" s="17" t="s">
        <v>949</v>
      </c>
      <c r="C224" s="22" t="s">
        <v>3982</v>
      </c>
      <c r="D224" s="21" t="s">
        <v>950</v>
      </c>
      <c r="E224" s="18" t="s">
        <v>932</v>
      </c>
      <c r="F224" s="16"/>
      <c r="G224" s="17" t="s">
        <v>79</v>
      </c>
      <c r="H224" s="17" t="s">
        <v>951</v>
      </c>
      <c r="I224" s="17" t="s">
        <v>934</v>
      </c>
      <c r="J224" s="17" t="s">
        <v>935</v>
      </c>
      <c r="K224" s="17" t="s">
        <v>936</v>
      </c>
      <c r="L224" s="17" t="s">
        <v>937</v>
      </c>
      <c r="M224" s="17"/>
      <c r="N224" s="17"/>
      <c r="O224" s="17" t="s">
        <v>938</v>
      </c>
      <c r="P224" s="17" t="s">
        <v>939</v>
      </c>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t="s">
        <v>82</v>
      </c>
      <c r="AO224" s="17"/>
      <c r="AP224" s="17"/>
      <c r="AQ224" s="17"/>
      <c r="AR224" s="17"/>
      <c r="AS224" s="17"/>
      <c r="AT224" s="17"/>
      <c r="AU224" s="17"/>
      <c r="AV224" s="17"/>
      <c r="AW224" s="17"/>
      <c r="AX224" s="17"/>
      <c r="AY224" s="17"/>
      <c r="AZ224" s="17"/>
      <c r="BA224" s="17"/>
      <c r="BB224" s="17"/>
      <c r="BC224" s="17"/>
      <c r="BD224" s="17"/>
      <c r="BE224" s="17"/>
      <c r="BF224" s="17" t="str">
        <f t="shared" si="136"/>
        <v/>
      </c>
      <c r="BG224" s="17" t="str">
        <f t="shared" si="137"/>
        <v/>
      </c>
      <c r="BH224" s="17" t="str">
        <f t="shared" si="138"/>
        <v/>
      </c>
      <c r="BI224" s="17" t="str">
        <f t="shared" si="139"/>
        <v/>
      </c>
      <c r="BJ224" s="17" t="str">
        <f t="shared" si="140"/>
        <v/>
      </c>
      <c r="BK224" s="17" t="str">
        <f t="shared" si="141"/>
        <v/>
      </c>
      <c r="BL224" s="17" t="str">
        <f t="shared" si="142"/>
        <v/>
      </c>
      <c r="BM224" s="17" t="str">
        <f t="shared" si="143"/>
        <v>x</v>
      </c>
      <c r="BN224" s="17" t="str">
        <f t="shared" si="144"/>
        <v/>
      </c>
      <c r="BO224" s="17" t="str">
        <f t="shared" si="145"/>
        <v/>
      </c>
      <c r="BP224" s="17" t="str">
        <f t="shared" si="146"/>
        <v/>
      </c>
      <c r="BQ224" s="17" t="str">
        <f t="shared" si="147"/>
        <v/>
      </c>
      <c r="BR224" s="17" t="str">
        <f t="shared" si="148"/>
        <v/>
      </c>
      <c r="BS224" s="17" t="str">
        <f t="shared" si="149"/>
        <v/>
      </c>
      <c r="BT224" s="17" t="str">
        <f t="shared" si="150"/>
        <v>x</v>
      </c>
      <c r="BU224" s="17" t="str">
        <f t="shared" si="151"/>
        <v/>
      </c>
      <c r="BV224" s="17" t="str">
        <f t="shared" si="152"/>
        <v/>
      </c>
      <c r="BW224" s="4"/>
    </row>
    <row r="225" spans="1:75" s="1" customFormat="1" ht="99" customHeight="1" x14ac:dyDescent="0.35">
      <c r="A225" s="17" t="s">
        <v>90</v>
      </c>
      <c r="B225" s="17" t="s">
        <v>952</v>
      </c>
      <c r="C225" s="22" t="s">
        <v>3983</v>
      </c>
      <c r="D225" s="21" t="s">
        <v>953</v>
      </c>
      <c r="E225" s="18" t="s">
        <v>932</v>
      </c>
      <c r="F225" s="16"/>
      <c r="G225" s="17" t="s">
        <v>79</v>
      </c>
      <c r="H225" s="17" t="s">
        <v>954</v>
      </c>
      <c r="I225" s="17" t="s">
        <v>934</v>
      </c>
      <c r="J225" s="17" t="s">
        <v>935</v>
      </c>
      <c r="K225" s="17" t="s">
        <v>936</v>
      </c>
      <c r="L225" s="17" t="s">
        <v>937</v>
      </c>
      <c r="M225" s="17"/>
      <c r="N225" s="17"/>
      <c r="O225" s="17" t="s">
        <v>938</v>
      </c>
      <c r="P225" s="17" t="s">
        <v>939</v>
      </c>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t="s">
        <v>82</v>
      </c>
      <c r="AO225" s="17"/>
      <c r="AP225" s="17"/>
      <c r="AQ225" s="17"/>
      <c r="AR225" s="17"/>
      <c r="AS225" s="17"/>
      <c r="AT225" s="17"/>
      <c r="AU225" s="17"/>
      <c r="AV225" s="17"/>
      <c r="AW225" s="17"/>
      <c r="AX225" s="17"/>
      <c r="AY225" s="17"/>
      <c r="AZ225" s="17"/>
      <c r="BA225" s="17"/>
      <c r="BB225" s="17"/>
      <c r="BC225" s="17"/>
      <c r="BD225" s="17"/>
      <c r="BE225" s="17"/>
      <c r="BF225" s="17" t="str">
        <f t="shared" si="136"/>
        <v/>
      </c>
      <c r="BG225" s="17" t="str">
        <f t="shared" si="137"/>
        <v/>
      </c>
      <c r="BH225" s="17" t="str">
        <f t="shared" si="138"/>
        <v/>
      </c>
      <c r="BI225" s="17" t="str">
        <f t="shared" si="139"/>
        <v/>
      </c>
      <c r="BJ225" s="17" t="str">
        <f t="shared" si="140"/>
        <v/>
      </c>
      <c r="BK225" s="17" t="str">
        <f t="shared" si="141"/>
        <v/>
      </c>
      <c r="BL225" s="17" t="str">
        <f t="shared" si="142"/>
        <v/>
      </c>
      <c r="BM225" s="17" t="str">
        <f t="shared" si="143"/>
        <v>x</v>
      </c>
      <c r="BN225" s="17" t="str">
        <f t="shared" si="144"/>
        <v/>
      </c>
      <c r="BO225" s="17" t="str">
        <f t="shared" si="145"/>
        <v/>
      </c>
      <c r="BP225" s="17" t="str">
        <f t="shared" si="146"/>
        <v/>
      </c>
      <c r="BQ225" s="17" t="str">
        <f t="shared" si="147"/>
        <v/>
      </c>
      <c r="BR225" s="17" t="str">
        <f t="shared" si="148"/>
        <v/>
      </c>
      <c r="BS225" s="17" t="str">
        <f t="shared" si="149"/>
        <v/>
      </c>
      <c r="BT225" s="17" t="str">
        <f t="shared" si="150"/>
        <v>x</v>
      </c>
      <c r="BU225" s="17" t="str">
        <f t="shared" si="151"/>
        <v/>
      </c>
      <c r="BV225" s="17" t="str">
        <f t="shared" si="152"/>
        <v/>
      </c>
      <c r="BW225" s="4"/>
    </row>
    <row r="226" spans="1:75" s="1" customFormat="1" ht="99" customHeight="1" x14ac:dyDescent="0.35">
      <c r="A226" s="17" t="s">
        <v>90</v>
      </c>
      <c r="B226" s="17" t="s">
        <v>955</v>
      </c>
      <c r="C226" s="22" t="s">
        <v>3984</v>
      </c>
      <c r="D226" s="21" t="s">
        <v>956</v>
      </c>
      <c r="E226" s="18" t="s">
        <v>932</v>
      </c>
      <c r="F226" s="16"/>
      <c r="G226" s="17" t="s">
        <v>79</v>
      </c>
      <c r="H226" s="17" t="s">
        <v>957</v>
      </c>
      <c r="I226" s="17" t="s">
        <v>934</v>
      </c>
      <c r="J226" s="17" t="s">
        <v>935</v>
      </c>
      <c r="K226" s="17" t="s">
        <v>936</v>
      </c>
      <c r="L226" s="17" t="s">
        <v>937</v>
      </c>
      <c r="M226" s="17"/>
      <c r="N226" s="17"/>
      <c r="O226" s="17" t="s">
        <v>938</v>
      </c>
      <c r="P226" s="17" t="s">
        <v>939</v>
      </c>
      <c r="Q226" s="17"/>
      <c r="R226" s="17"/>
      <c r="S226" s="17"/>
      <c r="T226" s="17"/>
      <c r="U226" s="17"/>
      <c r="V226" s="17"/>
      <c r="W226" s="17" t="s">
        <v>82</v>
      </c>
      <c r="X226" s="17"/>
      <c r="Y226" s="17"/>
      <c r="Z226" s="17"/>
      <c r="AA226" s="17"/>
      <c r="AB226" s="17"/>
      <c r="AC226" s="17"/>
      <c r="AD226" s="17"/>
      <c r="AE226" s="17"/>
      <c r="AF226" s="17"/>
      <c r="AG226" s="17"/>
      <c r="AH226" s="17"/>
      <c r="AI226" s="17"/>
      <c r="AJ226" s="17"/>
      <c r="AK226" s="17"/>
      <c r="AL226" s="17"/>
      <c r="AM226" s="17"/>
      <c r="AN226" s="17" t="s">
        <v>82</v>
      </c>
      <c r="AO226" s="17"/>
      <c r="AP226" s="17"/>
      <c r="AQ226" s="17"/>
      <c r="AR226" s="17"/>
      <c r="AS226" s="17"/>
      <c r="AT226" s="17"/>
      <c r="AU226" s="17"/>
      <c r="AV226" s="17"/>
      <c r="AW226" s="17"/>
      <c r="AX226" s="17"/>
      <c r="AY226" s="17"/>
      <c r="AZ226" s="17"/>
      <c r="BA226" s="17"/>
      <c r="BB226" s="17"/>
      <c r="BC226" s="17"/>
      <c r="BD226" s="17"/>
      <c r="BE226" s="17"/>
      <c r="BF226" s="17" t="str">
        <f t="shared" si="136"/>
        <v/>
      </c>
      <c r="BG226" s="17" t="str">
        <f t="shared" si="137"/>
        <v/>
      </c>
      <c r="BH226" s="17" t="str">
        <f t="shared" si="138"/>
        <v>x</v>
      </c>
      <c r="BI226" s="17" t="str">
        <f t="shared" si="139"/>
        <v/>
      </c>
      <c r="BJ226" s="17" t="str">
        <f t="shared" si="140"/>
        <v/>
      </c>
      <c r="BK226" s="17" t="str">
        <f t="shared" si="141"/>
        <v/>
      </c>
      <c r="BL226" s="17" t="str">
        <f t="shared" si="142"/>
        <v/>
      </c>
      <c r="BM226" s="17" t="str">
        <f t="shared" si="143"/>
        <v>x</v>
      </c>
      <c r="BN226" s="17" t="str">
        <f t="shared" si="144"/>
        <v/>
      </c>
      <c r="BO226" s="17" t="str">
        <f t="shared" si="145"/>
        <v/>
      </c>
      <c r="BP226" s="17" t="str">
        <f t="shared" si="146"/>
        <v/>
      </c>
      <c r="BQ226" s="17" t="str">
        <f t="shared" si="147"/>
        <v/>
      </c>
      <c r="BR226" s="17" t="str">
        <f t="shared" si="148"/>
        <v/>
      </c>
      <c r="BS226" s="17" t="str">
        <f t="shared" si="149"/>
        <v>x</v>
      </c>
      <c r="BT226" s="17" t="str">
        <f t="shared" si="150"/>
        <v>x</v>
      </c>
      <c r="BU226" s="17" t="str">
        <f t="shared" si="151"/>
        <v/>
      </c>
      <c r="BV226" s="17" t="str">
        <f t="shared" si="152"/>
        <v/>
      </c>
      <c r="BW226" s="4"/>
    </row>
    <row r="227" spans="1:75" s="1" customFormat="1" ht="99" customHeight="1" x14ac:dyDescent="0.35">
      <c r="A227" s="17" t="s">
        <v>90</v>
      </c>
      <c r="B227" s="17" t="s">
        <v>958</v>
      </c>
      <c r="C227" s="22" t="s">
        <v>3985</v>
      </c>
      <c r="D227" s="21" t="s">
        <v>959</v>
      </c>
      <c r="E227" s="20">
        <v>41974</v>
      </c>
      <c r="F227" s="16"/>
      <c r="G227" s="17" t="s">
        <v>79</v>
      </c>
      <c r="H227" s="17" t="s">
        <v>960</v>
      </c>
      <c r="I227" s="17" t="s">
        <v>961</v>
      </c>
      <c r="J227" s="17" t="s">
        <v>962</v>
      </c>
      <c r="K227" s="17" t="s">
        <v>747</v>
      </c>
      <c r="L227" s="17" t="s">
        <v>808</v>
      </c>
      <c r="M227" s="17"/>
      <c r="N227" s="17"/>
      <c r="O227" s="17" t="s">
        <v>963</v>
      </c>
      <c r="P227" s="17" t="s">
        <v>750</v>
      </c>
      <c r="Q227" s="17"/>
      <c r="R227" s="17"/>
      <c r="S227" s="17"/>
      <c r="T227" s="17"/>
      <c r="U227" s="17"/>
      <c r="V227" s="17"/>
      <c r="W227" s="17"/>
      <c r="X227" s="17"/>
      <c r="Y227" s="17"/>
      <c r="Z227" s="17"/>
      <c r="AA227" s="17" t="s">
        <v>82</v>
      </c>
      <c r="AB227" s="17"/>
      <c r="AC227" s="17"/>
      <c r="AD227" s="17"/>
      <c r="AE227" s="17"/>
      <c r="AF227" s="17"/>
      <c r="AG227" s="17"/>
      <c r="AH227" s="17"/>
      <c r="AI227" s="17"/>
      <c r="AJ227" s="17"/>
      <c r="AK227" s="17"/>
      <c r="AL227" s="17"/>
      <c r="AM227" s="17"/>
      <c r="AN227" s="17"/>
      <c r="AO227" s="17"/>
      <c r="AP227" s="17" t="s">
        <v>82</v>
      </c>
      <c r="AQ227" s="17"/>
      <c r="AR227" s="17"/>
      <c r="AS227" s="17"/>
      <c r="AT227" s="17"/>
      <c r="AU227" s="17"/>
      <c r="AV227" s="17"/>
      <c r="AW227" s="17"/>
      <c r="AX227" s="17"/>
      <c r="AY227" s="17"/>
      <c r="AZ227" s="17"/>
      <c r="BA227" s="17"/>
      <c r="BB227" s="17" t="s">
        <v>82</v>
      </c>
      <c r="BC227" s="17"/>
      <c r="BD227" s="17"/>
      <c r="BE227" s="17"/>
      <c r="BF227" s="17" t="str">
        <f t="shared" si="136"/>
        <v/>
      </c>
      <c r="BG227" s="17" t="str">
        <f t="shared" si="137"/>
        <v/>
      </c>
      <c r="BH227" s="17" t="str">
        <f t="shared" si="138"/>
        <v/>
      </c>
      <c r="BI227" s="17" t="str">
        <f t="shared" si="139"/>
        <v>x</v>
      </c>
      <c r="BJ227" s="17" t="str">
        <f t="shared" si="140"/>
        <v/>
      </c>
      <c r="BK227" s="17" t="str">
        <f t="shared" si="141"/>
        <v/>
      </c>
      <c r="BL227" s="17" t="str">
        <f t="shared" si="142"/>
        <v/>
      </c>
      <c r="BM227" s="17" t="str">
        <f t="shared" si="143"/>
        <v>x</v>
      </c>
      <c r="BN227" s="17" t="str">
        <f t="shared" si="144"/>
        <v/>
      </c>
      <c r="BO227" s="17" t="str">
        <f t="shared" si="145"/>
        <v/>
      </c>
      <c r="BP227" s="17" t="str">
        <f t="shared" si="146"/>
        <v/>
      </c>
      <c r="BQ227" s="17" t="str">
        <f t="shared" si="147"/>
        <v>x</v>
      </c>
      <c r="BR227" s="17" t="str">
        <f t="shared" si="148"/>
        <v/>
      </c>
      <c r="BS227" s="17" t="str">
        <f t="shared" si="149"/>
        <v>x</v>
      </c>
      <c r="BT227" s="17" t="str">
        <f t="shared" si="150"/>
        <v>x</v>
      </c>
      <c r="BU227" s="17" t="str">
        <f t="shared" si="151"/>
        <v/>
      </c>
      <c r="BV227" s="17" t="str">
        <f t="shared" si="152"/>
        <v>x</v>
      </c>
      <c r="BW227" s="4"/>
    </row>
    <row r="228" spans="1:75" s="1" customFormat="1" ht="99" customHeight="1" x14ac:dyDescent="0.35">
      <c r="A228" s="17" t="s">
        <v>90</v>
      </c>
      <c r="B228" s="17" t="s">
        <v>964</v>
      </c>
      <c r="C228" s="22" t="s">
        <v>3986</v>
      </c>
      <c r="D228" s="21" t="s">
        <v>965</v>
      </c>
      <c r="E228" s="20">
        <v>45078</v>
      </c>
      <c r="F228" s="16"/>
      <c r="G228" s="17" t="s">
        <v>489</v>
      </c>
      <c r="H228" s="17" t="s">
        <v>966</v>
      </c>
      <c r="I228" s="17" t="s">
        <v>967</v>
      </c>
      <c r="J228" s="17" t="s">
        <v>968</v>
      </c>
      <c r="K228" s="17" t="s">
        <v>747</v>
      </c>
      <c r="L228" s="17" t="s">
        <v>808</v>
      </c>
      <c r="M228" s="17"/>
      <c r="N228" s="17"/>
      <c r="O228" s="17" t="s">
        <v>969</v>
      </c>
      <c r="P228" s="17" t="s">
        <v>750</v>
      </c>
      <c r="Q228" s="17"/>
      <c r="R228" s="17"/>
      <c r="S228" s="17"/>
      <c r="T228" s="17"/>
      <c r="U228" s="17"/>
      <c r="V228" s="17"/>
      <c r="W228" s="17"/>
      <c r="X228" s="17"/>
      <c r="Y228" s="17"/>
      <c r="Z228" s="17"/>
      <c r="AA228" s="17" t="s">
        <v>82</v>
      </c>
      <c r="AB228" s="17"/>
      <c r="AC228" s="17"/>
      <c r="AD228" s="17"/>
      <c r="AE228" s="17"/>
      <c r="AF228" s="17"/>
      <c r="AG228" s="17"/>
      <c r="AH228" s="17"/>
      <c r="AI228" s="17"/>
      <c r="AJ228" s="17"/>
      <c r="AK228" s="17"/>
      <c r="AL228" s="17"/>
      <c r="AM228" s="17"/>
      <c r="AN228" s="17"/>
      <c r="AO228" s="17"/>
      <c r="AP228" s="17" t="s">
        <v>82</v>
      </c>
      <c r="AQ228" s="17"/>
      <c r="AR228" s="17"/>
      <c r="AS228" s="17" t="s">
        <v>82</v>
      </c>
      <c r="AT228" s="17"/>
      <c r="AU228" s="17"/>
      <c r="AV228" s="17"/>
      <c r="AW228" s="17"/>
      <c r="AX228" s="17"/>
      <c r="AY228" s="17"/>
      <c r="AZ228" s="17"/>
      <c r="BA228" s="17"/>
      <c r="BB228" s="17" t="s">
        <v>82</v>
      </c>
      <c r="BC228" s="17"/>
      <c r="BD228" s="17"/>
      <c r="BE228" s="17"/>
      <c r="BF228" s="17" t="str">
        <f t="shared" si="136"/>
        <v/>
      </c>
      <c r="BG228" s="17" t="str">
        <f t="shared" si="137"/>
        <v/>
      </c>
      <c r="BH228" s="17" t="str">
        <f t="shared" si="138"/>
        <v/>
      </c>
      <c r="BI228" s="17" t="str">
        <f t="shared" si="139"/>
        <v>x</v>
      </c>
      <c r="BJ228" s="17" t="str">
        <f t="shared" si="140"/>
        <v/>
      </c>
      <c r="BK228" s="17" t="str">
        <f t="shared" si="141"/>
        <v/>
      </c>
      <c r="BL228" s="17" t="str">
        <f t="shared" si="142"/>
        <v/>
      </c>
      <c r="BM228" s="17" t="str">
        <f t="shared" si="143"/>
        <v>x</v>
      </c>
      <c r="BN228" s="17" t="str">
        <f t="shared" si="144"/>
        <v/>
      </c>
      <c r="BO228" s="17" t="str">
        <f t="shared" si="145"/>
        <v/>
      </c>
      <c r="BP228" s="17" t="str">
        <f t="shared" si="146"/>
        <v/>
      </c>
      <c r="BQ228" s="17" t="str">
        <f t="shared" si="147"/>
        <v>x</v>
      </c>
      <c r="BR228" s="17" t="str">
        <f t="shared" si="148"/>
        <v/>
      </c>
      <c r="BS228" s="17" t="str">
        <f t="shared" si="149"/>
        <v>x</v>
      </c>
      <c r="BT228" s="17" t="str">
        <f t="shared" si="150"/>
        <v>x</v>
      </c>
      <c r="BU228" s="17" t="str">
        <f t="shared" si="151"/>
        <v/>
      </c>
      <c r="BV228" s="17" t="str">
        <f t="shared" si="152"/>
        <v>x</v>
      </c>
      <c r="BW228" s="4"/>
    </row>
    <row r="229" spans="1:75" s="1" customFormat="1" ht="99" customHeight="1" x14ac:dyDescent="0.35">
      <c r="A229" s="17" t="s">
        <v>90</v>
      </c>
      <c r="B229" s="17" t="s">
        <v>970</v>
      </c>
      <c r="C229" s="22" t="s">
        <v>3987</v>
      </c>
      <c r="D229" s="21" t="s">
        <v>971</v>
      </c>
      <c r="E229" s="20">
        <v>38991</v>
      </c>
      <c r="F229" s="16"/>
      <c r="G229" s="17" t="s">
        <v>79</v>
      </c>
      <c r="H229" s="17" t="s">
        <v>972</v>
      </c>
      <c r="I229" s="17" t="s">
        <v>967</v>
      </c>
      <c r="J229" s="17" t="s">
        <v>968</v>
      </c>
      <c r="K229" s="17" t="s">
        <v>747</v>
      </c>
      <c r="L229" s="17" t="s">
        <v>808</v>
      </c>
      <c r="M229" s="17"/>
      <c r="N229" s="17"/>
      <c r="O229" s="17" t="s">
        <v>969</v>
      </c>
      <c r="P229" s="17" t="s">
        <v>750</v>
      </c>
      <c r="Q229" s="17"/>
      <c r="R229" s="17"/>
      <c r="S229" s="17"/>
      <c r="T229" s="17"/>
      <c r="U229" s="17"/>
      <c r="V229" s="17"/>
      <c r="W229" s="17"/>
      <c r="X229" s="17"/>
      <c r="Y229" s="17"/>
      <c r="Z229" s="17"/>
      <c r="AA229" s="17" t="s">
        <v>82</v>
      </c>
      <c r="AB229" s="17"/>
      <c r="AC229" s="17"/>
      <c r="AD229" s="17"/>
      <c r="AE229" s="17"/>
      <c r="AF229" s="17"/>
      <c r="AG229" s="17"/>
      <c r="AH229" s="17"/>
      <c r="AI229" s="17"/>
      <c r="AJ229" s="17"/>
      <c r="AK229" s="17"/>
      <c r="AL229" s="17"/>
      <c r="AM229" s="17"/>
      <c r="AN229" s="17"/>
      <c r="AO229" s="17"/>
      <c r="AP229" s="17" t="s">
        <v>82</v>
      </c>
      <c r="AQ229" s="17"/>
      <c r="AR229" s="17"/>
      <c r="AS229" s="17" t="s">
        <v>82</v>
      </c>
      <c r="AT229" s="17"/>
      <c r="AU229" s="17"/>
      <c r="AV229" s="17"/>
      <c r="AW229" s="17"/>
      <c r="AX229" s="17"/>
      <c r="AY229" s="17"/>
      <c r="AZ229" s="17"/>
      <c r="BA229" s="17"/>
      <c r="BB229" s="17" t="s">
        <v>82</v>
      </c>
      <c r="BC229" s="17"/>
      <c r="BD229" s="17"/>
      <c r="BE229" s="17"/>
      <c r="BF229" s="17" t="str">
        <f t="shared" si="136"/>
        <v/>
      </c>
      <c r="BG229" s="17" t="str">
        <f t="shared" si="137"/>
        <v/>
      </c>
      <c r="BH229" s="17" t="str">
        <f t="shared" si="138"/>
        <v/>
      </c>
      <c r="BI229" s="17" t="str">
        <f t="shared" si="139"/>
        <v>x</v>
      </c>
      <c r="BJ229" s="17" t="str">
        <f t="shared" si="140"/>
        <v/>
      </c>
      <c r="BK229" s="17" t="str">
        <f t="shared" si="141"/>
        <v/>
      </c>
      <c r="BL229" s="17" t="str">
        <f t="shared" si="142"/>
        <v/>
      </c>
      <c r="BM229" s="17" t="str">
        <f t="shared" si="143"/>
        <v>x</v>
      </c>
      <c r="BN229" s="17" t="str">
        <f t="shared" si="144"/>
        <v/>
      </c>
      <c r="BO229" s="17" t="str">
        <f t="shared" si="145"/>
        <v/>
      </c>
      <c r="BP229" s="17" t="str">
        <f t="shared" si="146"/>
        <v/>
      </c>
      <c r="BQ229" s="17" t="str">
        <f t="shared" si="147"/>
        <v>x</v>
      </c>
      <c r="BR229" s="17" t="str">
        <f t="shared" si="148"/>
        <v/>
      </c>
      <c r="BS229" s="17" t="str">
        <f t="shared" si="149"/>
        <v>x</v>
      </c>
      <c r="BT229" s="17" t="str">
        <f t="shared" si="150"/>
        <v>x</v>
      </c>
      <c r="BU229" s="17" t="str">
        <f t="shared" si="151"/>
        <v/>
      </c>
      <c r="BV229" s="17" t="str">
        <f t="shared" si="152"/>
        <v>x</v>
      </c>
      <c r="BW229" s="4"/>
    </row>
    <row r="230" spans="1:75" s="1" customFormat="1" ht="99" customHeight="1" x14ac:dyDescent="0.35">
      <c r="A230" s="17" t="s">
        <v>90</v>
      </c>
      <c r="B230" s="17" t="s">
        <v>973</v>
      </c>
      <c r="C230" s="22" t="s">
        <v>3988</v>
      </c>
      <c r="D230" s="21" t="s">
        <v>974</v>
      </c>
      <c r="E230" s="20">
        <v>38657</v>
      </c>
      <c r="F230" s="16"/>
      <c r="G230" s="17" t="s">
        <v>79</v>
      </c>
      <c r="H230" s="17" t="s">
        <v>975</v>
      </c>
      <c r="I230" s="17" t="s">
        <v>976</v>
      </c>
      <c r="J230" s="17" t="s">
        <v>977</v>
      </c>
      <c r="K230" s="17" t="s">
        <v>747</v>
      </c>
      <c r="L230" s="17" t="s">
        <v>808</v>
      </c>
      <c r="M230" s="17"/>
      <c r="N230" s="17"/>
      <c r="O230" s="17" t="s">
        <v>978</v>
      </c>
      <c r="P230" s="17" t="s">
        <v>750</v>
      </c>
      <c r="Q230" s="17"/>
      <c r="R230" s="17"/>
      <c r="S230" s="17"/>
      <c r="T230" s="17"/>
      <c r="U230" s="17"/>
      <c r="V230" s="17"/>
      <c r="W230" s="17"/>
      <c r="X230" s="17"/>
      <c r="Y230" s="17"/>
      <c r="Z230" s="17"/>
      <c r="AA230" s="17" t="s">
        <v>82</v>
      </c>
      <c r="AB230" s="17"/>
      <c r="AC230" s="17"/>
      <c r="AD230" s="17"/>
      <c r="AE230" s="17"/>
      <c r="AF230" s="17"/>
      <c r="AG230" s="17"/>
      <c r="AH230" s="17"/>
      <c r="AI230" s="17"/>
      <c r="AJ230" s="17"/>
      <c r="AK230" s="17"/>
      <c r="AL230" s="17"/>
      <c r="AM230" s="17"/>
      <c r="AN230" s="17"/>
      <c r="AO230" s="17"/>
      <c r="AP230" s="17" t="s">
        <v>82</v>
      </c>
      <c r="AQ230" s="17"/>
      <c r="AR230" s="17"/>
      <c r="AS230" s="17" t="s">
        <v>82</v>
      </c>
      <c r="AT230" s="17"/>
      <c r="AU230" s="17"/>
      <c r="AV230" s="17"/>
      <c r="AW230" s="17"/>
      <c r="AX230" s="17"/>
      <c r="AY230" s="17"/>
      <c r="AZ230" s="17"/>
      <c r="BA230" s="17"/>
      <c r="BB230" s="17" t="s">
        <v>82</v>
      </c>
      <c r="BC230" s="17"/>
      <c r="BD230" s="17"/>
      <c r="BE230" s="17"/>
      <c r="BF230" s="17" t="str">
        <f t="shared" si="136"/>
        <v/>
      </c>
      <c r="BG230" s="17" t="str">
        <f t="shared" si="137"/>
        <v/>
      </c>
      <c r="BH230" s="17" t="str">
        <f t="shared" si="138"/>
        <v/>
      </c>
      <c r="BI230" s="17" t="str">
        <f t="shared" si="139"/>
        <v>x</v>
      </c>
      <c r="BJ230" s="17" t="str">
        <f t="shared" si="140"/>
        <v/>
      </c>
      <c r="BK230" s="17" t="str">
        <f t="shared" si="141"/>
        <v/>
      </c>
      <c r="BL230" s="17" t="str">
        <f t="shared" si="142"/>
        <v/>
      </c>
      <c r="BM230" s="17" t="str">
        <f t="shared" si="143"/>
        <v>x</v>
      </c>
      <c r="BN230" s="17" t="str">
        <f t="shared" si="144"/>
        <v/>
      </c>
      <c r="BO230" s="17" t="str">
        <f t="shared" si="145"/>
        <v/>
      </c>
      <c r="BP230" s="17" t="str">
        <f t="shared" si="146"/>
        <v/>
      </c>
      <c r="BQ230" s="17" t="str">
        <f t="shared" si="147"/>
        <v>x</v>
      </c>
      <c r="BR230" s="17" t="str">
        <f t="shared" si="148"/>
        <v/>
      </c>
      <c r="BS230" s="17" t="str">
        <f t="shared" si="149"/>
        <v>x</v>
      </c>
      <c r="BT230" s="17" t="str">
        <f t="shared" si="150"/>
        <v>x</v>
      </c>
      <c r="BU230" s="17" t="str">
        <f t="shared" si="151"/>
        <v/>
      </c>
      <c r="BV230" s="17" t="str">
        <f t="shared" si="152"/>
        <v>x</v>
      </c>
      <c r="BW230" s="4"/>
    </row>
    <row r="231" spans="1:75" s="1" customFormat="1" ht="99" customHeight="1" x14ac:dyDescent="0.35">
      <c r="A231" s="17" t="s">
        <v>90</v>
      </c>
      <c r="B231" s="17" t="s">
        <v>979</v>
      </c>
      <c r="C231" s="22" t="s">
        <v>3989</v>
      </c>
      <c r="D231" s="21" t="s">
        <v>980</v>
      </c>
      <c r="E231" s="18" t="s">
        <v>981</v>
      </c>
      <c r="F231" s="16"/>
      <c r="G231" s="17" t="s">
        <v>79</v>
      </c>
      <c r="H231" s="17" t="s">
        <v>982</v>
      </c>
      <c r="I231" s="17" t="s">
        <v>983</v>
      </c>
      <c r="J231" s="17" t="s">
        <v>830</v>
      </c>
      <c r="K231" s="17" t="s">
        <v>984</v>
      </c>
      <c r="L231" s="17" t="s">
        <v>985</v>
      </c>
      <c r="M231" s="17"/>
      <c r="N231" s="17"/>
      <c r="O231" s="17" t="s">
        <v>831</v>
      </c>
      <c r="P231" s="17" t="s">
        <v>986</v>
      </c>
      <c r="Q231" s="17"/>
      <c r="R231" s="17"/>
      <c r="S231" s="17"/>
      <c r="T231" s="17"/>
      <c r="U231" s="17"/>
      <c r="V231" s="17"/>
      <c r="W231" s="17"/>
      <c r="X231" s="17"/>
      <c r="Y231" s="17"/>
      <c r="Z231" s="17"/>
      <c r="AA231" s="17"/>
      <c r="AB231" s="17"/>
      <c r="AC231" s="17"/>
      <c r="AD231" s="17" t="s">
        <v>82</v>
      </c>
      <c r="AE231" s="17"/>
      <c r="AF231" s="17"/>
      <c r="AG231" s="17"/>
      <c r="AH231" s="17"/>
      <c r="AI231" s="17"/>
      <c r="AJ231" s="17"/>
      <c r="AK231" s="17"/>
      <c r="AL231" s="17"/>
      <c r="AM231" s="17"/>
      <c r="AN231" s="17" t="s">
        <v>82</v>
      </c>
      <c r="AO231" s="17"/>
      <c r="AP231" s="17" t="s">
        <v>82</v>
      </c>
      <c r="AQ231" s="17"/>
      <c r="AR231" s="17" t="s">
        <v>82</v>
      </c>
      <c r="AS231" s="17"/>
      <c r="AT231" s="17"/>
      <c r="AU231" s="17"/>
      <c r="AV231" s="17"/>
      <c r="AW231" s="17"/>
      <c r="AX231" s="17"/>
      <c r="AY231" s="17"/>
      <c r="AZ231" s="17"/>
      <c r="BA231" s="17"/>
      <c r="BB231" s="17"/>
      <c r="BC231" s="17"/>
      <c r="BD231" s="17"/>
      <c r="BE231" s="17"/>
      <c r="BF231" s="17" t="str">
        <f t="shared" si="136"/>
        <v/>
      </c>
      <c r="BG231" s="17" t="str">
        <f t="shared" si="137"/>
        <v/>
      </c>
      <c r="BH231" s="17" t="str">
        <f t="shared" si="138"/>
        <v/>
      </c>
      <c r="BI231" s="17" t="str">
        <f t="shared" si="139"/>
        <v>x</v>
      </c>
      <c r="BJ231" s="17" t="str">
        <f t="shared" si="140"/>
        <v/>
      </c>
      <c r="BK231" s="17" t="str">
        <f t="shared" si="141"/>
        <v/>
      </c>
      <c r="BL231" s="17" t="str">
        <f t="shared" si="142"/>
        <v/>
      </c>
      <c r="BM231" s="17" t="str">
        <f t="shared" si="143"/>
        <v>x</v>
      </c>
      <c r="BN231" s="17" t="str">
        <f t="shared" si="144"/>
        <v/>
      </c>
      <c r="BO231" s="17" t="str">
        <f t="shared" si="145"/>
        <v/>
      </c>
      <c r="BP231" s="17" t="str">
        <f t="shared" si="146"/>
        <v/>
      </c>
      <c r="BQ231" s="17" t="str">
        <f t="shared" si="147"/>
        <v/>
      </c>
      <c r="BR231" s="17" t="str">
        <f t="shared" si="148"/>
        <v/>
      </c>
      <c r="BS231" s="17" t="str">
        <f t="shared" si="149"/>
        <v>x</v>
      </c>
      <c r="BT231" s="17" t="str">
        <f t="shared" si="150"/>
        <v>x</v>
      </c>
      <c r="BU231" s="17" t="str">
        <f t="shared" si="151"/>
        <v/>
      </c>
      <c r="BV231" s="17" t="str">
        <f t="shared" si="152"/>
        <v/>
      </c>
      <c r="BW231" s="4"/>
    </row>
    <row r="232" spans="1:75" s="1" customFormat="1" ht="99" customHeight="1" x14ac:dyDescent="0.35">
      <c r="A232" s="17" t="s">
        <v>90</v>
      </c>
      <c r="B232" s="17" t="s">
        <v>987</v>
      </c>
      <c r="C232" s="22" t="s">
        <v>3990</v>
      </c>
      <c r="D232" s="21" t="s">
        <v>988</v>
      </c>
      <c r="E232" s="20">
        <v>37408</v>
      </c>
      <c r="F232" s="16"/>
      <c r="G232" s="17" t="s">
        <v>79</v>
      </c>
      <c r="H232" s="17" t="s">
        <v>989</v>
      </c>
      <c r="I232" s="17" t="s">
        <v>976</v>
      </c>
      <c r="J232" s="17" t="s">
        <v>977</v>
      </c>
      <c r="K232" s="17" t="s">
        <v>747</v>
      </c>
      <c r="L232" s="17" t="s">
        <v>808</v>
      </c>
      <c r="M232" s="17"/>
      <c r="N232" s="17"/>
      <c r="O232" s="17" t="s">
        <v>978</v>
      </c>
      <c r="P232" s="17" t="s">
        <v>750</v>
      </c>
      <c r="Q232" s="17"/>
      <c r="R232" s="17"/>
      <c r="S232" s="17"/>
      <c r="T232" s="17"/>
      <c r="U232" s="17"/>
      <c r="V232" s="17"/>
      <c r="W232" s="17"/>
      <c r="X232" s="17"/>
      <c r="Y232" s="17"/>
      <c r="Z232" s="17"/>
      <c r="AA232" s="17" t="s">
        <v>82</v>
      </c>
      <c r="AB232" s="17"/>
      <c r="AC232" s="17"/>
      <c r="AD232" s="17"/>
      <c r="AE232" s="17"/>
      <c r="AF232" s="17"/>
      <c r="AG232" s="17"/>
      <c r="AH232" s="17"/>
      <c r="AI232" s="17"/>
      <c r="AJ232" s="17"/>
      <c r="AK232" s="17"/>
      <c r="AL232" s="17"/>
      <c r="AM232" s="17"/>
      <c r="AN232" s="17"/>
      <c r="AO232" s="17"/>
      <c r="AP232" s="17" t="s">
        <v>82</v>
      </c>
      <c r="AQ232" s="17"/>
      <c r="AR232" s="17"/>
      <c r="AS232" s="17" t="s">
        <v>82</v>
      </c>
      <c r="AT232" s="17"/>
      <c r="AU232" s="17"/>
      <c r="AV232" s="17"/>
      <c r="AW232" s="17"/>
      <c r="AX232" s="17"/>
      <c r="AY232" s="17"/>
      <c r="AZ232" s="17"/>
      <c r="BA232" s="17"/>
      <c r="BB232" s="17" t="s">
        <v>82</v>
      </c>
      <c r="BC232" s="17"/>
      <c r="BD232" s="17"/>
      <c r="BE232" s="17"/>
      <c r="BF232" s="17" t="str">
        <f t="shared" si="136"/>
        <v/>
      </c>
      <c r="BG232" s="17" t="str">
        <f t="shared" si="137"/>
        <v/>
      </c>
      <c r="BH232" s="17" t="str">
        <f t="shared" si="138"/>
        <v/>
      </c>
      <c r="BI232" s="17" t="str">
        <f t="shared" si="139"/>
        <v>x</v>
      </c>
      <c r="BJ232" s="17" t="str">
        <f t="shared" si="140"/>
        <v/>
      </c>
      <c r="BK232" s="17" t="str">
        <f t="shared" si="141"/>
        <v/>
      </c>
      <c r="BL232" s="17" t="str">
        <f t="shared" si="142"/>
        <v/>
      </c>
      <c r="BM232" s="17" t="str">
        <f t="shared" si="143"/>
        <v>x</v>
      </c>
      <c r="BN232" s="17" t="str">
        <f t="shared" si="144"/>
        <v/>
      </c>
      <c r="BO232" s="17" t="str">
        <f t="shared" si="145"/>
        <v/>
      </c>
      <c r="BP232" s="17" t="str">
        <f t="shared" si="146"/>
        <v/>
      </c>
      <c r="BQ232" s="17" t="str">
        <f t="shared" si="147"/>
        <v>x</v>
      </c>
      <c r="BR232" s="17" t="str">
        <f t="shared" si="148"/>
        <v/>
      </c>
      <c r="BS232" s="17" t="str">
        <f t="shared" si="149"/>
        <v>x</v>
      </c>
      <c r="BT232" s="17" t="str">
        <f t="shared" si="150"/>
        <v>x</v>
      </c>
      <c r="BU232" s="17" t="str">
        <f t="shared" si="151"/>
        <v/>
      </c>
      <c r="BV232" s="17" t="str">
        <f t="shared" si="152"/>
        <v>x</v>
      </c>
      <c r="BW232" s="4"/>
    </row>
    <row r="233" spans="1:75" s="1" customFormat="1" ht="99" customHeight="1" x14ac:dyDescent="0.35">
      <c r="A233" s="17" t="s">
        <v>90</v>
      </c>
      <c r="B233" s="17" t="s">
        <v>990</v>
      </c>
      <c r="C233" s="22" t="s">
        <v>3991</v>
      </c>
      <c r="D233" s="21" t="s">
        <v>991</v>
      </c>
      <c r="E233" s="20">
        <v>44531</v>
      </c>
      <c r="F233" s="16"/>
      <c r="G233" s="17" t="s">
        <v>79</v>
      </c>
      <c r="H233" s="17" t="s">
        <v>992</v>
      </c>
      <c r="I233" s="17" t="s">
        <v>327</v>
      </c>
      <c r="J233" s="17" t="s">
        <v>993</v>
      </c>
      <c r="K233" s="17" t="s">
        <v>318</v>
      </c>
      <c r="L233" s="17" t="s">
        <v>994</v>
      </c>
      <c r="M233" s="17"/>
      <c r="N233" s="17"/>
      <c r="O233" s="17" t="s">
        <v>319</v>
      </c>
      <c r="P233" s="17" t="s">
        <v>320</v>
      </c>
      <c r="Q233" s="17"/>
      <c r="R233" s="17" t="s">
        <v>82</v>
      </c>
      <c r="S233" s="17"/>
      <c r="T233" s="17"/>
      <c r="U233" s="17"/>
      <c r="V233" s="17"/>
      <c r="W233" s="17"/>
      <c r="X233" s="17"/>
      <c r="Y233" s="17"/>
      <c r="Z233" s="17"/>
      <c r="AA233" s="17" t="s">
        <v>82</v>
      </c>
      <c r="AB233" s="17"/>
      <c r="AC233" s="17" t="s">
        <v>82</v>
      </c>
      <c r="AD233" s="17"/>
      <c r="AE233" s="17"/>
      <c r="AF233" s="17"/>
      <c r="AG233" s="17"/>
      <c r="AH233" s="17"/>
      <c r="AI233" s="17"/>
      <c r="AJ233" s="17"/>
      <c r="AK233" s="17"/>
      <c r="AL233" s="17"/>
      <c r="AM233" s="17"/>
      <c r="AN233" s="17"/>
      <c r="AO233" s="17"/>
      <c r="AP233" s="17"/>
      <c r="AQ233" s="17"/>
      <c r="AR233" s="17"/>
      <c r="AS233" s="17"/>
      <c r="AT233" s="17"/>
      <c r="AU233" s="17"/>
      <c r="AV233" s="17"/>
      <c r="AW233" s="17"/>
      <c r="AX233" s="17" t="s">
        <v>82</v>
      </c>
      <c r="AY233" s="17"/>
      <c r="AZ233" s="17"/>
      <c r="BA233" s="17"/>
      <c r="BB233" s="17" t="s">
        <v>82</v>
      </c>
      <c r="BC233" s="17"/>
      <c r="BD233" s="17"/>
      <c r="BE233" s="17"/>
      <c r="BF233" s="17" t="str">
        <f t="shared" si="136"/>
        <v>x</v>
      </c>
      <c r="BG233" s="17" t="str">
        <f t="shared" si="137"/>
        <v/>
      </c>
      <c r="BH233" s="17" t="str">
        <f t="shared" si="138"/>
        <v/>
      </c>
      <c r="BI233" s="17" t="str">
        <f t="shared" si="139"/>
        <v>x</v>
      </c>
      <c r="BJ233" s="17" t="str">
        <f t="shared" si="140"/>
        <v/>
      </c>
      <c r="BK233" s="17" t="str">
        <f t="shared" si="141"/>
        <v/>
      </c>
      <c r="BL233" s="17" t="str">
        <f t="shared" si="142"/>
        <v/>
      </c>
      <c r="BM233" s="17" t="str">
        <f t="shared" si="143"/>
        <v/>
      </c>
      <c r="BN233" s="17" t="str">
        <f t="shared" si="144"/>
        <v/>
      </c>
      <c r="BO233" s="17" t="str">
        <f t="shared" si="145"/>
        <v/>
      </c>
      <c r="BP233" s="17" t="str">
        <f t="shared" si="146"/>
        <v>x</v>
      </c>
      <c r="BQ233" s="17" t="str">
        <f t="shared" si="147"/>
        <v>x</v>
      </c>
      <c r="BR233" s="17" t="str">
        <f t="shared" si="148"/>
        <v>x</v>
      </c>
      <c r="BS233" s="17" t="str">
        <f t="shared" si="149"/>
        <v>x</v>
      </c>
      <c r="BT233" s="17" t="str">
        <f t="shared" si="150"/>
        <v/>
      </c>
      <c r="BU233" s="17" t="str">
        <f t="shared" si="151"/>
        <v>x</v>
      </c>
      <c r="BV233" s="17" t="str">
        <f t="shared" si="152"/>
        <v>x</v>
      </c>
      <c r="BW233" s="4"/>
    </row>
    <row r="234" spans="1:75" s="1" customFormat="1" ht="99" customHeight="1" x14ac:dyDescent="0.35">
      <c r="A234" s="17" t="s">
        <v>90</v>
      </c>
      <c r="B234" s="17" t="s">
        <v>995</v>
      </c>
      <c r="C234" s="22" t="s">
        <v>3992</v>
      </c>
      <c r="D234" s="21" t="s">
        <v>996</v>
      </c>
      <c r="E234" s="20">
        <v>44535</v>
      </c>
      <c r="F234" s="16"/>
      <c r="G234" s="17" t="s">
        <v>79</v>
      </c>
      <c r="H234" s="17" t="s">
        <v>997</v>
      </c>
      <c r="I234" s="17" t="s">
        <v>998</v>
      </c>
      <c r="J234" s="17" t="s">
        <v>999</v>
      </c>
      <c r="K234" s="17" t="s">
        <v>318</v>
      </c>
      <c r="L234" s="17" t="s">
        <v>994</v>
      </c>
      <c r="M234" s="17"/>
      <c r="N234" s="17"/>
      <c r="O234" s="17" t="s">
        <v>319</v>
      </c>
      <c r="P234" s="17" t="s">
        <v>320</v>
      </c>
      <c r="Q234" s="17"/>
      <c r="R234" s="17"/>
      <c r="S234" s="17"/>
      <c r="T234" s="17"/>
      <c r="U234" s="17"/>
      <c r="V234" s="17"/>
      <c r="W234" s="17"/>
      <c r="X234" s="17"/>
      <c r="Y234" s="17"/>
      <c r="Z234" s="17"/>
      <c r="AA234" s="17" t="s">
        <v>82</v>
      </c>
      <c r="AB234" s="17"/>
      <c r="AC234" s="17" t="s">
        <v>82</v>
      </c>
      <c r="AD234" s="17"/>
      <c r="AE234" s="17"/>
      <c r="AF234" s="17"/>
      <c r="AG234" s="17"/>
      <c r="AH234" s="17"/>
      <c r="AI234" s="17"/>
      <c r="AJ234" s="17"/>
      <c r="AK234" s="17"/>
      <c r="AL234" s="17"/>
      <c r="AM234" s="17"/>
      <c r="AN234" s="17"/>
      <c r="AO234" s="17"/>
      <c r="AP234" s="17"/>
      <c r="AQ234" s="17"/>
      <c r="AR234" s="17"/>
      <c r="AS234" s="17"/>
      <c r="AT234" s="17"/>
      <c r="AU234" s="17"/>
      <c r="AV234" s="17"/>
      <c r="AW234" s="17"/>
      <c r="AX234" s="17" t="s">
        <v>82</v>
      </c>
      <c r="AY234" s="17"/>
      <c r="AZ234" s="17"/>
      <c r="BA234" s="17"/>
      <c r="BB234" s="17" t="s">
        <v>82</v>
      </c>
      <c r="BC234" s="17"/>
      <c r="BD234" s="17"/>
      <c r="BE234" s="17"/>
      <c r="BF234" s="17" t="str">
        <f t="shared" si="136"/>
        <v/>
      </c>
      <c r="BG234" s="17" t="str">
        <f t="shared" si="137"/>
        <v/>
      </c>
      <c r="BH234" s="17" t="str">
        <f t="shared" si="138"/>
        <v/>
      </c>
      <c r="BI234" s="17" t="str">
        <f t="shared" si="139"/>
        <v>x</v>
      </c>
      <c r="BJ234" s="17" t="str">
        <f t="shared" si="140"/>
        <v/>
      </c>
      <c r="BK234" s="17" t="str">
        <f t="shared" si="141"/>
        <v/>
      </c>
      <c r="BL234" s="17" t="str">
        <f t="shared" si="142"/>
        <v/>
      </c>
      <c r="BM234" s="17" t="str">
        <f t="shared" si="143"/>
        <v/>
      </c>
      <c r="BN234" s="17" t="str">
        <f t="shared" si="144"/>
        <v/>
      </c>
      <c r="BO234" s="17" t="str">
        <f t="shared" si="145"/>
        <v/>
      </c>
      <c r="BP234" s="17" t="str">
        <f t="shared" si="146"/>
        <v>x</v>
      </c>
      <c r="BQ234" s="17" t="str">
        <f t="shared" si="147"/>
        <v>x</v>
      </c>
      <c r="BR234" s="17" t="str">
        <f t="shared" si="148"/>
        <v/>
      </c>
      <c r="BS234" s="17" t="str">
        <f t="shared" si="149"/>
        <v>x</v>
      </c>
      <c r="BT234" s="17" t="str">
        <f t="shared" si="150"/>
        <v/>
      </c>
      <c r="BU234" s="17" t="str">
        <f t="shared" si="151"/>
        <v>x</v>
      </c>
      <c r="BV234" s="17" t="str">
        <f t="shared" si="152"/>
        <v>x</v>
      </c>
      <c r="BW234" s="4"/>
    </row>
    <row r="235" spans="1:75" s="1" customFormat="1" ht="99" customHeight="1" x14ac:dyDescent="0.35">
      <c r="A235" s="17" t="s">
        <v>90</v>
      </c>
      <c r="B235" s="17" t="s">
        <v>1000</v>
      </c>
      <c r="C235" s="22" t="s">
        <v>3993</v>
      </c>
      <c r="D235" s="21" t="s">
        <v>1001</v>
      </c>
      <c r="E235" s="18" t="s">
        <v>279</v>
      </c>
      <c r="F235" s="17" t="s">
        <v>1928</v>
      </c>
      <c r="G235" s="17" t="s">
        <v>489</v>
      </c>
      <c r="H235" s="17" t="s">
        <v>1002</v>
      </c>
      <c r="I235" s="17" t="s">
        <v>1003</v>
      </c>
      <c r="J235" s="17" t="s">
        <v>1004</v>
      </c>
      <c r="K235" s="17" t="s">
        <v>318</v>
      </c>
      <c r="L235" s="17" t="s">
        <v>994</v>
      </c>
      <c r="M235" s="17"/>
      <c r="N235" s="17"/>
      <c r="O235" s="17"/>
      <c r="P235" s="17"/>
      <c r="Q235" s="28"/>
      <c r="R235" s="17"/>
      <c r="S235" s="17"/>
      <c r="T235" s="17"/>
      <c r="U235" s="17"/>
      <c r="V235" s="17"/>
      <c r="W235" s="17"/>
      <c r="X235" s="17"/>
      <c r="Y235" s="17"/>
      <c r="Z235" s="17"/>
      <c r="AA235" s="17" t="s">
        <v>82</v>
      </c>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t="s">
        <v>82</v>
      </c>
      <c r="AY235" s="17"/>
      <c r="AZ235" s="17"/>
      <c r="BA235" s="17"/>
      <c r="BB235" s="17"/>
      <c r="BC235" s="17"/>
      <c r="BD235" s="17"/>
      <c r="BE235" s="17"/>
      <c r="BF235" s="17" t="str">
        <f t="shared" si="136"/>
        <v/>
      </c>
      <c r="BG235" s="17" t="str">
        <f t="shared" si="137"/>
        <v/>
      </c>
      <c r="BH235" s="17" t="str">
        <f t="shared" si="138"/>
        <v/>
      </c>
      <c r="BI235" s="17" t="str">
        <f t="shared" si="139"/>
        <v>x</v>
      </c>
      <c r="BJ235" s="17" t="str">
        <f t="shared" si="140"/>
        <v/>
      </c>
      <c r="BK235" s="17" t="str">
        <f t="shared" si="141"/>
        <v/>
      </c>
      <c r="BL235" s="17" t="str">
        <f t="shared" si="142"/>
        <v/>
      </c>
      <c r="BM235" s="17" t="str">
        <f t="shared" si="143"/>
        <v/>
      </c>
      <c r="BN235" s="17" t="str">
        <f t="shared" si="144"/>
        <v/>
      </c>
      <c r="BO235" s="17" t="str">
        <f t="shared" si="145"/>
        <v/>
      </c>
      <c r="BP235" s="17" t="str">
        <f t="shared" si="146"/>
        <v>x</v>
      </c>
      <c r="BQ235" s="17" t="str">
        <f t="shared" si="147"/>
        <v/>
      </c>
      <c r="BR235" s="17" t="str">
        <f t="shared" si="148"/>
        <v/>
      </c>
      <c r="BS235" s="17" t="str">
        <f t="shared" si="149"/>
        <v>x</v>
      </c>
      <c r="BT235" s="17" t="str">
        <f t="shared" si="150"/>
        <v/>
      </c>
      <c r="BU235" s="17" t="str">
        <f t="shared" si="151"/>
        <v>x</v>
      </c>
      <c r="BV235" s="17" t="str">
        <f t="shared" si="152"/>
        <v/>
      </c>
      <c r="BW235" s="4"/>
    </row>
    <row r="236" spans="1:75" s="1" customFormat="1" ht="99" customHeight="1" x14ac:dyDescent="0.35">
      <c r="A236" s="17" t="s">
        <v>90</v>
      </c>
      <c r="B236" s="17" t="s">
        <v>1005</v>
      </c>
      <c r="C236" s="22" t="s">
        <v>3994</v>
      </c>
      <c r="D236" s="21" t="s">
        <v>1006</v>
      </c>
      <c r="E236" s="18" t="s">
        <v>485</v>
      </c>
      <c r="F236" s="16"/>
      <c r="G236" s="17" t="s">
        <v>489</v>
      </c>
      <c r="H236" s="17" t="s">
        <v>1007</v>
      </c>
      <c r="I236" s="17" t="s">
        <v>1008</v>
      </c>
      <c r="J236" s="17" t="s">
        <v>1009</v>
      </c>
      <c r="K236" s="17" t="s">
        <v>318</v>
      </c>
      <c r="L236" s="17" t="s">
        <v>994</v>
      </c>
      <c r="M236" s="17"/>
      <c r="N236" s="17"/>
      <c r="O236" s="17" t="s">
        <v>319</v>
      </c>
      <c r="P236" s="17" t="s">
        <v>320</v>
      </c>
      <c r="Q236" s="17"/>
      <c r="R236" s="17"/>
      <c r="S236" s="17"/>
      <c r="T236" s="17"/>
      <c r="U236" s="17"/>
      <c r="V236" s="17"/>
      <c r="W236" s="17"/>
      <c r="X236" s="17"/>
      <c r="Y236" s="17"/>
      <c r="Z236" s="17"/>
      <c r="AA236" s="17" t="s">
        <v>82</v>
      </c>
      <c r="AB236" s="17"/>
      <c r="AC236" s="17" t="s">
        <v>82</v>
      </c>
      <c r="AD236" s="17"/>
      <c r="AE236" s="17"/>
      <c r="AF236" s="17"/>
      <c r="AG236" s="17"/>
      <c r="AH236" s="17"/>
      <c r="AI236" s="17"/>
      <c r="AJ236" s="17"/>
      <c r="AK236" s="17"/>
      <c r="AL236" s="17"/>
      <c r="AM236" s="17"/>
      <c r="AN236" s="17"/>
      <c r="AO236" s="17"/>
      <c r="AP236" s="17"/>
      <c r="AQ236" s="17"/>
      <c r="AR236" s="17"/>
      <c r="AS236" s="17"/>
      <c r="AT236" s="17"/>
      <c r="AU236" s="17"/>
      <c r="AV236" s="17"/>
      <c r="AW236" s="17"/>
      <c r="AX236" s="17" t="s">
        <v>82</v>
      </c>
      <c r="AY236" s="17"/>
      <c r="AZ236" s="17"/>
      <c r="BA236" s="17"/>
      <c r="BB236" s="17" t="s">
        <v>82</v>
      </c>
      <c r="BC236" s="17"/>
      <c r="BD236" s="17"/>
      <c r="BE236" s="17"/>
      <c r="BF236" s="17" t="str">
        <f t="shared" si="136"/>
        <v/>
      </c>
      <c r="BG236" s="17" t="str">
        <f t="shared" si="137"/>
        <v/>
      </c>
      <c r="BH236" s="17" t="str">
        <f t="shared" si="138"/>
        <v/>
      </c>
      <c r="BI236" s="17" t="str">
        <f t="shared" si="139"/>
        <v>x</v>
      </c>
      <c r="BJ236" s="17" t="str">
        <f t="shared" si="140"/>
        <v/>
      </c>
      <c r="BK236" s="17" t="str">
        <f t="shared" si="141"/>
        <v/>
      </c>
      <c r="BL236" s="17" t="str">
        <f t="shared" si="142"/>
        <v/>
      </c>
      <c r="BM236" s="17" t="str">
        <f t="shared" si="143"/>
        <v/>
      </c>
      <c r="BN236" s="17" t="str">
        <f t="shared" si="144"/>
        <v/>
      </c>
      <c r="BO236" s="17" t="str">
        <f t="shared" si="145"/>
        <v/>
      </c>
      <c r="BP236" s="17" t="str">
        <f t="shared" si="146"/>
        <v>x</v>
      </c>
      <c r="BQ236" s="17" t="str">
        <f t="shared" si="147"/>
        <v>x</v>
      </c>
      <c r="BR236" s="17" t="str">
        <f t="shared" si="148"/>
        <v/>
      </c>
      <c r="BS236" s="17" t="str">
        <f t="shared" si="149"/>
        <v>x</v>
      </c>
      <c r="BT236" s="17" t="str">
        <f t="shared" si="150"/>
        <v/>
      </c>
      <c r="BU236" s="17" t="str">
        <f t="shared" si="151"/>
        <v>x</v>
      </c>
      <c r="BV236" s="17" t="str">
        <f t="shared" si="152"/>
        <v>x</v>
      </c>
      <c r="BW236" s="4"/>
    </row>
    <row r="237" spans="1:75" s="1" customFormat="1" ht="99" customHeight="1" x14ac:dyDescent="0.35">
      <c r="A237" s="17" t="s">
        <v>90</v>
      </c>
      <c r="B237" s="17" t="s">
        <v>1010</v>
      </c>
      <c r="C237" s="22" t="s">
        <v>3995</v>
      </c>
      <c r="D237" s="21" t="s">
        <v>1011</v>
      </c>
      <c r="E237" s="20">
        <v>44531</v>
      </c>
      <c r="F237" s="16"/>
      <c r="G237" s="17" t="s">
        <v>79</v>
      </c>
      <c r="H237" s="17" t="s">
        <v>1012</v>
      </c>
      <c r="I237" s="17" t="s">
        <v>1013</v>
      </c>
      <c r="J237" s="17" t="s">
        <v>1014</v>
      </c>
      <c r="K237" s="17" t="s">
        <v>318</v>
      </c>
      <c r="L237" s="17" t="s">
        <v>994</v>
      </c>
      <c r="M237" s="17"/>
      <c r="N237" s="17"/>
      <c r="O237" s="17" t="s">
        <v>319</v>
      </c>
      <c r="P237" s="17" t="s">
        <v>320</v>
      </c>
      <c r="Q237" s="17"/>
      <c r="R237" s="17"/>
      <c r="S237" s="17"/>
      <c r="T237" s="17"/>
      <c r="U237" s="17"/>
      <c r="V237" s="17"/>
      <c r="W237" s="17"/>
      <c r="X237" s="17"/>
      <c r="Y237" s="17"/>
      <c r="Z237" s="17"/>
      <c r="AA237" s="17" t="s">
        <v>82</v>
      </c>
      <c r="AB237" s="17"/>
      <c r="AC237" s="17" t="s">
        <v>82</v>
      </c>
      <c r="AD237" s="17"/>
      <c r="AE237" s="17"/>
      <c r="AF237" s="17"/>
      <c r="AG237" s="17"/>
      <c r="AH237" s="17"/>
      <c r="AI237" s="17"/>
      <c r="AJ237" s="17"/>
      <c r="AK237" s="17"/>
      <c r="AL237" s="17"/>
      <c r="AM237" s="17"/>
      <c r="AN237" s="17"/>
      <c r="AO237" s="17"/>
      <c r="AP237" s="17"/>
      <c r="AQ237" s="17"/>
      <c r="AR237" s="17"/>
      <c r="AS237" s="17"/>
      <c r="AT237" s="17"/>
      <c r="AU237" s="17"/>
      <c r="AV237" s="17"/>
      <c r="AW237" s="17"/>
      <c r="AX237" s="17" t="s">
        <v>82</v>
      </c>
      <c r="AY237" s="17"/>
      <c r="AZ237" s="17"/>
      <c r="BA237" s="17"/>
      <c r="BB237" s="17" t="s">
        <v>82</v>
      </c>
      <c r="BC237" s="17"/>
      <c r="BD237" s="17"/>
      <c r="BE237" s="17"/>
      <c r="BF237" s="17" t="str">
        <f t="shared" si="136"/>
        <v/>
      </c>
      <c r="BG237" s="17" t="str">
        <f t="shared" si="137"/>
        <v/>
      </c>
      <c r="BH237" s="17" t="str">
        <f t="shared" si="138"/>
        <v/>
      </c>
      <c r="BI237" s="17" t="str">
        <f t="shared" si="139"/>
        <v>x</v>
      </c>
      <c r="BJ237" s="17" t="str">
        <f t="shared" si="140"/>
        <v/>
      </c>
      <c r="BK237" s="17" t="str">
        <f t="shared" si="141"/>
        <v/>
      </c>
      <c r="BL237" s="17" t="str">
        <f t="shared" si="142"/>
        <v/>
      </c>
      <c r="BM237" s="17" t="str">
        <f t="shared" si="143"/>
        <v/>
      </c>
      <c r="BN237" s="17" t="str">
        <f t="shared" si="144"/>
        <v/>
      </c>
      <c r="BO237" s="17" t="str">
        <f t="shared" si="145"/>
        <v/>
      </c>
      <c r="BP237" s="17" t="str">
        <f t="shared" si="146"/>
        <v>x</v>
      </c>
      <c r="BQ237" s="17" t="str">
        <f t="shared" si="147"/>
        <v>x</v>
      </c>
      <c r="BR237" s="17" t="str">
        <f t="shared" si="148"/>
        <v/>
      </c>
      <c r="BS237" s="17" t="str">
        <f t="shared" si="149"/>
        <v>x</v>
      </c>
      <c r="BT237" s="17" t="str">
        <f t="shared" si="150"/>
        <v/>
      </c>
      <c r="BU237" s="17" t="str">
        <f t="shared" si="151"/>
        <v>x</v>
      </c>
      <c r="BV237" s="17" t="str">
        <f t="shared" si="152"/>
        <v>x</v>
      </c>
      <c r="BW237" s="4"/>
    </row>
    <row r="238" spans="1:75" s="1" customFormat="1" ht="99" customHeight="1" x14ac:dyDescent="0.35">
      <c r="A238" s="17" t="s">
        <v>90</v>
      </c>
      <c r="B238" s="17" t="s">
        <v>1015</v>
      </c>
      <c r="C238" s="22" t="s">
        <v>3996</v>
      </c>
      <c r="D238" s="21" t="s">
        <v>1016</v>
      </c>
      <c r="E238" s="20">
        <v>44531</v>
      </c>
      <c r="F238" s="16"/>
      <c r="G238" s="17" t="s">
        <v>79</v>
      </c>
      <c r="H238" s="17" t="s">
        <v>1017</v>
      </c>
      <c r="I238" s="17" t="s">
        <v>1018</v>
      </c>
      <c r="J238" s="17" t="s">
        <v>1019</v>
      </c>
      <c r="K238" s="17" t="s">
        <v>318</v>
      </c>
      <c r="L238" s="17" t="s">
        <v>994</v>
      </c>
      <c r="M238" s="17"/>
      <c r="N238" s="17"/>
      <c r="O238" s="17" t="s">
        <v>319</v>
      </c>
      <c r="P238" s="17" t="s">
        <v>320</v>
      </c>
      <c r="Q238" s="17"/>
      <c r="R238" s="17" t="s">
        <v>82</v>
      </c>
      <c r="S238" s="17"/>
      <c r="T238" s="17"/>
      <c r="U238" s="17"/>
      <c r="V238" s="17"/>
      <c r="W238" s="17"/>
      <c r="X238" s="17"/>
      <c r="Y238" s="17"/>
      <c r="Z238" s="17"/>
      <c r="AA238" s="17" t="s">
        <v>82</v>
      </c>
      <c r="AB238" s="17"/>
      <c r="AC238" s="17" t="s">
        <v>82</v>
      </c>
      <c r="AD238" s="17"/>
      <c r="AE238" s="17"/>
      <c r="AF238" s="17"/>
      <c r="AG238" s="17"/>
      <c r="AH238" s="17"/>
      <c r="AI238" s="17"/>
      <c r="AJ238" s="17"/>
      <c r="AK238" s="17"/>
      <c r="AL238" s="17"/>
      <c r="AM238" s="17"/>
      <c r="AN238" s="17"/>
      <c r="AO238" s="17"/>
      <c r="AP238" s="17"/>
      <c r="AQ238" s="17"/>
      <c r="AR238" s="17"/>
      <c r="AS238" s="17"/>
      <c r="AT238" s="17"/>
      <c r="AU238" s="17"/>
      <c r="AV238" s="17"/>
      <c r="AW238" s="17"/>
      <c r="AX238" s="17" t="s">
        <v>82</v>
      </c>
      <c r="AY238" s="17"/>
      <c r="AZ238" s="17"/>
      <c r="BA238" s="17"/>
      <c r="BB238" s="17" t="s">
        <v>82</v>
      </c>
      <c r="BC238" s="17"/>
      <c r="BD238" s="17"/>
      <c r="BE238" s="17"/>
      <c r="BF238" s="17" t="str">
        <f t="shared" si="136"/>
        <v>x</v>
      </c>
      <c r="BG238" s="17" t="str">
        <f t="shared" si="137"/>
        <v/>
      </c>
      <c r="BH238" s="17" t="str">
        <f t="shared" si="138"/>
        <v/>
      </c>
      <c r="BI238" s="17" t="str">
        <f t="shared" si="139"/>
        <v>x</v>
      </c>
      <c r="BJ238" s="17" t="str">
        <f t="shared" si="140"/>
        <v/>
      </c>
      <c r="BK238" s="17" t="str">
        <f t="shared" si="141"/>
        <v/>
      </c>
      <c r="BL238" s="17" t="str">
        <f t="shared" si="142"/>
        <v/>
      </c>
      <c r="BM238" s="17" t="str">
        <f t="shared" si="143"/>
        <v/>
      </c>
      <c r="BN238" s="17" t="str">
        <f t="shared" si="144"/>
        <v/>
      </c>
      <c r="BO238" s="17" t="str">
        <f t="shared" si="145"/>
        <v/>
      </c>
      <c r="BP238" s="17" t="str">
        <f t="shared" si="146"/>
        <v>x</v>
      </c>
      <c r="BQ238" s="17" t="str">
        <f t="shared" si="147"/>
        <v>x</v>
      </c>
      <c r="BR238" s="17" t="str">
        <f t="shared" si="148"/>
        <v>x</v>
      </c>
      <c r="BS238" s="17" t="str">
        <f t="shared" si="149"/>
        <v>x</v>
      </c>
      <c r="BT238" s="17" t="str">
        <f t="shared" si="150"/>
        <v/>
      </c>
      <c r="BU238" s="17" t="str">
        <f t="shared" si="151"/>
        <v>x</v>
      </c>
      <c r="BV238" s="17" t="str">
        <f t="shared" si="152"/>
        <v>x</v>
      </c>
      <c r="BW238" s="4"/>
    </row>
    <row r="239" spans="1:75" s="1" customFormat="1" ht="99" customHeight="1" x14ac:dyDescent="0.35">
      <c r="A239" s="17" t="s">
        <v>90</v>
      </c>
      <c r="B239" s="17" t="s">
        <v>1020</v>
      </c>
      <c r="C239" s="22" t="s">
        <v>3997</v>
      </c>
      <c r="D239" s="21" t="s">
        <v>1021</v>
      </c>
      <c r="E239" s="20">
        <v>44531</v>
      </c>
      <c r="F239" s="16"/>
      <c r="G239" s="17" t="s">
        <v>79</v>
      </c>
      <c r="H239" s="17" t="s">
        <v>1022</v>
      </c>
      <c r="I239" s="17" t="s">
        <v>1023</v>
      </c>
      <c r="J239" s="17" t="s">
        <v>1024</v>
      </c>
      <c r="K239" s="17" t="s">
        <v>318</v>
      </c>
      <c r="L239" s="17" t="s">
        <v>994</v>
      </c>
      <c r="M239" s="17"/>
      <c r="N239" s="17"/>
      <c r="O239" s="17" t="s">
        <v>319</v>
      </c>
      <c r="P239" s="17" t="s">
        <v>320</v>
      </c>
      <c r="Q239" s="17"/>
      <c r="R239" s="17"/>
      <c r="S239" s="17"/>
      <c r="T239" s="17"/>
      <c r="U239" s="17"/>
      <c r="V239" s="17"/>
      <c r="W239" s="17"/>
      <c r="X239" s="17"/>
      <c r="Y239" s="17"/>
      <c r="Z239" s="17"/>
      <c r="AA239" s="17" t="s">
        <v>82</v>
      </c>
      <c r="AB239" s="17"/>
      <c r="AC239" s="17" t="s">
        <v>82</v>
      </c>
      <c r="AD239" s="17"/>
      <c r="AE239" s="17"/>
      <c r="AF239" s="17"/>
      <c r="AG239" s="17"/>
      <c r="AH239" s="17"/>
      <c r="AI239" s="17"/>
      <c r="AJ239" s="17"/>
      <c r="AK239" s="17"/>
      <c r="AL239" s="17"/>
      <c r="AM239" s="17"/>
      <c r="AN239" s="17"/>
      <c r="AO239" s="17"/>
      <c r="AP239" s="17"/>
      <c r="AQ239" s="17"/>
      <c r="AR239" s="17"/>
      <c r="AS239" s="17"/>
      <c r="AT239" s="17"/>
      <c r="AU239" s="17"/>
      <c r="AV239" s="17"/>
      <c r="AW239" s="17"/>
      <c r="AX239" s="17" t="s">
        <v>82</v>
      </c>
      <c r="AY239" s="17"/>
      <c r="AZ239" s="17"/>
      <c r="BA239" s="17"/>
      <c r="BB239" s="17" t="s">
        <v>82</v>
      </c>
      <c r="BC239" s="17"/>
      <c r="BD239" s="17"/>
      <c r="BE239" s="17"/>
      <c r="BF239" s="17" t="str">
        <f t="shared" si="136"/>
        <v/>
      </c>
      <c r="BG239" s="17" t="str">
        <f t="shared" si="137"/>
        <v/>
      </c>
      <c r="BH239" s="17" t="str">
        <f t="shared" si="138"/>
        <v/>
      </c>
      <c r="BI239" s="17" t="str">
        <f t="shared" si="139"/>
        <v>x</v>
      </c>
      <c r="BJ239" s="17" t="str">
        <f t="shared" si="140"/>
        <v/>
      </c>
      <c r="BK239" s="17" t="str">
        <f t="shared" si="141"/>
        <v/>
      </c>
      <c r="BL239" s="17" t="str">
        <f t="shared" si="142"/>
        <v/>
      </c>
      <c r="BM239" s="17" t="str">
        <f t="shared" si="143"/>
        <v/>
      </c>
      <c r="BN239" s="17" t="str">
        <f t="shared" si="144"/>
        <v/>
      </c>
      <c r="BO239" s="17" t="str">
        <f t="shared" si="145"/>
        <v/>
      </c>
      <c r="BP239" s="17" t="str">
        <f t="shared" si="146"/>
        <v>x</v>
      </c>
      <c r="BQ239" s="17" t="str">
        <f t="shared" si="147"/>
        <v>x</v>
      </c>
      <c r="BR239" s="17" t="str">
        <f t="shared" si="148"/>
        <v/>
      </c>
      <c r="BS239" s="17" t="str">
        <f t="shared" si="149"/>
        <v>x</v>
      </c>
      <c r="BT239" s="17" t="str">
        <f t="shared" si="150"/>
        <v/>
      </c>
      <c r="BU239" s="17" t="str">
        <f t="shared" si="151"/>
        <v>x</v>
      </c>
      <c r="BV239" s="17" t="str">
        <f t="shared" si="152"/>
        <v>x</v>
      </c>
      <c r="BW239" s="4"/>
    </row>
    <row r="240" spans="1:75" s="1" customFormat="1" ht="99" customHeight="1" x14ac:dyDescent="0.35">
      <c r="A240" s="17" t="s">
        <v>90</v>
      </c>
      <c r="B240" s="17" t="s">
        <v>1025</v>
      </c>
      <c r="C240" s="22" t="s">
        <v>3998</v>
      </c>
      <c r="D240" s="21" t="s">
        <v>1026</v>
      </c>
      <c r="E240" s="20">
        <v>44531</v>
      </c>
      <c r="F240" s="16"/>
      <c r="G240" s="17" t="s">
        <v>79</v>
      </c>
      <c r="H240" s="17" t="s">
        <v>1027</v>
      </c>
      <c r="I240" s="17" t="s">
        <v>341</v>
      </c>
      <c r="J240" s="17" t="s">
        <v>342</v>
      </c>
      <c r="K240" s="17" t="s">
        <v>318</v>
      </c>
      <c r="L240" s="17" t="s">
        <v>994</v>
      </c>
      <c r="M240" s="17"/>
      <c r="N240" s="17"/>
      <c r="O240" s="17" t="s">
        <v>319</v>
      </c>
      <c r="P240" s="17" t="s">
        <v>320</v>
      </c>
      <c r="Q240" s="17"/>
      <c r="R240" s="17" t="s">
        <v>82</v>
      </c>
      <c r="S240" s="17"/>
      <c r="T240" s="17"/>
      <c r="U240" s="17"/>
      <c r="V240" s="17"/>
      <c r="W240" s="17"/>
      <c r="X240" s="17"/>
      <c r="Y240" s="17"/>
      <c r="Z240" s="17"/>
      <c r="AA240" s="17" t="s">
        <v>82</v>
      </c>
      <c r="AB240" s="17"/>
      <c r="AC240" s="17" t="s">
        <v>82</v>
      </c>
      <c r="AD240" s="17"/>
      <c r="AE240" s="17"/>
      <c r="AF240" s="17"/>
      <c r="AG240" s="17"/>
      <c r="AH240" s="17"/>
      <c r="AI240" s="17"/>
      <c r="AJ240" s="17"/>
      <c r="AK240" s="17"/>
      <c r="AL240" s="17"/>
      <c r="AM240" s="17"/>
      <c r="AN240" s="17"/>
      <c r="AO240" s="17"/>
      <c r="AP240" s="17"/>
      <c r="AQ240" s="17"/>
      <c r="AR240" s="17"/>
      <c r="AS240" s="17"/>
      <c r="AT240" s="17"/>
      <c r="AU240" s="17"/>
      <c r="AV240" s="17"/>
      <c r="AW240" s="17"/>
      <c r="AX240" s="17" t="s">
        <v>82</v>
      </c>
      <c r="AY240" s="17"/>
      <c r="AZ240" s="17"/>
      <c r="BA240" s="17"/>
      <c r="BB240" s="17" t="s">
        <v>82</v>
      </c>
      <c r="BC240" s="17"/>
      <c r="BD240" s="17"/>
      <c r="BE240" s="17"/>
      <c r="BF240" s="17" t="str">
        <f t="shared" si="136"/>
        <v>x</v>
      </c>
      <c r="BG240" s="17" t="str">
        <f t="shared" si="137"/>
        <v/>
      </c>
      <c r="BH240" s="17" t="str">
        <f t="shared" si="138"/>
        <v/>
      </c>
      <c r="BI240" s="17" t="str">
        <f t="shared" si="139"/>
        <v>x</v>
      </c>
      <c r="BJ240" s="17" t="str">
        <f t="shared" si="140"/>
        <v/>
      </c>
      <c r="BK240" s="17" t="str">
        <f t="shared" si="141"/>
        <v/>
      </c>
      <c r="BL240" s="17" t="str">
        <f t="shared" si="142"/>
        <v/>
      </c>
      <c r="BM240" s="17" t="str">
        <f t="shared" si="143"/>
        <v/>
      </c>
      <c r="BN240" s="17" t="str">
        <f t="shared" si="144"/>
        <v/>
      </c>
      <c r="BO240" s="17" t="str">
        <f t="shared" si="145"/>
        <v/>
      </c>
      <c r="BP240" s="17" t="str">
        <f t="shared" si="146"/>
        <v>x</v>
      </c>
      <c r="BQ240" s="17" t="str">
        <f t="shared" si="147"/>
        <v>x</v>
      </c>
      <c r="BR240" s="17" t="str">
        <f t="shared" si="148"/>
        <v>x</v>
      </c>
      <c r="BS240" s="17" t="str">
        <f t="shared" si="149"/>
        <v>x</v>
      </c>
      <c r="BT240" s="17" t="str">
        <f t="shared" si="150"/>
        <v/>
      </c>
      <c r="BU240" s="17" t="str">
        <f t="shared" si="151"/>
        <v>x</v>
      </c>
      <c r="BV240" s="17" t="str">
        <f t="shared" si="152"/>
        <v>x</v>
      </c>
      <c r="BW240" s="4"/>
    </row>
    <row r="241" spans="1:75" s="1" customFormat="1" ht="99" customHeight="1" x14ac:dyDescent="0.35">
      <c r="A241" s="17" t="s">
        <v>90</v>
      </c>
      <c r="B241" s="17" t="s">
        <v>1028</v>
      </c>
      <c r="C241" s="22" t="s">
        <v>3999</v>
      </c>
      <c r="D241" s="21" t="s">
        <v>1029</v>
      </c>
      <c r="E241" s="20">
        <v>44532</v>
      </c>
      <c r="F241" s="16"/>
      <c r="G241" s="17" t="s">
        <v>79</v>
      </c>
      <c r="H241" s="17" t="s">
        <v>1030</v>
      </c>
      <c r="I241" s="17" t="s">
        <v>1031</v>
      </c>
      <c r="J241" s="17" t="s">
        <v>1032</v>
      </c>
      <c r="K241" s="17" t="s">
        <v>318</v>
      </c>
      <c r="L241" s="17" t="s">
        <v>994</v>
      </c>
      <c r="M241" s="17"/>
      <c r="N241" s="17"/>
      <c r="O241" s="17" t="s">
        <v>319</v>
      </c>
      <c r="P241" s="17" t="s">
        <v>320</v>
      </c>
      <c r="Q241" s="17"/>
      <c r="R241" s="17"/>
      <c r="S241" s="17"/>
      <c r="T241" s="17"/>
      <c r="U241" s="17"/>
      <c r="V241" s="17"/>
      <c r="W241" s="17"/>
      <c r="X241" s="17"/>
      <c r="Y241" s="17"/>
      <c r="Z241" s="17"/>
      <c r="AA241" s="17" t="s">
        <v>82</v>
      </c>
      <c r="AB241" s="17"/>
      <c r="AC241" s="17" t="s">
        <v>82</v>
      </c>
      <c r="AD241" s="17"/>
      <c r="AE241" s="17"/>
      <c r="AF241" s="17"/>
      <c r="AG241" s="17"/>
      <c r="AH241" s="17"/>
      <c r="AI241" s="17"/>
      <c r="AJ241" s="17"/>
      <c r="AK241" s="17"/>
      <c r="AL241" s="17"/>
      <c r="AM241" s="17"/>
      <c r="AN241" s="17"/>
      <c r="AO241" s="17"/>
      <c r="AP241" s="17"/>
      <c r="AQ241" s="17"/>
      <c r="AR241" s="17"/>
      <c r="AS241" s="17"/>
      <c r="AT241" s="17"/>
      <c r="AU241" s="17"/>
      <c r="AV241" s="17"/>
      <c r="AW241" s="17"/>
      <c r="AX241" s="17" t="s">
        <v>82</v>
      </c>
      <c r="AY241" s="17"/>
      <c r="AZ241" s="17"/>
      <c r="BA241" s="17"/>
      <c r="BB241" s="17" t="s">
        <v>82</v>
      </c>
      <c r="BC241" s="17"/>
      <c r="BD241" s="17"/>
      <c r="BE241" s="17"/>
      <c r="BF241" s="17" t="str">
        <f t="shared" si="136"/>
        <v/>
      </c>
      <c r="BG241" s="17" t="str">
        <f t="shared" si="137"/>
        <v/>
      </c>
      <c r="BH241" s="17" t="str">
        <f t="shared" si="138"/>
        <v/>
      </c>
      <c r="BI241" s="17" t="str">
        <f t="shared" si="139"/>
        <v>x</v>
      </c>
      <c r="BJ241" s="17" t="str">
        <f t="shared" si="140"/>
        <v/>
      </c>
      <c r="BK241" s="17" t="str">
        <f t="shared" si="141"/>
        <v/>
      </c>
      <c r="BL241" s="17" t="str">
        <f t="shared" si="142"/>
        <v/>
      </c>
      <c r="BM241" s="17" t="str">
        <f t="shared" si="143"/>
        <v/>
      </c>
      <c r="BN241" s="17" t="str">
        <f t="shared" si="144"/>
        <v/>
      </c>
      <c r="BO241" s="17" t="str">
        <f t="shared" si="145"/>
        <v/>
      </c>
      <c r="BP241" s="17" t="str">
        <f t="shared" si="146"/>
        <v>x</v>
      </c>
      <c r="BQ241" s="17" t="str">
        <f t="shared" si="147"/>
        <v>x</v>
      </c>
      <c r="BR241" s="17" t="str">
        <f t="shared" si="148"/>
        <v/>
      </c>
      <c r="BS241" s="17" t="str">
        <f t="shared" si="149"/>
        <v>x</v>
      </c>
      <c r="BT241" s="17" t="str">
        <f t="shared" si="150"/>
        <v/>
      </c>
      <c r="BU241" s="17" t="str">
        <f t="shared" si="151"/>
        <v>x</v>
      </c>
      <c r="BV241" s="17" t="str">
        <f t="shared" si="152"/>
        <v>x</v>
      </c>
      <c r="BW241" s="4"/>
    </row>
    <row r="242" spans="1:75" s="1" customFormat="1" ht="99" customHeight="1" x14ac:dyDescent="0.35">
      <c r="A242" s="17" t="s">
        <v>90</v>
      </c>
      <c r="B242" s="17" t="s">
        <v>1033</v>
      </c>
      <c r="C242" s="22" t="s">
        <v>4000</v>
      </c>
      <c r="D242" s="21" t="s">
        <v>1034</v>
      </c>
      <c r="E242" s="20">
        <v>44534</v>
      </c>
      <c r="F242" s="16"/>
      <c r="G242" s="17" t="s">
        <v>79</v>
      </c>
      <c r="H242" s="17" t="s">
        <v>1035</v>
      </c>
      <c r="I242" s="17" t="s">
        <v>1036</v>
      </c>
      <c r="J242" s="17" t="s">
        <v>1037</v>
      </c>
      <c r="K242" s="17" t="s">
        <v>318</v>
      </c>
      <c r="L242" s="17" t="s">
        <v>994</v>
      </c>
      <c r="M242" s="17"/>
      <c r="N242" s="17"/>
      <c r="O242" s="17" t="s">
        <v>319</v>
      </c>
      <c r="P242" s="17" t="s">
        <v>320</v>
      </c>
      <c r="Q242" s="17"/>
      <c r="R242" s="17"/>
      <c r="S242" s="17"/>
      <c r="T242" s="17"/>
      <c r="U242" s="17"/>
      <c r="V242" s="17"/>
      <c r="W242" s="17"/>
      <c r="X242" s="17"/>
      <c r="Y242" s="17"/>
      <c r="Z242" s="17"/>
      <c r="AA242" s="17" t="s">
        <v>82</v>
      </c>
      <c r="AB242" s="17"/>
      <c r="AC242" s="17" t="s">
        <v>82</v>
      </c>
      <c r="AD242" s="17"/>
      <c r="AE242" s="17"/>
      <c r="AF242" s="17"/>
      <c r="AG242" s="17"/>
      <c r="AH242" s="17"/>
      <c r="AI242" s="17"/>
      <c r="AJ242" s="17"/>
      <c r="AK242" s="17"/>
      <c r="AL242" s="17"/>
      <c r="AM242" s="17"/>
      <c r="AN242" s="17"/>
      <c r="AO242" s="17"/>
      <c r="AP242" s="17"/>
      <c r="AQ242" s="17"/>
      <c r="AR242" s="17"/>
      <c r="AS242" s="17"/>
      <c r="AT242" s="17"/>
      <c r="AU242" s="17"/>
      <c r="AV242" s="17"/>
      <c r="AW242" s="17"/>
      <c r="AX242" s="17" t="s">
        <v>82</v>
      </c>
      <c r="AY242" s="17"/>
      <c r="AZ242" s="17"/>
      <c r="BA242" s="17"/>
      <c r="BB242" s="17" t="s">
        <v>82</v>
      </c>
      <c r="BC242" s="17"/>
      <c r="BD242" s="17"/>
      <c r="BE242" s="17"/>
      <c r="BF242" s="17" t="str">
        <f t="shared" si="136"/>
        <v/>
      </c>
      <c r="BG242" s="17" t="str">
        <f t="shared" si="137"/>
        <v/>
      </c>
      <c r="BH242" s="17" t="str">
        <f t="shared" si="138"/>
        <v/>
      </c>
      <c r="BI242" s="17" t="str">
        <f t="shared" si="139"/>
        <v>x</v>
      </c>
      <c r="BJ242" s="17" t="str">
        <f t="shared" si="140"/>
        <v/>
      </c>
      <c r="BK242" s="17" t="str">
        <f t="shared" si="141"/>
        <v/>
      </c>
      <c r="BL242" s="17" t="str">
        <f t="shared" si="142"/>
        <v/>
      </c>
      <c r="BM242" s="17" t="str">
        <f t="shared" si="143"/>
        <v/>
      </c>
      <c r="BN242" s="17" t="str">
        <f t="shared" si="144"/>
        <v/>
      </c>
      <c r="BO242" s="17" t="str">
        <f t="shared" si="145"/>
        <v/>
      </c>
      <c r="BP242" s="17" t="str">
        <f t="shared" si="146"/>
        <v>x</v>
      </c>
      <c r="BQ242" s="17" t="str">
        <f t="shared" si="147"/>
        <v>x</v>
      </c>
      <c r="BR242" s="17" t="str">
        <f t="shared" si="148"/>
        <v/>
      </c>
      <c r="BS242" s="17" t="str">
        <f t="shared" si="149"/>
        <v>x</v>
      </c>
      <c r="BT242" s="17" t="str">
        <f t="shared" si="150"/>
        <v/>
      </c>
      <c r="BU242" s="17" t="str">
        <f t="shared" si="151"/>
        <v>x</v>
      </c>
      <c r="BV242" s="17" t="str">
        <f t="shared" si="152"/>
        <v>x</v>
      </c>
      <c r="BW242" s="4"/>
    </row>
    <row r="243" spans="1:75" s="1" customFormat="1" ht="99" customHeight="1" x14ac:dyDescent="0.35">
      <c r="A243" s="17" t="s">
        <v>90</v>
      </c>
      <c r="B243" s="17" t="s">
        <v>1038</v>
      </c>
      <c r="C243" s="22" t="s">
        <v>4001</v>
      </c>
      <c r="D243" s="21" t="s">
        <v>1039</v>
      </c>
      <c r="E243" s="20">
        <v>43070</v>
      </c>
      <c r="F243" s="16"/>
      <c r="G243" s="17" t="s">
        <v>79</v>
      </c>
      <c r="H243" s="17" t="s">
        <v>1040</v>
      </c>
      <c r="I243" s="17" t="s">
        <v>1041</v>
      </c>
      <c r="J243" s="17" t="s">
        <v>1042</v>
      </c>
      <c r="K243" s="17" t="s">
        <v>1041</v>
      </c>
      <c r="L243" s="17" t="s">
        <v>994</v>
      </c>
      <c r="M243" s="17"/>
      <c r="N243" s="17"/>
      <c r="O243" s="17" t="s">
        <v>738</v>
      </c>
      <c r="P243" s="17" t="s">
        <v>738</v>
      </c>
      <c r="Q243" s="17"/>
      <c r="R243" s="17" t="s">
        <v>82</v>
      </c>
      <c r="S243" s="17"/>
      <c r="T243" s="17"/>
      <c r="U243" s="17"/>
      <c r="V243" s="17"/>
      <c r="W243" s="17" t="s">
        <v>82</v>
      </c>
      <c r="X243" s="17"/>
      <c r="Y243" s="17"/>
      <c r="Z243" s="17"/>
      <c r="AA243" s="17" t="s">
        <v>82</v>
      </c>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t="s">
        <v>82</v>
      </c>
      <c r="BC243" s="17"/>
      <c r="BD243" s="17"/>
      <c r="BE243" s="17"/>
      <c r="BF243" s="17" t="str">
        <f t="shared" si="136"/>
        <v>x</v>
      </c>
      <c r="BG243" s="17" t="str">
        <f t="shared" si="137"/>
        <v/>
      </c>
      <c r="BH243" s="17" t="str">
        <f t="shared" si="138"/>
        <v>x</v>
      </c>
      <c r="BI243" s="17" t="str">
        <f t="shared" si="139"/>
        <v>x</v>
      </c>
      <c r="BJ243" s="17" t="str">
        <f t="shared" si="140"/>
        <v/>
      </c>
      <c r="BK243" s="17" t="str">
        <f t="shared" si="141"/>
        <v/>
      </c>
      <c r="BL243" s="17" t="str">
        <f t="shared" si="142"/>
        <v/>
      </c>
      <c r="BM243" s="17" t="str">
        <f t="shared" si="143"/>
        <v/>
      </c>
      <c r="BN243" s="17" t="str">
        <f t="shared" si="144"/>
        <v/>
      </c>
      <c r="BO243" s="17" t="str">
        <f t="shared" si="145"/>
        <v/>
      </c>
      <c r="BP243" s="17" t="str">
        <f t="shared" si="146"/>
        <v/>
      </c>
      <c r="BQ243" s="17" t="str">
        <f t="shared" si="147"/>
        <v>x</v>
      </c>
      <c r="BR243" s="17" t="str">
        <f t="shared" si="148"/>
        <v>x</v>
      </c>
      <c r="BS243" s="17" t="str">
        <f t="shared" si="149"/>
        <v>x</v>
      </c>
      <c r="BT243" s="17" t="str">
        <f t="shared" si="150"/>
        <v/>
      </c>
      <c r="BU243" s="17" t="str">
        <f t="shared" si="151"/>
        <v/>
      </c>
      <c r="BV243" s="17" t="str">
        <f t="shared" si="152"/>
        <v>x</v>
      </c>
      <c r="BW243" s="4"/>
    </row>
    <row r="244" spans="1:75" s="1" customFormat="1" ht="99" customHeight="1" x14ac:dyDescent="0.35">
      <c r="A244" s="17" t="s">
        <v>90</v>
      </c>
      <c r="B244" s="17" t="s">
        <v>1043</v>
      </c>
      <c r="C244" s="22" t="s">
        <v>4002</v>
      </c>
      <c r="D244" s="21" t="s">
        <v>1044</v>
      </c>
      <c r="E244" s="20">
        <v>43070</v>
      </c>
      <c r="F244" s="16"/>
      <c r="G244" s="17" t="s">
        <v>79</v>
      </c>
      <c r="H244" s="17" t="s">
        <v>1045</v>
      </c>
      <c r="I244" s="17" t="s">
        <v>1046</v>
      </c>
      <c r="J244" s="17" t="s">
        <v>1047</v>
      </c>
      <c r="K244" s="17" t="s">
        <v>1048</v>
      </c>
      <c r="L244" s="17" t="s">
        <v>1049</v>
      </c>
      <c r="M244" s="17"/>
      <c r="N244" s="17"/>
      <c r="O244" s="17" t="s">
        <v>738</v>
      </c>
      <c r="P244" s="17" t="s">
        <v>320</v>
      </c>
      <c r="Q244" s="17"/>
      <c r="R244" s="17" t="s">
        <v>82</v>
      </c>
      <c r="S244" s="17"/>
      <c r="T244" s="17"/>
      <c r="U244" s="17"/>
      <c r="V244" s="17"/>
      <c r="W244" s="17" t="s">
        <v>82</v>
      </c>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t="s">
        <v>82</v>
      </c>
      <c r="BC244" s="17"/>
      <c r="BD244" s="17"/>
      <c r="BE244" s="17"/>
      <c r="BF244" s="17" t="str">
        <f t="shared" si="136"/>
        <v>x</v>
      </c>
      <c r="BG244" s="17" t="str">
        <f t="shared" si="137"/>
        <v/>
      </c>
      <c r="BH244" s="17" t="str">
        <f t="shared" si="138"/>
        <v>x</v>
      </c>
      <c r="BI244" s="17" t="str">
        <f t="shared" si="139"/>
        <v/>
      </c>
      <c r="BJ244" s="17" t="str">
        <f t="shared" si="140"/>
        <v/>
      </c>
      <c r="BK244" s="17" t="str">
        <f t="shared" si="141"/>
        <v/>
      </c>
      <c r="BL244" s="17" t="str">
        <f t="shared" si="142"/>
        <v/>
      </c>
      <c r="BM244" s="17" t="str">
        <f t="shared" si="143"/>
        <v/>
      </c>
      <c r="BN244" s="17" t="str">
        <f t="shared" si="144"/>
        <v/>
      </c>
      <c r="BO244" s="17" t="str">
        <f t="shared" si="145"/>
        <v/>
      </c>
      <c r="BP244" s="17" t="str">
        <f t="shared" si="146"/>
        <v/>
      </c>
      <c r="BQ244" s="17" t="str">
        <f t="shared" si="147"/>
        <v>x</v>
      </c>
      <c r="BR244" s="17" t="str">
        <f t="shared" si="148"/>
        <v>x</v>
      </c>
      <c r="BS244" s="17" t="str">
        <f t="shared" si="149"/>
        <v>x</v>
      </c>
      <c r="BT244" s="17" t="str">
        <f t="shared" si="150"/>
        <v/>
      </c>
      <c r="BU244" s="17" t="str">
        <f t="shared" si="151"/>
        <v/>
      </c>
      <c r="BV244" s="17" t="str">
        <f t="shared" si="152"/>
        <v>x</v>
      </c>
      <c r="BW244" s="4"/>
    </row>
    <row r="245" spans="1:75" s="1" customFormat="1" ht="99" customHeight="1" x14ac:dyDescent="0.35">
      <c r="A245" s="17" t="s">
        <v>90</v>
      </c>
      <c r="B245" s="17" t="s">
        <v>1050</v>
      </c>
      <c r="C245" s="22" t="s">
        <v>4003</v>
      </c>
      <c r="D245" s="21" t="s">
        <v>1051</v>
      </c>
      <c r="E245" s="20">
        <v>43070</v>
      </c>
      <c r="F245" s="16"/>
      <c r="G245" s="17" t="s">
        <v>79</v>
      </c>
      <c r="H245" s="17" t="s">
        <v>1052</v>
      </c>
      <c r="I245" s="17" t="s">
        <v>1041</v>
      </c>
      <c r="J245" s="17" t="s">
        <v>1053</v>
      </c>
      <c r="K245" s="17" t="s">
        <v>1041</v>
      </c>
      <c r="L245" s="17" t="s">
        <v>1054</v>
      </c>
      <c r="M245" s="17"/>
      <c r="N245" s="17"/>
      <c r="O245" s="17" t="s">
        <v>738</v>
      </c>
      <c r="P245" s="17" t="s">
        <v>738</v>
      </c>
      <c r="Q245" s="17"/>
      <c r="R245" s="17" t="s">
        <v>82</v>
      </c>
      <c r="S245" s="17"/>
      <c r="T245" s="17"/>
      <c r="U245" s="17"/>
      <c r="V245" s="17"/>
      <c r="W245" s="17" t="s">
        <v>82</v>
      </c>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t="s">
        <v>82</v>
      </c>
      <c r="BC245" s="17"/>
      <c r="BD245" s="17"/>
      <c r="BE245" s="17"/>
      <c r="BF245" s="17" t="str">
        <f t="shared" si="136"/>
        <v>x</v>
      </c>
      <c r="BG245" s="17" t="str">
        <f t="shared" si="137"/>
        <v/>
      </c>
      <c r="BH245" s="17" t="str">
        <f t="shared" si="138"/>
        <v>x</v>
      </c>
      <c r="BI245" s="17" t="str">
        <f t="shared" si="139"/>
        <v/>
      </c>
      <c r="BJ245" s="17" t="str">
        <f t="shared" si="140"/>
        <v/>
      </c>
      <c r="BK245" s="17" t="str">
        <f t="shared" si="141"/>
        <v/>
      </c>
      <c r="BL245" s="17" t="str">
        <f t="shared" si="142"/>
        <v/>
      </c>
      <c r="BM245" s="17" t="str">
        <f t="shared" si="143"/>
        <v/>
      </c>
      <c r="BN245" s="17" t="str">
        <f t="shared" si="144"/>
        <v/>
      </c>
      <c r="BO245" s="17" t="str">
        <f t="shared" si="145"/>
        <v/>
      </c>
      <c r="BP245" s="17" t="str">
        <f t="shared" si="146"/>
        <v/>
      </c>
      <c r="BQ245" s="17" t="str">
        <f t="shared" si="147"/>
        <v>x</v>
      </c>
      <c r="BR245" s="17" t="str">
        <f t="shared" si="148"/>
        <v>x</v>
      </c>
      <c r="BS245" s="17" t="str">
        <f t="shared" si="149"/>
        <v>x</v>
      </c>
      <c r="BT245" s="17" t="str">
        <f t="shared" si="150"/>
        <v/>
      </c>
      <c r="BU245" s="17" t="str">
        <f t="shared" si="151"/>
        <v/>
      </c>
      <c r="BV245" s="17" t="str">
        <f t="shared" si="152"/>
        <v>x</v>
      </c>
      <c r="BW245" s="4"/>
    </row>
    <row r="246" spans="1:75" s="1" customFormat="1" ht="99" customHeight="1" x14ac:dyDescent="0.35">
      <c r="A246" s="17" t="s">
        <v>90</v>
      </c>
      <c r="B246" s="17" t="s">
        <v>1055</v>
      </c>
      <c r="C246" s="22" t="s">
        <v>4004</v>
      </c>
      <c r="D246" s="21" t="s">
        <v>1056</v>
      </c>
      <c r="E246" s="20">
        <v>43070</v>
      </c>
      <c r="F246" s="16"/>
      <c r="G246" s="17" t="s">
        <v>79</v>
      </c>
      <c r="H246" s="17" t="s">
        <v>1057</v>
      </c>
      <c r="I246" s="17" t="s">
        <v>1041</v>
      </c>
      <c r="J246" s="17" t="s">
        <v>1053</v>
      </c>
      <c r="K246" s="17" t="s">
        <v>1041</v>
      </c>
      <c r="L246" s="17" t="s">
        <v>1054</v>
      </c>
      <c r="M246" s="17"/>
      <c r="N246" s="17"/>
      <c r="O246" s="17" t="s">
        <v>738</v>
      </c>
      <c r="P246" s="17" t="s">
        <v>738</v>
      </c>
      <c r="Q246" s="17"/>
      <c r="R246" s="17" t="s">
        <v>82</v>
      </c>
      <c r="S246" s="17"/>
      <c r="T246" s="17"/>
      <c r="U246" s="17"/>
      <c r="V246" s="17"/>
      <c r="W246" s="17" t="s">
        <v>82</v>
      </c>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t="s">
        <v>82</v>
      </c>
      <c r="BC246" s="17"/>
      <c r="BD246" s="17"/>
      <c r="BE246" s="17"/>
      <c r="BF246" s="17" t="str">
        <f t="shared" si="136"/>
        <v>x</v>
      </c>
      <c r="BG246" s="17" t="str">
        <f t="shared" si="137"/>
        <v/>
      </c>
      <c r="BH246" s="17" t="str">
        <f t="shared" si="138"/>
        <v>x</v>
      </c>
      <c r="BI246" s="17" t="str">
        <f t="shared" si="139"/>
        <v/>
      </c>
      <c r="BJ246" s="17" t="str">
        <f t="shared" si="140"/>
        <v/>
      </c>
      <c r="BK246" s="17" t="str">
        <f t="shared" si="141"/>
        <v/>
      </c>
      <c r="BL246" s="17" t="str">
        <f t="shared" si="142"/>
        <v/>
      </c>
      <c r="BM246" s="17" t="str">
        <f t="shared" si="143"/>
        <v/>
      </c>
      <c r="BN246" s="17" t="str">
        <f t="shared" si="144"/>
        <v/>
      </c>
      <c r="BO246" s="17" t="str">
        <f t="shared" si="145"/>
        <v/>
      </c>
      <c r="BP246" s="17" t="str">
        <f t="shared" si="146"/>
        <v/>
      </c>
      <c r="BQ246" s="17" t="str">
        <f t="shared" si="147"/>
        <v>x</v>
      </c>
      <c r="BR246" s="17" t="str">
        <f t="shared" si="148"/>
        <v>x</v>
      </c>
      <c r="BS246" s="17" t="str">
        <f t="shared" si="149"/>
        <v>x</v>
      </c>
      <c r="BT246" s="17" t="str">
        <f t="shared" si="150"/>
        <v/>
      </c>
      <c r="BU246" s="17" t="str">
        <f t="shared" si="151"/>
        <v/>
      </c>
      <c r="BV246" s="17" t="str">
        <f t="shared" si="152"/>
        <v>x</v>
      </c>
      <c r="BW246" s="4"/>
    </row>
    <row r="247" spans="1:75" s="1" customFormat="1" ht="99" customHeight="1" x14ac:dyDescent="0.35">
      <c r="A247" s="17" t="s">
        <v>90</v>
      </c>
      <c r="B247" s="17" t="s">
        <v>1058</v>
      </c>
      <c r="C247" s="22" t="s">
        <v>4005</v>
      </c>
      <c r="D247" s="21" t="s">
        <v>1059</v>
      </c>
      <c r="E247" s="20">
        <v>43070</v>
      </c>
      <c r="F247" s="16"/>
      <c r="G247" s="17" t="s">
        <v>79</v>
      </c>
      <c r="H247" s="17" t="s">
        <v>1060</v>
      </c>
      <c r="I247" s="17" t="s">
        <v>1041</v>
      </c>
      <c r="J247" s="17" t="s">
        <v>1053</v>
      </c>
      <c r="K247" s="17" t="s">
        <v>1041</v>
      </c>
      <c r="L247" s="17" t="s">
        <v>1054</v>
      </c>
      <c r="M247" s="17"/>
      <c r="N247" s="17"/>
      <c r="O247" s="17" t="s">
        <v>738</v>
      </c>
      <c r="P247" s="17" t="s">
        <v>738</v>
      </c>
      <c r="Q247" s="17"/>
      <c r="R247" s="17" t="s">
        <v>82</v>
      </c>
      <c r="S247" s="17"/>
      <c r="T247" s="17"/>
      <c r="U247" s="17"/>
      <c r="V247" s="17"/>
      <c r="W247" s="17" t="s">
        <v>82</v>
      </c>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t="s">
        <v>82</v>
      </c>
      <c r="BC247" s="17"/>
      <c r="BD247" s="17"/>
      <c r="BE247" s="17"/>
      <c r="BF247" s="17" t="str">
        <f t="shared" si="136"/>
        <v>x</v>
      </c>
      <c r="BG247" s="17" t="str">
        <f t="shared" si="137"/>
        <v/>
      </c>
      <c r="BH247" s="17" t="str">
        <f t="shared" si="138"/>
        <v>x</v>
      </c>
      <c r="BI247" s="17" t="str">
        <f t="shared" si="139"/>
        <v/>
      </c>
      <c r="BJ247" s="17" t="str">
        <f t="shared" si="140"/>
        <v/>
      </c>
      <c r="BK247" s="17" t="str">
        <f t="shared" si="141"/>
        <v/>
      </c>
      <c r="BL247" s="17" t="str">
        <f t="shared" si="142"/>
        <v/>
      </c>
      <c r="BM247" s="17" t="str">
        <f t="shared" si="143"/>
        <v/>
      </c>
      <c r="BN247" s="17" t="str">
        <f t="shared" si="144"/>
        <v/>
      </c>
      <c r="BO247" s="17" t="str">
        <f t="shared" si="145"/>
        <v/>
      </c>
      <c r="BP247" s="17" t="str">
        <f t="shared" si="146"/>
        <v/>
      </c>
      <c r="BQ247" s="17" t="str">
        <f t="shared" si="147"/>
        <v>x</v>
      </c>
      <c r="BR247" s="17" t="str">
        <f t="shared" si="148"/>
        <v>x</v>
      </c>
      <c r="BS247" s="17" t="str">
        <f t="shared" si="149"/>
        <v>x</v>
      </c>
      <c r="BT247" s="17" t="str">
        <f t="shared" si="150"/>
        <v/>
      </c>
      <c r="BU247" s="17" t="str">
        <f t="shared" si="151"/>
        <v/>
      </c>
      <c r="BV247" s="17" t="str">
        <f t="shared" si="152"/>
        <v>x</v>
      </c>
      <c r="BW247" s="4"/>
    </row>
    <row r="248" spans="1:75" s="1" customFormat="1" ht="99" customHeight="1" x14ac:dyDescent="0.35">
      <c r="A248" s="17" t="s">
        <v>90</v>
      </c>
      <c r="B248" s="17" t="s">
        <v>1061</v>
      </c>
      <c r="C248" s="22" t="s">
        <v>4006</v>
      </c>
      <c r="D248" s="21" t="s">
        <v>1062</v>
      </c>
      <c r="E248" s="20">
        <v>43070</v>
      </c>
      <c r="F248" s="16"/>
      <c r="G248" s="17" t="s">
        <v>79</v>
      </c>
      <c r="H248" s="17" t="s">
        <v>1063</v>
      </c>
      <c r="I248" s="17" t="s">
        <v>1041</v>
      </c>
      <c r="J248" s="17" t="s">
        <v>1053</v>
      </c>
      <c r="K248" s="17" t="s">
        <v>1041</v>
      </c>
      <c r="L248" s="17" t="s">
        <v>1054</v>
      </c>
      <c r="M248" s="17"/>
      <c r="N248" s="17"/>
      <c r="O248" s="17" t="s">
        <v>738</v>
      </c>
      <c r="P248" s="17" t="s">
        <v>738</v>
      </c>
      <c r="Q248" s="17"/>
      <c r="R248" s="17" t="s">
        <v>82</v>
      </c>
      <c r="S248" s="17"/>
      <c r="T248" s="17"/>
      <c r="U248" s="17"/>
      <c r="V248" s="17"/>
      <c r="W248" s="17" t="s">
        <v>82</v>
      </c>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t="s">
        <v>82</v>
      </c>
      <c r="BC248" s="17"/>
      <c r="BD248" s="17"/>
      <c r="BE248" s="17"/>
      <c r="BF248" s="17" t="str">
        <f t="shared" si="136"/>
        <v>x</v>
      </c>
      <c r="BG248" s="17" t="str">
        <f t="shared" si="137"/>
        <v/>
      </c>
      <c r="BH248" s="17" t="str">
        <f t="shared" si="138"/>
        <v>x</v>
      </c>
      <c r="BI248" s="17" t="str">
        <f t="shared" si="139"/>
        <v/>
      </c>
      <c r="BJ248" s="17" t="str">
        <f t="shared" si="140"/>
        <v/>
      </c>
      <c r="BK248" s="17" t="str">
        <f t="shared" si="141"/>
        <v/>
      </c>
      <c r="BL248" s="17" t="str">
        <f t="shared" si="142"/>
        <v/>
      </c>
      <c r="BM248" s="17" t="str">
        <f t="shared" si="143"/>
        <v/>
      </c>
      <c r="BN248" s="17" t="str">
        <f t="shared" si="144"/>
        <v/>
      </c>
      <c r="BO248" s="17" t="str">
        <f t="shared" si="145"/>
        <v/>
      </c>
      <c r="BP248" s="17" t="str">
        <f t="shared" si="146"/>
        <v/>
      </c>
      <c r="BQ248" s="17" t="str">
        <f t="shared" si="147"/>
        <v>x</v>
      </c>
      <c r="BR248" s="17" t="str">
        <f t="shared" si="148"/>
        <v>x</v>
      </c>
      <c r="BS248" s="17" t="str">
        <f t="shared" si="149"/>
        <v>x</v>
      </c>
      <c r="BT248" s="17" t="str">
        <f t="shared" si="150"/>
        <v/>
      </c>
      <c r="BU248" s="17" t="str">
        <f t="shared" si="151"/>
        <v/>
      </c>
      <c r="BV248" s="17" t="str">
        <f t="shared" si="152"/>
        <v>x</v>
      </c>
      <c r="BW248" s="4"/>
    </row>
    <row r="249" spans="1:75" s="1" customFormat="1" ht="99" customHeight="1" x14ac:dyDescent="0.35">
      <c r="A249" s="17" t="s">
        <v>90</v>
      </c>
      <c r="B249" s="17" t="s">
        <v>1064</v>
      </c>
      <c r="C249" s="22" t="s">
        <v>4007</v>
      </c>
      <c r="D249" s="21" t="s">
        <v>1065</v>
      </c>
      <c r="E249" s="20">
        <v>43070</v>
      </c>
      <c r="F249" s="16"/>
      <c r="G249" s="17" t="s">
        <v>79</v>
      </c>
      <c r="H249" s="17" t="s">
        <v>1066</v>
      </c>
      <c r="I249" s="17" t="s">
        <v>1041</v>
      </c>
      <c r="J249" s="17" t="s">
        <v>1053</v>
      </c>
      <c r="K249" s="17" t="s">
        <v>1041</v>
      </c>
      <c r="L249" s="17" t="s">
        <v>1054</v>
      </c>
      <c r="M249" s="17"/>
      <c r="N249" s="17"/>
      <c r="O249" s="17" t="s">
        <v>738</v>
      </c>
      <c r="P249" s="17" t="s">
        <v>738</v>
      </c>
      <c r="Q249" s="17"/>
      <c r="R249" s="17" t="s">
        <v>82</v>
      </c>
      <c r="S249" s="17"/>
      <c r="T249" s="17"/>
      <c r="U249" s="17"/>
      <c r="V249" s="17"/>
      <c r="W249" s="17" t="s">
        <v>82</v>
      </c>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t="s">
        <v>82</v>
      </c>
      <c r="BC249" s="17"/>
      <c r="BD249" s="17"/>
      <c r="BE249" s="17"/>
      <c r="BF249" s="17" t="str">
        <f t="shared" si="136"/>
        <v>x</v>
      </c>
      <c r="BG249" s="17" t="str">
        <f t="shared" si="137"/>
        <v/>
      </c>
      <c r="BH249" s="17" t="str">
        <f t="shared" si="138"/>
        <v>x</v>
      </c>
      <c r="BI249" s="17" t="str">
        <f t="shared" si="139"/>
        <v/>
      </c>
      <c r="BJ249" s="17" t="str">
        <f t="shared" si="140"/>
        <v/>
      </c>
      <c r="BK249" s="17" t="str">
        <f t="shared" si="141"/>
        <v/>
      </c>
      <c r="BL249" s="17" t="str">
        <f t="shared" si="142"/>
        <v/>
      </c>
      <c r="BM249" s="17" t="str">
        <f t="shared" si="143"/>
        <v/>
      </c>
      <c r="BN249" s="17" t="str">
        <f t="shared" si="144"/>
        <v/>
      </c>
      <c r="BO249" s="17" t="str">
        <f t="shared" si="145"/>
        <v/>
      </c>
      <c r="BP249" s="17" t="str">
        <f t="shared" si="146"/>
        <v/>
      </c>
      <c r="BQ249" s="17" t="str">
        <f t="shared" si="147"/>
        <v>x</v>
      </c>
      <c r="BR249" s="17" t="str">
        <f t="shared" si="148"/>
        <v>x</v>
      </c>
      <c r="BS249" s="17" t="str">
        <f t="shared" si="149"/>
        <v>x</v>
      </c>
      <c r="BT249" s="17" t="str">
        <f t="shared" si="150"/>
        <v/>
      </c>
      <c r="BU249" s="17" t="str">
        <f t="shared" si="151"/>
        <v/>
      </c>
      <c r="BV249" s="17" t="str">
        <f t="shared" si="152"/>
        <v>x</v>
      </c>
      <c r="BW249" s="4"/>
    </row>
    <row r="250" spans="1:75" s="1" customFormat="1" ht="99" customHeight="1" x14ac:dyDescent="0.35">
      <c r="A250" s="17" t="s">
        <v>90</v>
      </c>
      <c r="B250" s="17" t="s">
        <v>1067</v>
      </c>
      <c r="C250" s="22" t="s">
        <v>4008</v>
      </c>
      <c r="D250" s="21" t="s">
        <v>1068</v>
      </c>
      <c r="E250" s="18" t="s">
        <v>584</v>
      </c>
      <c r="F250" s="16"/>
      <c r="G250" s="17" t="s">
        <v>489</v>
      </c>
      <c r="H250" s="17" t="s">
        <v>1069</v>
      </c>
      <c r="I250" s="17" t="s">
        <v>1070</v>
      </c>
      <c r="J250" s="17" t="s">
        <v>1071</v>
      </c>
      <c r="K250" s="17" t="s">
        <v>1041</v>
      </c>
      <c r="L250" s="17" t="s">
        <v>1054</v>
      </c>
      <c r="M250" s="17"/>
      <c r="N250" s="17"/>
      <c r="O250" s="17" t="s">
        <v>738</v>
      </c>
      <c r="P250" s="17" t="s">
        <v>738</v>
      </c>
      <c r="Q250" s="17"/>
      <c r="R250" s="17" t="s">
        <v>82</v>
      </c>
      <c r="S250" s="17"/>
      <c r="T250" s="17"/>
      <c r="U250" s="17"/>
      <c r="V250" s="17"/>
      <c r="W250" s="17" t="s">
        <v>82</v>
      </c>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t="s">
        <v>82</v>
      </c>
      <c r="BC250" s="17"/>
      <c r="BD250" s="17"/>
      <c r="BE250" s="17"/>
      <c r="BF250" s="17" t="str">
        <f t="shared" ref="BF250:BF281" si="153">IF(OR(R250="x",S250="x",T250="x"),"x","")</f>
        <v>x</v>
      </c>
      <c r="BG250" s="17" t="str">
        <f t="shared" ref="BG250:BG281" si="154">IF(OR(U250="x",V250="x"),"x","")</f>
        <v/>
      </c>
      <c r="BH250" s="17" t="str">
        <f t="shared" ref="BH250:BH281" si="155">IF(OR(W250="x",X250="x",Y250="x",Z250="x"),"x","")</f>
        <v>x</v>
      </c>
      <c r="BI250" s="17" t="str">
        <f t="shared" ref="BI250:BI281" si="156">IF(OR(AA250="x",AB250="x",AC250="x",AD250="x"),"x","")</f>
        <v/>
      </c>
      <c r="BJ250" s="17" t="str">
        <f t="shared" ref="BJ250:BJ281" si="157">IF(OR(AE250="x",AF250="x"),"x","")</f>
        <v/>
      </c>
      <c r="BK250" s="17" t="str">
        <f t="shared" ref="BK250:BK281" si="158">IF(OR(AG250="x",AH250="x",AI250="x",AJ250="x"),"x","")</f>
        <v/>
      </c>
      <c r="BL250" s="17" t="str">
        <f t="shared" ref="BL250:BL281" si="159">IF(OR(AK250="x",AL250="x",AM250="x"),"x","")</f>
        <v/>
      </c>
      <c r="BM250" s="17" t="str">
        <f t="shared" ref="BM250:BM281" si="160">IF(OR(AN250="x",AO250="x",AP250="x",AQ250="x",AR250="x",AS250="x"),"x","")</f>
        <v/>
      </c>
      <c r="BN250" s="17" t="str">
        <f t="shared" ref="BN250:BN281" si="161">IF(OR(AT250="x",AU250="x"),"x","")</f>
        <v/>
      </c>
      <c r="BO250" s="17" t="str">
        <f t="shared" ref="BO250:BO281" si="162">IF(OR(AW250="x",AV250="x"),"x","")</f>
        <v/>
      </c>
      <c r="BP250" s="17" t="str">
        <f t="shared" ref="BP250:BP281" si="163">IF(OR(AY250="x",AX250="x"),"x","")</f>
        <v/>
      </c>
      <c r="BQ250" s="17" t="str">
        <f t="shared" ref="BQ250:BQ281" si="164">IF(OR(BA250="x",AZ250="x",BA250="x",BB250="x",BC250="x"),"x","")</f>
        <v>x</v>
      </c>
      <c r="BR250" s="17" t="str">
        <f t="shared" ref="BR250:BR281" si="165">IF(OR(BF250="x",BG250="x",),"x","")</f>
        <v>x</v>
      </c>
      <c r="BS250" s="17" t="str">
        <f t="shared" ref="BS250:BS281" si="166">IF(OR(BH250="x",BI250="x",),"x","")</f>
        <v>x</v>
      </c>
      <c r="BT250" s="17" t="str">
        <f t="shared" ref="BT250:BT281" si="167">IF(OR(BJ250="x",BK250="x",BL250="x",BM250="x"),"x","")</f>
        <v/>
      </c>
      <c r="BU250" s="17" t="str">
        <f t="shared" ref="BU250:BU281" si="168">IF(OR(BO250="x",BN250="x",BP250="x"),"x","")</f>
        <v/>
      </c>
      <c r="BV250" s="17" t="str">
        <f t="shared" ref="BV250:BV281" si="169">IF(OR(BD250="x",BE250="x",BQ250="x",),"x","")</f>
        <v>x</v>
      </c>
      <c r="BW250" s="4"/>
    </row>
    <row r="251" spans="1:75" s="1" customFormat="1" ht="99" customHeight="1" x14ac:dyDescent="0.35">
      <c r="A251" s="17" t="s">
        <v>90</v>
      </c>
      <c r="B251" s="17" t="s">
        <v>1072</v>
      </c>
      <c r="C251" s="22" t="s">
        <v>4009</v>
      </c>
      <c r="D251" s="21" t="s">
        <v>1073</v>
      </c>
      <c r="E251" s="18" t="s">
        <v>138</v>
      </c>
      <c r="F251" s="16"/>
      <c r="G251" s="17" t="s">
        <v>79</v>
      </c>
      <c r="H251" s="17" t="s">
        <v>1074</v>
      </c>
      <c r="I251" s="17" t="s">
        <v>829</v>
      </c>
      <c r="J251" s="17" t="s">
        <v>830</v>
      </c>
      <c r="K251" s="17"/>
      <c r="L251" s="17"/>
      <c r="M251" s="17"/>
      <c r="N251" s="17"/>
      <c r="O251" s="17"/>
      <c r="P251" s="17"/>
      <c r="Q251" s="17"/>
      <c r="R251" s="17"/>
      <c r="S251" s="17"/>
      <c r="T251" s="17"/>
      <c r="U251" s="17"/>
      <c r="V251" s="17"/>
      <c r="W251" s="17"/>
      <c r="X251" s="17"/>
      <c r="Y251" s="17"/>
      <c r="Z251" s="17"/>
      <c r="AA251" s="17"/>
      <c r="AB251" s="17"/>
      <c r="AC251" s="17"/>
      <c r="AD251" s="17" t="s">
        <v>82</v>
      </c>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t="str">
        <f t="shared" si="153"/>
        <v/>
      </c>
      <c r="BG251" s="17" t="str">
        <f t="shared" si="154"/>
        <v/>
      </c>
      <c r="BH251" s="17" t="str">
        <f t="shared" si="155"/>
        <v/>
      </c>
      <c r="BI251" s="17" t="str">
        <f t="shared" si="156"/>
        <v>x</v>
      </c>
      <c r="BJ251" s="17" t="str">
        <f t="shared" si="157"/>
        <v/>
      </c>
      <c r="BK251" s="17" t="str">
        <f t="shared" si="158"/>
        <v/>
      </c>
      <c r="BL251" s="17" t="str">
        <f t="shared" si="159"/>
        <v/>
      </c>
      <c r="BM251" s="17" t="str">
        <f t="shared" si="160"/>
        <v/>
      </c>
      <c r="BN251" s="17" t="str">
        <f t="shared" si="161"/>
        <v/>
      </c>
      <c r="BO251" s="17" t="str">
        <f t="shared" si="162"/>
        <v/>
      </c>
      <c r="BP251" s="17" t="str">
        <f t="shared" si="163"/>
        <v/>
      </c>
      <c r="BQ251" s="17" t="str">
        <f t="shared" si="164"/>
        <v/>
      </c>
      <c r="BR251" s="17" t="str">
        <f t="shared" si="165"/>
        <v/>
      </c>
      <c r="BS251" s="17" t="str">
        <f t="shared" si="166"/>
        <v>x</v>
      </c>
      <c r="BT251" s="17" t="str">
        <f t="shared" si="167"/>
        <v/>
      </c>
      <c r="BU251" s="17" t="str">
        <f t="shared" si="168"/>
        <v/>
      </c>
      <c r="BV251" s="17" t="str">
        <f t="shared" si="169"/>
        <v/>
      </c>
      <c r="BW251" s="4"/>
    </row>
    <row r="252" spans="1:75" s="1" customFormat="1" ht="99" customHeight="1" x14ac:dyDescent="0.35">
      <c r="A252" s="17" t="s">
        <v>90</v>
      </c>
      <c r="B252" s="17" t="s">
        <v>1075</v>
      </c>
      <c r="C252" s="22" t="s">
        <v>4010</v>
      </c>
      <c r="D252" s="21" t="s">
        <v>1076</v>
      </c>
      <c r="E252" s="20">
        <v>42856</v>
      </c>
      <c r="F252" s="16"/>
      <c r="G252" s="17" t="s">
        <v>79</v>
      </c>
      <c r="H252" s="17" t="s">
        <v>1077</v>
      </c>
      <c r="I252" s="17" t="s">
        <v>976</v>
      </c>
      <c r="J252" s="17" t="s">
        <v>977</v>
      </c>
      <c r="K252" s="17" t="s">
        <v>747</v>
      </c>
      <c r="L252" s="17" t="s">
        <v>808</v>
      </c>
      <c r="M252" s="17"/>
      <c r="N252" s="17"/>
      <c r="O252" s="17" t="s">
        <v>978</v>
      </c>
      <c r="P252" s="17" t="s">
        <v>750</v>
      </c>
      <c r="Q252" s="17"/>
      <c r="R252" s="17"/>
      <c r="S252" s="17"/>
      <c r="T252" s="17"/>
      <c r="U252" s="17"/>
      <c r="V252" s="17"/>
      <c r="W252" s="17"/>
      <c r="X252" s="17"/>
      <c r="Y252" s="17"/>
      <c r="Z252" s="17"/>
      <c r="AA252" s="17" t="s">
        <v>82</v>
      </c>
      <c r="AB252" s="17"/>
      <c r="AC252" s="17"/>
      <c r="AD252" s="17"/>
      <c r="AE252" s="17"/>
      <c r="AF252" s="17"/>
      <c r="AG252" s="17"/>
      <c r="AH252" s="17"/>
      <c r="AI252" s="17"/>
      <c r="AJ252" s="17"/>
      <c r="AK252" s="17"/>
      <c r="AL252" s="17"/>
      <c r="AM252" s="17"/>
      <c r="AN252" s="17"/>
      <c r="AO252" s="17"/>
      <c r="AP252" s="17" t="s">
        <v>82</v>
      </c>
      <c r="AQ252" s="17"/>
      <c r="AR252" s="17"/>
      <c r="AS252" s="17" t="s">
        <v>82</v>
      </c>
      <c r="AT252" s="17"/>
      <c r="AU252" s="17"/>
      <c r="AV252" s="17"/>
      <c r="AW252" s="17"/>
      <c r="AX252" s="17"/>
      <c r="AY252" s="17"/>
      <c r="AZ252" s="17"/>
      <c r="BA252" s="17"/>
      <c r="BB252" s="17" t="s">
        <v>82</v>
      </c>
      <c r="BC252" s="17"/>
      <c r="BD252" s="17"/>
      <c r="BE252" s="17"/>
      <c r="BF252" s="17" t="str">
        <f t="shared" si="153"/>
        <v/>
      </c>
      <c r="BG252" s="17" t="str">
        <f t="shared" si="154"/>
        <v/>
      </c>
      <c r="BH252" s="17" t="str">
        <f t="shared" si="155"/>
        <v/>
      </c>
      <c r="BI252" s="17" t="str">
        <f t="shared" si="156"/>
        <v>x</v>
      </c>
      <c r="BJ252" s="17" t="str">
        <f t="shared" si="157"/>
        <v/>
      </c>
      <c r="BK252" s="17" t="str">
        <f t="shared" si="158"/>
        <v/>
      </c>
      <c r="BL252" s="17" t="str">
        <f t="shared" si="159"/>
        <v/>
      </c>
      <c r="BM252" s="17" t="str">
        <f t="shared" si="160"/>
        <v>x</v>
      </c>
      <c r="BN252" s="17" t="str">
        <f t="shared" si="161"/>
        <v/>
      </c>
      <c r="BO252" s="17" t="str">
        <f t="shared" si="162"/>
        <v/>
      </c>
      <c r="BP252" s="17" t="str">
        <f t="shared" si="163"/>
        <v/>
      </c>
      <c r="BQ252" s="17" t="str">
        <f t="shared" si="164"/>
        <v>x</v>
      </c>
      <c r="BR252" s="17" t="str">
        <f t="shared" si="165"/>
        <v/>
      </c>
      <c r="BS252" s="17" t="str">
        <f t="shared" si="166"/>
        <v>x</v>
      </c>
      <c r="BT252" s="17" t="str">
        <f t="shared" si="167"/>
        <v>x</v>
      </c>
      <c r="BU252" s="17" t="str">
        <f t="shared" si="168"/>
        <v/>
      </c>
      <c r="BV252" s="17" t="str">
        <f t="shared" si="169"/>
        <v>x</v>
      </c>
      <c r="BW252" s="4"/>
    </row>
    <row r="253" spans="1:75" s="1" customFormat="1" ht="99" customHeight="1" x14ac:dyDescent="0.35">
      <c r="A253" s="17" t="s">
        <v>90</v>
      </c>
      <c r="B253" s="17" t="s">
        <v>1078</v>
      </c>
      <c r="C253" s="22" t="s">
        <v>4011</v>
      </c>
      <c r="D253" s="21" t="s">
        <v>1079</v>
      </c>
      <c r="E253" s="20">
        <v>38108</v>
      </c>
      <c r="F253" s="16"/>
      <c r="G253" s="17" t="s">
        <v>79</v>
      </c>
      <c r="H253" s="17" t="s">
        <v>1080</v>
      </c>
      <c r="I253" s="17" t="s">
        <v>967</v>
      </c>
      <c r="J253" s="17" t="s">
        <v>968</v>
      </c>
      <c r="K253" s="17" t="s">
        <v>747</v>
      </c>
      <c r="L253" s="17" t="s">
        <v>808</v>
      </c>
      <c r="M253" s="17"/>
      <c r="N253" s="17"/>
      <c r="O253" s="17" t="s">
        <v>969</v>
      </c>
      <c r="P253" s="17" t="s">
        <v>750</v>
      </c>
      <c r="Q253" s="17"/>
      <c r="R253" s="17"/>
      <c r="S253" s="17"/>
      <c r="T253" s="17"/>
      <c r="U253" s="17"/>
      <c r="V253" s="17"/>
      <c r="W253" s="17"/>
      <c r="X253" s="17"/>
      <c r="Y253" s="17"/>
      <c r="Z253" s="17"/>
      <c r="AA253" s="17" t="s">
        <v>82</v>
      </c>
      <c r="AB253" s="17"/>
      <c r="AC253" s="17"/>
      <c r="AD253" s="17"/>
      <c r="AE253" s="17"/>
      <c r="AF253" s="17"/>
      <c r="AG253" s="17"/>
      <c r="AH253" s="17"/>
      <c r="AI253" s="17"/>
      <c r="AJ253" s="17"/>
      <c r="AK253" s="17"/>
      <c r="AL253" s="17"/>
      <c r="AM253" s="17"/>
      <c r="AN253" s="17"/>
      <c r="AO253" s="17"/>
      <c r="AP253" s="17" t="s">
        <v>82</v>
      </c>
      <c r="AQ253" s="17"/>
      <c r="AR253" s="17"/>
      <c r="AS253" s="17" t="s">
        <v>82</v>
      </c>
      <c r="AT253" s="17"/>
      <c r="AU253" s="17"/>
      <c r="AV253" s="17"/>
      <c r="AW253" s="17"/>
      <c r="AX253" s="17"/>
      <c r="AY253" s="17"/>
      <c r="AZ253" s="17"/>
      <c r="BA253" s="17"/>
      <c r="BB253" s="17" t="s">
        <v>82</v>
      </c>
      <c r="BC253" s="17"/>
      <c r="BD253" s="17"/>
      <c r="BE253" s="17"/>
      <c r="BF253" s="17" t="str">
        <f t="shared" si="153"/>
        <v/>
      </c>
      <c r="BG253" s="17" t="str">
        <f t="shared" si="154"/>
        <v/>
      </c>
      <c r="BH253" s="17" t="str">
        <f t="shared" si="155"/>
        <v/>
      </c>
      <c r="BI253" s="17" t="str">
        <f t="shared" si="156"/>
        <v>x</v>
      </c>
      <c r="BJ253" s="17" t="str">
        <f t="shared" si="157"/>
        <v/>
      </c>
      <c r="BK253" s="17" t="str">
        <f t="shared" si="158"/>
        <v/>
      </c>
      <c r="BL253" s="17" t="str">
        <f t="shared" si="159"/>
        <v/>
      </c>
      <c r="BM253" s="17" t="str">
        <f t="shared" si="160"/>
        <v>x</v>
      </c>
      <c r="BN253" s="17" t="str">
        <f t="shared" si="161"/>
        <v/>
      </c>
      <c r="BO253" s="17" t="str">
        <f t="shared" si="162"/>
        <v/>
      </c>
      <c r="BP253" s="17" t="str">
        <f t="shared" si="163"/>
        <v/>
      </c>
      <c r="BQ253" s="17" t="str">
        <f t="shared" si="164"/>
        <v>x</v>
      </c>
      <c r="BR253" s="17" t="str">
        <f t="shared" si="165"/>
        <v/>
      </c>
      <c r="BS253" s="17" t="str">
        <f t="shared" si="166"/>
        <v>x</v>
      </c>
      <c r="BT253" s="17" t="str">
        <f t="shared" si="167"/>
        <v>x</v>
      </c>
      <c r="BU253" s="17" t="str">
        <f t="shared" si="168"/>
        <v/>
      </c>
      <c r="BV253" s="17" t="str">
        <f t="shared" si="169"/>
        <v>x</v>
      </c>
      <c r="BW253" s="4"/>
    </row>
    <row r="254" spans="1:75" s="1" customFormat="1" ht="99" customHeight="1" x14ac:dyDescent="0.35">
      <c r="A254" s="17" t="s">
        <v>90</v>
      </c>
      <c r="B254" s="17" t="s">
        <v>1081</v>
      </c>
      <c r="C254" s="22" t="s">
        <v>4012</v>
      </c>
      <c r="D254" s="21" t="s">
        <v>1082</v>
      </c>
      <c r="E254" s="18" t="s">
        <v>1083</v>
      </c>
      <c r="F254" s="16"/>
      <c r="G254" s="17" t="s">
        <v>79</v>
      </c>
      <c r="H254" s="17" t="s">
        <v>1080</v>
      </c>
      <c r="I254" s="17"/>
      <c r="J254" s="17"/>
      <c r="K254" s="17"/>
      <c r="L254" s="17"/>
      <c r="M254" s="17"/>
      <c r="N254" s="17"/>
      <c r="O254" s="17" t="s">
        <v>929</v>
      </c>
      <c r="P254" s="17"/>
      <c r="Q254" s="17"/>
      <c r="R254" s="17"/>
      <c r="S254" s="17"/>
      <c r="T254" s="17"/>
      <c r="U254" s="17"/>
      <c r="V254" s="17"/>
      <c r="W254" s="17"/>
      <c r="X254" s="17"/>
      <c r="Y254" s="17"/>
      <c r="Z254" s="17"/>
      <c r="AA254" s="17"/>
      <c r="AB254" s="17"/>
      <c r="AC254" s="17"/>
      <c r="AD254" s="17" t="s">
        <v>82</v>
      </c>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t="s">
        <v>82</v>
      </c>
      <c r="BA254" s="17"/>
      <c r="BB254" s="17"/>
      <c r="BC254" s="17"/>
      <c r="BD254" s="17"/>
      <c r="BE254" s="17"/>
      <c r="BF254" s="17" t="str">
        <f t="shared" si="153"/>
        <v/>
      </c>
      <c r="BG254" s="17" t="str">
        <f t="shared" si="154"/>
        <v/>
      </c>
      <c r="BH254" s="17" t="str">
        <f t="shared" si="155"/>
        <v/>
      </c>
      <c r="BI254" s="17" t="str">
        <f t="shared" si="156"/>
        <v>x</v>
      </c>
      <c r="BJ254" s="17" t="str">
        <f t="shared" si="157"/>
        <v/>
      </c>
      <c r="BK254" s="17" t="str">
        <f t="shared" si="158"/>
        <v/>
      </c>
      <c r="BL254" s="17" t="str">
        <f t="shared" si="159"/>
        <v/>
      </c>
      <c r="BM254" s="17" t="str">
        <f t="shared" si="160"/>
        <v/>
      </c>
      <c r="BN254" s="17" t="str">
        <f t="shared" si="161"/>
        <v/>
      </c>
      <c r="BO254" s="17" t="str">
        <f t="shared" si="162"/>
        <v/>
      </c>
      <c r="BP254" s="17" t="str">
        <f t="shared" si="163"/>
        <v/>
      </c>
      <c r="BQ254" s="17" t="str">
        <f t="shared" si="164"/>
        <v>x</v>
      </c>
      <c r="BR254" s="17" t="str">
        <f t="shared" si="165"/>
        <v/>
      </c>
      <c r="BS254" s="17" t="str">
        <f t="shared" si="166"/>
        <v>x</v>
      </c>
      <c r="BT254" s="17" t="str">
        <f t="shared" si="167"/>
        <v/>
      </c>
      <c r="BU254" s="17" t="str">
        <f t="shared" si="168"/>
        <v/>
      </c>
      <c r="BV254" s="17" t="str">
        <f t="shared" si="169"/>
        <v>x</v>
      </c>
      <c r="BW254" s="4"/>
    </row>
    <row r="255" spans="1:75" s="1" customFormat="1" ht="99" customHeight="1" x14ac:dyDescent="0.35">
      <c r="A255" s="17" t="s">
        <v>90</v>
      </c>
      <c r="B255" s="17" t="s">
        <v>1084</v>
      </c>
      <c r="C255" s="22" t="s">
        <v>4013</v>
      </c>
      <c r="D255" s="21" t="s">
        <v>1085</v>
      </c>
      <c r="E255" s="18" t="s">
        <v>1083</v>
      </c>
      <c r="F255" s="16"/>
      <c r="G255" s="17" t="s">
        <v>79</v>
      </c>
      <c r="H255" s="17" t="s">
        <v>1086</v>
      </c>
      <c r="I255" s="17" t="s">
        <v>928</v>
      </c>
      <c r="J255" s="17"/>
      <c r="K255" s="17"/>
      <c r="L255" s="17"/>
      <c r="M255" s="17"/>
      <c r="N255" s="17"/>
      <c r="O255" s="17" t="s">
        <v>929</v>
      </c>
      <c r="P255" s="17"/>
      <c r="Q255" s="17"/>
      <c r="R255" s="17"/>
      <c r="S255" s="17"/>
      <c r="T255" s="17"/>
      <c r="U255" s="17"/>
      <c r="V255" s="17"/>
      <c r="W255" s="17"/>
      <c r="X255" s="17"/>
      <c r="Y255" s="17"/>
      <c r="Z255" s="17"/>
      <c r="AA255" s="17"/>
      <c r="AB255" s="17"/>
      <c r="AC255" s="17"/>
      <c r="AD255" s="17" t="s">
        <v>82</v>
      </c>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t="str">
        <f t="shared" si="153"/>
        <v/>
      </c>
      <c r="BG255" s="17" t="str">
        <f t="shared" si="154"/>
        <v/>
      </c>
      <c r="BH255" s="17" t="str">
        <f t="shared" si="155"/>
        <v/>
      </c>
      <c r="BI255" s="17" t="str">
        <f t="shared" si="156"/>
        <v>x</v>
      </c>
      <c r="BJ255" s="17" t="str">
        <f t="shared" si="157"/>
        <v/>
      </c>
      <c r="BK255" s="17" t="str">
        <f t="shared" si="158"/>
        <v/>
      </c>
      <c r="BL255" s="17" t="str">
        <f t="shared" si="159"/>
        <v/>
      </c>
      <c r="BM255" s="17" t="str">
        <f t="shared" si="160"/>
        <v/>
      </c>
      <c r="BN255" s="17" t="str">
        <f t="shared" si="161"/>
        <v/>
      </c>
      <c r="BO255" s="17" t="str">
        <f t="shared" si="162"/>
        <v/>
      </c>
      <c r="BP255" s="17" t="str">
        <f t="shared" si="163"/>
        <v/>
      </c>
      <c r="BQ255" s="17" t="str">
        <f t="shared" si="164"/>
        <v/>
      </c>
      <c r="BR255" s="17" t="str">
        <f t="shared" si="165"/>
        <v/>
      </c>
      <c r="BS255" s="17" t="str">
        <f t="shared" si="166"/>
        <v>x</v>
      </c>
      <c r="BT255" s="17" t="str">
        <f t="shared" si="167"/>
        <v/>
      </c>
      <c r="BU255" s="17" t="str">
        <f t="shared" si="168"/>
        <v/>
      </c>
      <c r="BV255" s="17" t="str">
        <f t="shared" si="169"/>
        <v/>
      </c>
      <c r="BW255" s="4"/>
    </row>
    <row r="256" spans="1:75" s="1" customFormat="1" ht="99" customHeight="1" x14ac:dyDescent="0.35">
      <c r="A256" s="17" t="s">
        <v>90</v>
      </c>
      <c r="B256" s="17" t="s">
        <v>1087</v>
      </c>
      <c r="C256" s="18" t="s">
        <v>4014</v>
      </c>
      <c r="D256" s="21" t="s">
        <v>1088</v>
      </c>
      <c r="E256" s="18"/>
      <c r="F256" s="17" t="s">
        <v>211</v>
      </c>
      <c r="G256" s="17" t="s">
        <v>79</v>
      </c>
      <c r="H256" s="17" t="s">
        <v>1089</v>
      </c>
      <c r="I256" s="17" t="s">
        <v>1090</v>
      </c>
      <c r="J256" s="17" t="s">
        <v>1091</v>
      </c>
      <c r="K256" s="17" t="s">
        <v>336</v>
      </c>
      <c r="L256" s="17" t="s">
        <v>774</v>
      </c>
      <c r="M256" s="17"/>
      <c r="N256" s="17"/>
      <c r="O256" s="17" t="s">
        <v>738</v>
      </c>
      <c r="P256" s="17" t="s">
        <v>775</v>
      </c>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t="s">
        <v>82</v>
      </c>
      <c r="AN256" s="17"/>
      <c r="AO256" s="17"/>
      <c r="AP256" s="17" t="s">
        <v>82</v>
      </c>
      <c r="AQ256" s="17"/>
      <c r="AR256" s="17"/>
      <c r="AS256" s="17"/>
      <c r="AT256" s="17"/>
      <c r="AU256" s="17"/>
      <c r="AV256" s="17"/>
      <c r="AW256" s="17"/>
      <c r="AX256" s="17"/>
      <c r="AY256" s="17"/>
      <c r="AZ256" s="17"/>
      <c r="BA256" s="17"/>
      <c r="BB256" s="17" t="s">
        <v>82</v>
      </c>
      <c r="BC256" s="17"/>
      <c r="BD256" s="17"/>
      <c r="BE256" s="17"/>
      <c r="BF256" s="17" t="str">
        <f t="shared" si="153"/>
        <v/>
      </c>
      <c r="BG256" s="17" t="str">
        <f t="shared" si="154"/>
        <v/>
      </c>
      <c r="BH256" s="17" t="str">
        <f t="shared" si="155"/>
        <v/>
      </c>
      <c r="BI256" s="17" t="str">
        <f t="shared" si="156"/>
        <v/>
      </c>
      <c r="BJ256" s="17" t="str">
        <f t="shared" si="157"/>
        <v/>
      </c>
      <c r="BK256" s="17" t="str">
        <f t="shared" si="158"/>
        <v/>
      </c>
      <c r="BL256" s="17" t="str">
        <f t="shared" si="159"/>
        <v>x</v>
      </c>
      <c r="BM256" s="17" t="str">
        <f t="shared" si="160"/>
        <v>x</v>
      </c>
      <c r="BN256" s="17" t="str">
        <f t="shared" si="161"/>
        <v/>
      </c>
      <c r="BO256" s="17" t="str">
        <f t="shared" si="162"/>
        <v/>
      </c>
      <c r="BP256" s="17" t="str">
        <f t="shared" si="163"/>
        <v/>
      </c>
      <c r="BQ256" s="17" t="str">
        <f t="shared" si="164"/>
        <v>x</v>
      </c>
      <c r="BR256" s="17" t="str">
        <f t="shared" si="165"/>
        <v/>
      </c>
      <c r="BS256" s="17" t="str">
        <f t="shared" si="166"/>
        <v/>
      </c>
      <c r="BT256" s="17" t="str">
        <f t="shared" si="167"/>
        <v>x</v>
      </c>
      <c r="BU256" s="17" t="str">
        <f t="shared" si="168"/>
        <v/>
      </c>
      <c r="BV256" s="17" t="str">
        <f t="shared" si="169"/>
        <v>x</v>
      </c>
      <c r="BW256" s="4"/>
    </row>
    <row r="257" spans="1:75" s="1" customFormat="1" ht="99" customHeight="1" x14ac:dyDescent="0.35">
      <c r="A257" s="17" t="s">
        <v>90</v>
      </c>
      <c r="B257" s="17" t="s">
        <v>1092</v>
      </c>
      <c r="C257" s="22" t="s">
        <v>4015</v>
      </c>
      <c r="D257" s="21" t="s">
        <v>1093</v>
      </c>
      <c r="E257" s="20">
        <v>38504</v>
      </c>
      <c r="F257" s="16"/>
      <c r="G257" s="17" t="s">
        <v>79</v>
      </c>
      <c r="H257" s="17" t="s">
        <v>1094</v>
      </c>
      <c r="I257" s="17" t="s">
        <v>1095</v>
      </c>
      <c r="J257" s="17" t="s">
        <v>1096</v>
      </c>
      <c r="K257" s="17" t="s">
        <v>747</v>
      </c>
      <c r="L257" s="17" t="s">
        <v>808</v>
      </c>
      <c r="M257" s="17"/>
      <c r="N257" s="17"/>
      <c r="O257" s="17" t="s">
        <v>1097</v>
      </c>
      <c r="P257" s="17" t="s">
        <v>750</v>
      </c>
      <c r="Q257" s="17"/>
      <c r="R257" s="17"/>
      <c r="S257" s="17"/>
      <c r="T257" s="17"/>
      <c r="U257" s="17"/>
      <c r="V257" s="17"/>
      <c r="W257" s="17"/>
      <c r="X257" s="17"/>
      <c r="Y257" s="17"/>
      <c r="Z257" s="17"/>
      <c r="AA257" s="17" t="s">
        <v>82</v>
      </c>
      <c r="AB257" s="17"/>
      <c r="AC257" s="17"/>
      <c r="AD257" s="17"/>
      <c r="AE257" s="17"/>
      <c r="AF257" s="17"/>
      <c r="AG257" s="17"/>
      <c r="AH257" s="17"/>
      <c r="AI257" s="17"/>
      <c r="AJ257" s="17"/>
      <c r="AK257" s="17"/>
      <c r="AL257" s="17"/>
      <c r="AM257" s="17"/>
      <c r="AN257" s="17"/>
      <c r="AO257" s="17"/>
      <c r="AP257" s="17" t="s">
        <v>82</v>
      </c>
      <c r="AQ257" s="17"/>
      <c r="AR257" s="17"/>
      <c r="AS257" s="17" t="s">
        <v>82</v>
      </c>
      <c r="AT257" s="17"/>
      <c r="AU257" s="17"/>
      <c r="AV257" s="17"/>
      <c r="AW257" s="17"/>
      <c r="AX257" s="17"/>
      <c r="AY257" s="17"/>
      <c r="AZ257" s="17"/>
      <c r="BA257" s="17"/>
      <c r="BB257" s="17" t="s">
        <v>82</v>
      </c>
      <c r="BC257" s="17"/>
      <c r="BD257" s="17"/>
      <c r="BE257" s="17"/>
      <c r="BF257" s="17" t="str">
        <f t="shared" si="153"/>
        <v/>
      </c>
      <c r="BG257" s="17" t="str">
        <f t="shared" si="154"/>
        <v/>
      </c>
      <c r="BH257" s="17" t="str">
        <f t="shared" si="155"/>
        <v/>
      </c>
      <c r="BI257" s="17" t="str">
        <f t="shared" si="156"/>
        <v>x</v>
      </c>
      <c r="BJ257" s="17" t="str">
        <f t="shared" si="157"/>
        <v/>
      </c>
      <c r="BK257" s="17" t="str">
        <f t="shared" si="158"/>
        <v/>
      </c>
      <c r="BL257" s="17" t="str">
        <f t="shared" si="159"/>
        <v/>
      </c>
      <c r="BM257" s="17" t="str">
        <f t="shared" si="160"/>
        <v>x</v>
      </c>
      <c r="BN257" s="17" t="str">
        <f t="shared" si="161"/>
        <v/>
      </c>
      <c r="BO257" s="17" t="str">
        <f t="shared" si="162"/>
        <v/>
      </c>
      <c r="BP257" s="17" t="str">
        <f t="shared" si="163"/>
        <v/>
      </c>
      <c r="BQ257" s="17" t="str">
        <f t="shared" si="164"/>
        <v>x</v>
      </c>
      <c r="BR257" s="17" t="str">
        <f t="shared" si="165"/>
        <v/>
      </c>
      <c r="BS257" s="17" t="str">
        <f t="shared" si="166"/>
        <v>x</v>
      </c>
      <c r="BT257" s="17" t="str">
        <f t="shared" si="167"/>
        <v>x</v>
      </c>
      <c r="BU257" s="17" t="str">
        <f t="shared" si="168"/>
        <v/>
      </c>
      <c r="BV257" s="17" t="str">
        <f t="shared" si="169"/>
        <v>x</v>
      </c>
      <c r="BW257" s="4"/>
    </row>
    <row r="258" spans="1:75" s="1" customFormat="1" ht="99" customHeight="1" x14ac:dyDescent="0.35">
      <c r="A258" s="17" t="s">
        <v>90</v>
      </c>
      <c r="B258" s="17" t="s">
        <v>1098</v>
      </c>
      <c r="C258" s="22" t="s">
        <v>4016</v>
      </c>
      <c r="D258" s="21" t="s">
        <v>1099</v>
      </c>
      <c r="E258" s="18" t="s">
        <v>1100</v>
      </c>
      <c r="F258" s="16"/>
      <c r="G258" s="17" t="s">
        <v>79</v>
      </c>
      <c r="H258" s="17" t="s">
        <v>1101</v>
      </c>
      <c r="I258" s="17" t="s">
        <v>1102</v>
      </c>
      <c r="J258" s="17" t="s">
        <v>1103</v>
      </c>
      <c r="K258" s="17" t="s">
        <v>1104</v>
      </c>
      <c r="L258" s="17" t="s">
        <v>1105</v>
      </c>
      <c r="M258" s="17"/>
      <c r="N258" s="17"/>
      <c r="O258" s="17"/>
      <c r="P258" s="17"/>
      <c r="Q258" s="17"/>
      <c r="R258" s="17"/>
      <c r="S258" s="17"/>
      <c r="T258" s="17"/>
      <c r="U258" s="17"/>
      <c r="V258" s="17"/>
      <c r="W258" s="17"/>
      <c r="X258" s="17"/>
      <c r="Y258" s="17"/>
      <c r="Z258" s="17"/>
      <c r="AA258" s="17"/>
      <c r="AB258" s="17"/>
      <c r="AC258" s="17"/>
      <c r="AD258" s="17" t="s">
        <v>82</v>
      </c>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t="str">
        <f t="shared" si="153"/>
        <v/>
      </c>
      <c r="BG258" s="17" t="str">
        <f t="shared" si="154"/>
        <v/>
      </c>
      <c r="BH258" s="17" t="str">
        <f t="shared" si="155"/>
        <v/>
      </c>
      <c r="BI258" s="17" t="str">
        <f t="shared" si="156"/>
        <v>x</v>
      </c>
      <c r="BJ258" s="17" t="str">
        <f t="shared" si="157"/>
        <v/>
      </c>
      <c r="BK258" s="17" t="str">
        <f t="shared" si="158"/>
        <v/>
      </c>
      <c r="BL258" s="17" t="str">
        <f t="shared" si="159"/>
        <v/>
      </c>
      <c r="BM258" s="17" t="str">
        <f t="shared" si="160"/>
        <v/>
      </c>
      <c r="BN258" s="17" t="str">
        <f t="shared" si="161"/>
        <v/>
      </c>
      <c r="BO258" s="17" t="str">
        <f t="shared" si="162"/>
        <v/>
      </c>
      <c r="BP258" s="17" t="str">
        <f t="shared" si="163"/>
        <v/>
      </c>
      <c r="BQ258" s="17" t="str">
        <f t="shared" si="164"/>
        <v/>
      </c>
      <c r="BR258" s="17" t="str">
        <f t="shared" si="165"/>
        <v/>
      </c>
      <c r="BS258" s="17" t="str">
        <f t="shared" si="166"/>
        <v>x</v>
      </c>
      <c r="BT258" s="17" t="str">
        <f t="shared" si="167"/>
        <v/>
      </c>
      <c r="BU258" s="17" t="str">
        <f t="shared" si="168"/>
        <v/>
      </c>
      <c r="BV258" s="17" t="str">
        <f t="shared" si="169"/>
        <v/>
      </c>
      <c r="BW258" s="4"/>
    </row>
    <row r="259" spans="1:75" s="1" customFormat="1" ht="99" customHeight="1" x14ac:dyDescent="0.35">
      <c r="A259" s="17" t="s">
        <v>90</v>
      </c>
      <c r="B259" s="17" t="s">
        <v>1106</v>
      </c>
      <c r="C259" s="22" t="s">
        <v>4017</v>
      </c>
      <c r="D259" s="21" t="s">
        <v>1107</v>
      </c>
      <c r="E259" s="18" t="s">
        <v>1100</v>
      </c>
      <c r="F259" s="16"/>
      <c r="G259" s="17" t="s">
        <v>79</v>
      </c>
      <c r="H259" s="17" t="s">
        <v>1108</v>
      </c>
      <c r="I259" s="17" t="s">
        <v>1102</v>
      </c>
      <c r="J259" s="17" t="s">
        <v>1103</v>
      </c>
      <c r="K259" s="17" t="s">
        <v>1104</v>
      </c>
      <c r="L259" s="17" t="s">
        <v>1105</v>
      </c>
      <c r="M259" s="17"/>
      <c r="N259" s="17"/>
      <c r="O259" s="17"/>
      <c r="P259" s="17"/>
      <c r="Q259" s="17"/>
      <c r="R259" s="17"/>
      <c r="S259" s="17"/>
      <c r="T259" s="17"/>
      <c r="U259" s="17"/>
      <c r="V259" s="17"/>
      <c r="W259" s="17"/>
      <c r="X259" s="17"/>
      <c r="Y259" s="17"/>
      <c r="Z259" s="17"/>
      <c r="AA259" s="17"/>
      <c r="AB259" s="17"/>
      <c r="AC259" s="17"/>
      <c r="AD259" s="17" t="s">
        <v>82</v>
      </c>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t="str">
        <f t="shared" si="153"/>
        <v/>
      </c>
      <c r="BG259" s="17" t="str">
        <f t="shared" si="154"/>
        <v/>
      </c>
      <c r="BH259" s="17" t="str">
        <f t="shared" si="155"/>
        <v/>
      </c>
      <c r="BI259" s="17" t="str">
        <f t="shared" si="156"/>
        <v>x</v>
      </c>
      <c r="BJ259" s="17" t="str">
        <f t="shared" si="157"/>
        <v/>
      </c>
      <c r="BK259" s="17" t="str">
        <f t="shared" si="158"/>
        <v/>
      </c>
      <c r="BL259" s="17" t="str">
        <f t="shared" si="159"/>
        <v/>
      </c>
      <c r="BM259" s="17" t="str">
        <f t="shared" si="160"/>
        <v/>
      </c>
      <c r="BN259" s="17" t="str">
        <f t="shared" si="161"/>
        <v/>
      </c>
      <c r="BO259" s="17" t="str">
        <f t="shared" si="162"/>
        <v/>
      </c>
      <c r="BP259" s="17" t="str">
        <f t="shared" si="163"/>
        <v/>
      </c>
      <c r="BQ259" s="17" t="str">
        <f t="shared" si="164"/>
        <v/>
      </c>
      <c r="BR259" s="17" t="str">
        <f t="shared" si="165"/>
        <v/>
      </c>
      <c r="BS259" s="17" t="str">
        <f t="shared" si="166"/>
        <v>x</v>
      </c>
      <c r="BT259" s="17" t="str">
        <f t="shared" si="167"/>
        <v/>
      </c>
      <c r="BU259" s="17" t="str">
        <f t="shared" si="168"/>
        <v/>
      </c>
      <c r="BV259" s="17" t="str">
        <f t="shared" si="169"/>
        <v/>
      </c>
      <c r="BW259" s="4"/>
    </row>
    <row r="260" spans="1:75" s="1" customFormat="1" ht="99" customHeight="1" x14ac:dyDescent="0.35">
      <c r="A260" s="17" t="s">
        <v>90</v>
      </c>
      <c r="B260" s="17" t="s">
        <v>1109</v>
      </c>
      <c r="C260" s="22" t="s">
        <v>4018</v>
      </c>
      <c r="D260" s="21" t="s">
        <v>1110</v>
      </c>
      <c r="E260" s="18" t="s">
        <v>1100</v>
      </c>
      <c r="F260" s="16"/>
      <c r="G260" s="17" t="s">
        <v>79</v>
      </c>
      <c r="H260" s="17" t="s">
        <v>1111</v>
      </c>
      <c r="I260" s="17" t="s">
        <v>1102</v>
      </c>
      <c r="J260" s="17" t="s">
        <v>1103</v>
      </c>
      <c r="K260" s="17" t="s">
        <v>1104</v>
      </c>
      <c r="L260" s="17" t="s">
        <v>1105</v>
      </c>
      <c r="M260" s="17"/>
      <c r="N260" s="17"/>
      <c r="O260" s="17"/>
      <c r="P260" s="17"/>
      <c r="Q260" s="17"/>
      <c r="R260" s="17"/>
      <c r="S260" s="17"/>
      <c r="T260" s="17"/>
      <c r="U260" s="17"/>
      <c r="V260" s="17"/>
      <c r="W260" s="17"/>
      <c r="X260" s="17"/>
      <c r="Y260" s="17"/>
      <c r="Z260" s="17"/>
      <c r="AA260" s="17"/>
      <c r="AB260" s="17"/>
      <c r="AC260" s="17"/>
      <c r="AD260" s="17" t="s">
        <v>82</v>
      </c>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t="str">
        <f t="shared" si="153"/>
        <v/>
      </c>
      <c r="BG260" s="17" t="str">
        <f t="shared" si="154"/>
        <v/>
      </c>
      <c r="BH260" s="17" t="str">
        <f t="shared" si="155"/>
        <v/>
      </c>
      <c r="BI260" s="17" t="str">
        <f t="shared" si="156"/>
        <v>x</v>
      </c>
      <c r="BJ260" s="17" t="str">
        <f t="shared" si="157"/>
        <v/>
      </c>
      <c r="BK260" s="17" t="str">
        <f t="shared" si="158"/>
        <v/>
      </c>
      <c r="BL260" s="17" t="str">
        <f t="shared" si="159"/>
        <v/>
      </c>
      <c r="BM260" s="17" t="str">
        <f t="shared" si="160"/>
        <v/>
      </c>
      <c r="BN260" s="17" t="str">
        <f t="shared" si="161"/>
        <v/>
      </c>
      <c r="BO260" s="17" t="str">
        <f t="shared" si="162"/>
        <v/>
      </c>
      <c r="BP260" s="17" t="str">
        <f t="shared" si="163"/>
        <v/>
      </c>
      <c r="BQ260" s="17" t="str">
        <f t="shared" si="164"/>
        <v/>
      </c>
      <c r="BR260" s="17" t="str">
        <f t="shared" si="165"/>
        <v/>
      </c>
      <c r="BS260" s="17" t="str">
        <f t="shared" si="166"/>
        <v>x</v>
      </c>
      <c r="BT260" s="17" t="str">
        <f t="shared" si="167"/>
        <v/>
      </c>
      <c r="BU260" s="17" t="str">
        <f t="shared" si="168"/>
        <v/>
      </c>
      <c r="BV260" s="17" t="str">
        <f t="shared" si="169"/>
        <v/>
      </c>
      <c r="BW260" s="4"/>
    </row>
    <row r="261" spans="1:75" s="31" customFormat="1" ht="99" customHeight="1" x14ac:dyDescent="0.35">
      <c r="A261" s="17" t="s">
        <v>90</v>
      </c>
      <c r="B261" s="17" t="s">
        <v>1112</v>
      </c>
      <c r="C261" s="22" t="s">
        <v>4019</v>
      </c>
      <c r="D261" s="21" t="s">
        <v>1113</v>
      </c>
      <c r="E261" s="18" t="s">
        <v>1100</v>
      </c>
      <c r="F261" s="16"/>
      <c r="G261" s="17" t="s">
        <v>79</v>
      </c>
      <c r="H261" s="17" t="s">
        <v>1114</v>
      </c>
      <c r="I261" s="17" t="s">
        <v>1102</v>
      </c>
      <c r="J261" s="17" t="s">
        <v>1103</v>
      </c>
      <c r="K261" s="17" t="s">
        <v>1104</v>
      </c>
      <c r="L261" s="17" t="s">
        <v>1105</v>
      </c>
      <c r="M261" s="17"/>
      <c r="N261" s="17"/>
      <c r="O261" s="17"/>
      <c r="P261" s="17"/>
      <c r="Q261" s="17"/>
      <c r="R261" s="17"/>
      <c r="S261" s="17"/>
      <c r="T261" s="17"/>
      <c r="U261" s="17"/>
      <c r="V261" s="17"/>
      <c r="W261" s="17"/>
      <c r="X261" s="17"/>
      <c r="Y261" s="17"/>
      <c r="Z261" s="17"/>
      <c r="AA261" s="17"/>
      <c r="AB261" s="17"/>
      <c r="AC261" s="17"/>
      <c r="AD261" s="17" t="s">
        <v>82</v>
      </c>
      <c r="AE261" s="17"/>
      <c r="AF261" s="17"/>
      <c r="AG261" s="17"/>
      <c r="AH261" s="17"/>
      <c r="AI261" s="17"/>
      <c r="AJ261" s="17"/>
      <c r="AK261" s="17"/>
      <c r="AL261" s="17"/>
      <c r="AM261" s="17"/>
      <c r="AN261" s="17"/>
      <c r="AO261" s="17"/>
      <c r="AP261" s="17">
        <v>269</v>
      </c>
      <c r="AQ261" s="17"/>
      <c r="AR261" s="17"/>
      <c r="AS261" s="17"/>
      <c r="AT261" s="17"/>
      <c r="AU261" s="17"/>
      <c r="AV261" s="17"/>
      <c r="AW261" s="17"/>
      <c r="AX261" s="17"/>
      <c r="AY261" s="17"/>
      <c r="AZ261" s="17"/>
      <c r="BA261" s="17"/>
      <c r="BB261" s="17"/>
      <c r="BC261" s="17"/>
      <c r="BD261" s="17"/>
      <c r="BE261" s="17"/>
      <c r="BF261" s="17" t="str">
        <f t="shared" si="153"/>
        <v/>
      </c>
      <c r="BG261" s="17" t="str">
        <f t="shared" si="154"/>
        <v/>
      </c>
      <c r="BH261" s="17" t="str">
        <f t="shared" si="155"/>
        <v/>
      </c>
      <c r="BI261" s="17" t="str">
        <f t="shared" si="156"/>
        <v>x</v>
      </c>
      <c r="BJ261" s="17" t="str">
        <f t="shared" si="157"/>
        <v/>
      </c>
      <c r="BK261" s="17" t="str">
        <f t="shared" si="158"/>
        <v/>
      </c>
      <c r="BL261" s="17" t="str">
        <f t="shared" si="159"/>
        <v/>
      </c>
      <c r="BM261" s="17" t="str">
        <f t="shared" si="160"/>
        <v/>
      </c>
      <c r="BN261" s="17" t="str">
        <f t="shared" si="161"/>
        <v/>
      </c>
      <c r="BO261" s="17" t="str">
        <f t="shared" si="162"/>
        <v/>
      </c>
      <c r="BP261" s="17" t="str">
        <f t="shared" si="163"/>
        <v/>
      </c>
      <c r="BQ261" s="17" t="str">
        <f t="shared" si="164"/>
        <v/>
      </c>
      <c r="BR261" s="17" t="str">
        <f t="shared" si="165"/>
        <v/>
      </c>
      <c r="BS261" s="17" t="str">
        <f t="shared" si="166"/>
        <v>x</v>
      </c>
      <c r="BT261" s="17" t="str">
        <f t="shared" si="167"/>
        <v/>
      </c>
      <c r="BU261" s="17" t="str">
        <f t="shared" si="168"/>
        <v/>
      </c>
      <c r="BV261" s="17" t="str">
        <f t="shared" si="169"/>
        <v/>
      </c>
      <c r="BW261" s="30"/>
    </row>
    <row r="262" spans="1:75" s="1" customFormat="1" ht="99" customHeight="1" x14ac:dyDescent="0.35">
      <c r="A262" s="17" t="s">
        <v>90</v>
      </c>
      <c r="B262" s="17" t="s">
        <v>1115</v>
      </c>
      <c r="C262" s="22" t="s">
        <v>4020</v>
      </c>
      <c r="D262" s="21" t="s">
        <v>1116</v>
      </c>
      <c r="E262" s="18" t="s">
        <v>1100</v>
      </c>
      <c r="F262" s="16"/>
      <c r="G262" s="17" t="s">
        <v>79</v>
      </c>
      <c r="H262" s="17" t="s">
        <v>1117</v>
      </c>
      <c r="I262" s="17" t="s">
        <v>1102</v>
      </c>
      <c r="J262" s="17" t="s">
        <v>1103</v>
      </c>
      <c r="K262" s="17" t="s">
        <v>1118</v>
      </c>
      <c r="L262" s="17" t="s">
        <v>1105</v>
      </c>
      <c r="M262" s="17"/>
      <c r="N262" s="17"/>
      <c r="O262" s="17"/>
      <c r="P262" s="17"/>
      <c r="Q262" s="17"/>
      <c r="R262" s="17"/>
      <c r="S262" s="17"/>
      <c r="T262" s="17"/>
      <c r="U262" s="17"/>
      <c r="V262" s="17"/>
      <c r="W262" s="17"/>
      <c r="X262" s="17"/>
      <c r="Y262" s="17"/>
      <c r="Z262" s="17"/>
      <c r="AA262" s="17"/>
      <c r="AB262" s="17"/>
      <c r="AC262" s="17"/>
      <c r="AD262" s="17" t="s">
        <v>82</v>
      </c>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t="str">
        <f t="shared" si="153"/>
        <v/>
      </c>
      <c r="BG262" s="17" t="str">
        <f t="shared" si="154"/>
        <v/>
      </c>
      <c r="BH262" s="17" t="str">
        <f t="shared" si="155"/>
        <v/>
      </c>
      <c r="BI262" s="17" t="str">
        <f t="shared" si="156"/>
        <v>x</v>
      </c>
      <c r="BJ262" s="17" t="str">
        <f t="shared" si="157"/>
        <v/>
      </c>
      <c r="BK262" s="17" t="str">
        <f t="shared" si="158"/>
        <v/>
      </c>
      <c r="BL262" s="17" t="str">
        <f t="shared" si="159"/>
        <v/>
      </c>
      <c r="BM262" s="17" t="str">
        <f t="shared" si="160"/>
        <v/>
      </c>
      <c r="BN262" s="17" t="str">
        <f t="shared" si="161"/>
        <v/>
      </c>
      <c r="BO262" s="17" t="str">
        <f t="shared" si="162"/>
        <v/>
      </c>
      <c r="BP262" s="17" t="str">
        <f t="shared" si="163"/>
        <v/>
      </c>
      <c r="BQ262" s="17" t="str">
        <f t="shared" si="164"/>
        <v/>
      </c>
      <c r="BR262" s="17" t="str">
        <f t="shared" si="165"/>
        <v/>
      </c>
      <c r="BS262" s="17" t="str">
        <f t="shared" si="166"/>
        <v>x</v>
      </c>
      <c r="BT262" s="17" t="str">
        <f t="shared" si="167"/>
        <v/>
      </c>
      <c r="BU262" s="17" t="str">
        <f t="shared" si="168"/>
        <v/>
      </c>
      <c r="BV262" s="17" t="str">
        <f t="shared" si="169"/>
        <v/>
      </c>
      <c r="BW262" s="4"/>
    </row>
    <row r="263" spans="1:75" s="31" customFormat="1" ht="99" customHeight="1" x14ac:dyDescent="0.35">
      <c r="A263" s="17" t="s">
        <v>90</v>
      </c>
      <c r="B263" s="17" t="s">
        <v>1119</v>
      </c>
      <c r="C263" s="22" t="s">
        <v>4021</v>
      </c>
      <c r="D263" s="21" t="s">
        <v>1120</v>
      </c>
      <c r="E263" s="20">
        <v>41061</v>
      </c>
      <c r="F263" s="16"/>
      <c r="G263" s="17" t="s">
        <v>79</v>
      </c>
      <c r="H263" s="17" t="s">
        <v>1121</v>
      </c>
      <c r="I263" s="17" t="s">
        <v>967</v>
      </c>
      <c r="J263" s="17" t="s">
        <v>968</v>
      </c>
      <c r="K263" s="17" t="s">
        <v>747</v>
      </c>
      <c r="L263" s="17" t="s">
        <v>808</v>
      </c>
      <c r="M263" s="17"/>
      <c r="N263" s="17"/>
      <c r="O263" s="17" t="s">
        <v>969</v>
      </c>
      <c r="P263" s="17" t="s">
        <v>750</v>
      </c>
      <c r="Q263" s="17"/>
      <c r="R263" s="17"/>
      <c r="S263" s="17"/>
      <c r="T263" s="17"/>
      <c r="U263" s="17"/>
      <c r="V263" s="17"/>
      <c r="W263" s="17"/>
      <c r="X263" s="17"/>
      <c r="Y263" s="17"/>
      <c r="Z263" s="17"/>
      <c r="AA263" s="17" t="s">
        <v>82</v>
      </c>
      <c r="AB263" s="17"/>
      <c r="AC263" s="17"/>
      <c r="AD263" s="17"/>
      <c r="AE263" s="17"/>
      <c r="AF263" s="17"/>
      <c r="AG263" s="17"/>
      <c r="AH263" s="17"/>
      <c r="AI263" s="17"/>
      <c r="AJ263" s="17"/>
      <c r="AK263" s="17"/>
      <c r="AL263" s="17"/>
      <c r="AM263" s="17"/>
      <c r="AN263" s="17"/>
      <c r="AO263" s="17"/>
      <c r="AP263" s="17" t="s">
        <v>82</v>
      </c>
      <c r="AQ263" s="17"/>
      <c r="AR263" s="17"/>
      <c r="AS263" s="17" t="s">
        <v>82</v>
      </c>
      <c r="AT263" s="17"/>
      <c r="AU263" s="17"/>
      <c r="AV263" s="17"/>
      <c r="AW263" s="17"/>
      <c r="AX263" s="17"/>
      <c r="AY263" s="17"/>
      <c r="AZ263" s="17"/>
      <c r="BA263" s="17"/>
      <c r="BB263" s="17" t="s">
        <v>82</v>
      </c>
      <c r="BC263" s="17"/>
      <c r="BD263" s="17"/>
      <c r="BE263" s="17"/>
      <c r="BF263" s="17" t="str">
        <f t="shared" si="153"/>
        <v/>
      </c>
      <c r="BG263" s="17" t="str">
        <f t="shared" si="154"/>
        <v/>
      </c>
      <c r="BH263" s="17" t="str">
        <f t="shared" si="155"/>
        <v/>
      </c>
      <c r="BI263" s="17" t="str">
        <f t="shared" si="156"/>
        <v>x</v>
      </c>
      <c r="BJ263" s="17" t="str">
        <f t="shared" si="157"/>
        <v/>
      </c>
      <c r="BK263" s="17" t="str">
        <f t="shared" si="158"/>
        <v/>
      </c>
      <c r="BL263" s="17" t="str">
        <f t="shared" si="159"/>
        <v/>
      </c>
      <c r="BM263" s="17" t="str">
        <f t="shared" si="160"/>
        <v>x</v>
      </c>
      <c r="BN263" s="17" t="str">
        <f t="shared" si="161"/>
        <v/>
      </c>
      <c r="BO263" s="17" t="str">
        <f t="shared" si="162"/>
        <v/>
      </c>
      <c r="BP263" s="17" t="str">
        <f t="shared" si="163"/>
        <v/>
      </c>
      <c r="BQ263" s="17" t="str">
        <f t="shared" si="164"/>
        <v>x</v>
      </c>
      <c r="BR263" s="17" t="str">
        <f t="shared" si="165"/>
        <v/>
      </c>
      <c r="BS263" s="17" t="str">
        <f t="shared" si="166"/>
        <v>x</v>
      </c>
      <c r="BT263" s="17" t="str">
        <f t="shared" si="167"/>
        <v>x</v>
      </c>
      <c r="BU263" s="17" t="str">
        <f t="shared" si="168"/>
        <v/>
      </c>
      <c r="BV263" s="17" t="str">
        <f t="shared" si="169"/>
        <v>x</v>
      </c>
      <c r="BW263" s="30"/>
    </row>
    <row r="264" spans="1:75" s="1" customFormat="1" ht="99" customHeight="1" x14ac:dyDescent="0.35">
      <c r="A264" s="17" t="s">
        <v>90</v>
      </c>
      <c r="B264" s="17" t="s">
        <v>1122</v>
      </c>
      <c r="C264" s="22" t="s">
        <v>4022</v>
      </c>
      <c r="D264" s="21" t="s">
        <v>1123</v>
      </c>
      <c r="E264" s="18" t="s">
        <v>1124</v>
      </c>
      <c r="F264" s="16"/>
      <c r="G264" s="17" t="s">
        <v>79</v>
      </c>
      <c r="H264" s="17" t="s">
        <v>1125</v>
      </c>
      <c r="I264" s="17" t="s">
        <v>1126</v>
      </c>
      <c r="J264" s="17"/>
      <c r="K264" s="17"/>
      <c r="L264" s="17"/>
      <c r="M264" s="17"/>
      <c r="N264" s="17"/>
      <c r="O264" s="17" t="s">
        <v>484</v>
      </c>
      <c r="P264" s="17"/>
      <c r="Q264" s="17"/>
      <c r="R264" s="17"/>
      <c r="S264" s="17"/>
      <c r="T264" s="17"/>
      <c r="U264" s="17"/>
      <c r="V264" s="17"/>
      <c r="W264" s="17"/>
      <c r="X264" s="17"/>
      <c r="Y264" s="17"/>
      <c r="Z264" s="17"/>
      <c r="AA264" s="17"/>
      <c r="AB264" s="17"/>
      <c r="AC264" s="17"/>
      <c r="AD264" s="17" t="s">
        <v>82</v>
      </c>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t="str">
        <f t="shared" si="153"/>
        <v/>
      </c>
      <c r="BG264" s="17" t="str">
        <f t="shared" si="154"/>
        <v/>
      </c>
      <c r="BH264" s="17" t="str">
        <f t="shared" si="155"/>
        <v/>
      </c>
      <c r="BI264" s="17" t="str">
        <f t="shared" si="156"/>
        <v>x</v>
      </c>
      <c r="BJ264" s="17" t="str">
        <f t="shared" si="157"/>
        <v/>
      </c>
      <c r="BK264" s="17" t="str">
        <f t="shared" si="158"/>
        <v/>
      </c>
      <c r="BL264" s="17" t="str">
        <f t="shared" si="159"/>
        <v/>
      </c>
      <c r="BM264" s="17" t="str">
        <f t="shared" si="160"/>
        <v/>
      </c>
      <c r="BN264" s="17" t="str">
        <f t="shared" si="161"/>
        <v/>
      </c>
      <c r="BO264" s="17" t="str">
        <f t="shared" si="162"/>
        <v/>
      </c>
      <c r="BP264" s="17" t="str">
        <f t="shared" si="163"/>
        <v/>
      </c>
      <c r="BQ264" s="17" t="str">
        <f t="shared" si="164"/>
        <v/>
      </c>
      <c r="BR264" s="17" t="str">
        <f t="shared" si="165"/>
        <v/>
      </c>
      <c r="BS264" s="17" t="str">
        <f t="shared" si="166"/>
        <v>x</v>
      </c>
      <c r="BT264" s="17" t="str">
        <f t="shared" si="167"/>
        <v/>
      </c>
      <c r="BU264" s="17" t="str">
        <f t="shared" si="168"/>
        <v/>
      </c>
      <c r="BV264" s="17" t="str">
        <f t="shared" si="169"/>
        <v/>
      </c>
      <c r="BW264" s="4"/>
    </row>
    <row r="265" spans="1:75" s="1" customFormat="1" ht="99" customHeight="1" x14ac:dyDescent="0.35">
      <c r="A265" s="17" t="s">
        <v>90</v>
      </c>
      <c r="B265" s="17" t="s">
        <v>1127</v>
      </c>
      <c r="C265" s="18" t="s">
        <v>4023</v>
      </c>
      <c r="D265" s="21" t="s">
        <v>1128</v>
      </c>
      <c r="E265" s="18" t="s">
        <v>1129</v>
      </c>
      <c r="F265" s="16"/>
      <c r="G265" s="17" t="s">
        <v>79</v>
      </c>
      <c r="H265" s="17" t="s">
        <v>1130</v>
      </c>
      <c r="I265" s="17" t="s">
        <v>781</v>
      </c>
      <c r="J265" s="17" t="s">
        <v>782</v>
      </c>
      <c r="K265" s="17" t="s">
        <v>1131</v>
      </c>
      <c r="L265" s="17" t="s">
        <v>1132</v>
      </c>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t="s">
        <v>82</v>
      </c>
      <c r="BC265" s="17"/>
      <c r="BD265" s="17"/>
      <c r="BE265" s="17"/>
      <c r="BF265" s="17" t="str">
        <f t="shared" si="153"/>
        <v/>
      </c>
      <c r="BG265" s="17" t="str">
        <f t="shared" si="154"/>
        <v/>
      </c>
      <c r="BH265" s="17" t="str">
        <f t="shared" si="155"/>
        <v/>
      </c>
      <c r="BI265" s="17" t="str">
        <f t="shared" si="156"/>
        <v/>
      </c>
      <c r="BJ265" s="17" t="str">
        <f t="shared" si="157"/>
        <v/>
      </c>
      <c r="BK265" s="17" t="str">
        <f t="shared" si="158"/>
        <v/>
      </c>
      <c r="BL265" s="17" t="str">
        <f t="shared" si="159"/>
        <v/>
      </c>
      <c r="BM265" s="17" t="str">
        <f t="shared" si="160"/>
        <v/>
      </c>
      <c r="BN265" s="17" t="str">
        <f t="shared" si="161"/>
        <v/>
      </c>
      <c r="BO265" s="17" t="str">
        <f t="shared" si="162"/>
        <v/>
      </c>
      <c r="BP265" s="17" t="str">
        <f t="shared" si="163"/>
        <v/>
      </c>
      <c r="BQ265" s="17" t="str">
        <f t="shared" si="164"/>
        <v>x</v>
      </c>
      <c r="BR265" s="17" t="str">
        <f t="shared" si="165"/>
        <v/>
      </c>
      <c r="BS265" s="17" t="str">
        <f t="shared" si="166"/>
        <v/>
      </c>
      <c r="BT265" s="17" t="str">
        <f t="shared" si="167"/>
        <v/>
      </c>
      <c r="BU265" s="17" t="str">
        <f t="shared" si="168"/>
        <v/>
      </c>
      <c r="BV265" s="17" t="str">
        <f t="shared" si="169"/>
        <v>x</v>
      </c>
      <c r="BW265" s="4"/>
    </row>
    <row r="266" spans="1:75" s="1" customFormat="1" ht="99" customHeight="1" x14ac:dyDescent="0.35">
      <c r="A266" s="17" t="s">
        <v>90</v>
      </c>
      <c r="B266" s="17" t="s">
        <v>1133</v>
      </c>
      <c r="C266" s="22" t="s">
        <v>4024</v>
      </c>
      <c r="D266" s="21" t="s">
        <v>1134</v>
      </c>
      <c r="E266" s="18" t="s">
        <v>847</v>
      </c>
      <c r="F266" s="16"/>
      <c r="G266" s="17" t="s">
        <v>489</v>
      </c>
      <c r="H266" s="17" t="s">
        <v>1135</v>
      </c>
      <c r="I266" s="17" t="s">
        <v>755</v>
      </c>
      <c r="J266" s="17" t="s">
        <v>756</v>
      </c>
      <c r="K266" s="17" t="s">
        <v>755</v>
      </c>
      <c r="L266" s="17" t="s">
        <v>757</v>
      </c>
      <c r="M266" s="17"/>
      <c r="N266" s="17"/>
      <c r="O266" s="17"/>
      <c r="P266" s="17"/>
      <c r="Q266" s="17"/>
      <c r="R266" s="17"/>
      <c r="S266" s="17"/>
      <c r="T266" s="17"/>
      <c r="U266" s="17"/>
      <c r="V266" s="17"/>
      <c r="W266" s="17"/>
      <c r="X266" s="17"/>
      <c r="Y266" s="17"/>
      <c r="Z266" s="17"/>
      <c r="AA266" s="17"/>
      <c r="AB266" s="17"/>
      <c r="AC266" s="17" t="s">
        <v>82</v>
      </c>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t="str">
        <f t="shared" si="153"/>
        <v/>
      </c>
      <c r="BG266" s="17" t="str">
        <f t="shared" si="154"/>
        <v/>
      </c>
      <c r="BH266" s="17" t="str">
        <f t="shared" si="155"/>
        <v/>
      </c>
      <c r="BI266" s="17" t="str">
        <f t="shared" si="156"/>
        <v>x</v>
      </c>
      <c r="BJ266" s="17" t="str">
        <f t="shared" si="157"/>
        <v/>
      </c>
      <c r="BK266" s="17" t="str">
        <f t="shared" si="158"/>
        <v/>
      </c>
      <c r="BL266" s="17" t="str">
        <f t="shared" si="159"/>
        <v/>
      </c>
      <c r="BM266" s="17" t="str">
        <f t="shared" si="160"/>
        <v/>
      </c>
      <c r="BN266" s="17" t="str">
        <f t="shared" si="161"/>
        <v/>
      </c>
      <c r="BO266" s="17" t="str">
        <f t="shared" si="162"/>
        <v/>
      </c>
      <c r="BP266" s="17" t="str">
        <f t="shared" si="163"/>
        <v/>
      </c>
      <c r="BQ266" s="17" t="str">
        <f t="shared" si="164"/>
        <v/>
      </c>
      <c r="BR266" s="17" t="str">
        <f t="shared" si="165"/>
        <v/>
      </c>
      <c r="BS266" s="17" t="str">
        <f t="shared" si="166"/>
        <v>x</v>
      </c>
      <c r="BT266" s="17" t="str">
        <f t="shared" si="167"/>
        <v/>
      </c>
      <c r="BU266" s="17" t="str">
        <f t="shared" si="168"/>
        <v/>
      </c>
      <c r="BV266" s="17" t="str">
        <f t="shared" si="169"/>
        <v/>
      </c>
      <c r="BW266" s="4"/>
    </row>
    <row r="267" spans="1:75" s="1" customFormat="1" ht="99" customHeight="1" x14ac:dyDescent="0.35">
      <c r="A267" s="17" t="s">
        <v>90</v>
      </c>
      <c r="B267" s="17" t="s">
        <v>1136</v>
      </c>
      <c r="C267" s="22" t="s">
        <v>4025</v>
      </c>
      <c r="D267" s="21" t="s">
        <v>1137</v>
      </c>
      <c r="E267" s="20">
        <v>39387</v>
      </c>
      <c r="F267" s="16"/>
      <c r="G267" s="17" t="s">
        <v>79</v>
      </c>
      <c r="H267" s="17" t="s">
        <v>1138</v>
      </c>
      <c r="I267" s="17" t="s">
        <v>1139</v>
      </c>
      <c r="J267" s="17" t="s">
        <v>1140</v>
      </c>
      <c r="K267" s="17" t="s">
        <v>783</v>
      </c>
      <c r="L267" s="17" t="s">
        <v>784</v>
      </c>
      <c r="M267" s="17"/>
      <c r="N267" s="17"/>
      <c r="O267" s="17" t="s">
        <v>1141</v>
      </c>
      <c r="P267" s="17" t="s">
        <v>234</v>
      </c>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t="s">
        <v>82</v>
      </c>
      <c r="AQ267" s="17"/>
      <c r="AR267" s="17"/>
      <c r="AS267" s="17" t="s">
        <v>82</v>
      </c>
      <c r="AT267" s="17"/>
      <c r="AU267" s="17"/>
      <c r="AV267" s="17"/>
      <c r="AW267" s="17"/>
      <c r="AX267" s="17"/>
      <c r="AY267" s="17"/>
      <c r="AZ267" s="17"/>
      <c r="BA267" s="17"/>
      <c r="BB267" s="17" t="s">
        <v>82</v>
      </c>
      <c r="BC267" s="17"/>
      <c r="BD267" s="17"/>
      <c r="BE267" s="17"/>
      <c r="BF267" s="17" t="str">
        <f t="shared" si="153"/>
        <v/>
      </c>
      <c r="BG267" s="17" t="str">
        <f t="shared" si="154"/>
        <v/>
      </c>
      <c r="BH267" s="17" t="str">
        <f t="shared" si="155"/>
        <v/>
      </c>
      <c r="BI267" s="17" t="str">
        <f t="shared" si="156"/>
        <v/>
      </c>
      <c r="BJ267" s="17" t="str">
        <f t="shared" si="157"/>
        <v/>
      </c>
      <c r="BK267" s="17" t="str">
        <f t="shared" si="158"/>
        <v/>
      </c>
      <c r="BL267" s="17" t="str">
        <f t="shared" si="159"/>
        <v/>
      </c>
      <c r="BM267" s="17" t="str">
        <f t="shared" si="160"/>
        <v>x</v>
      </c>
      <c r="BN267" s="17" t="str">
        <f t="shared" si="161"/>
        <v/>
      </c>
      <c r="BO267" s="17" t="str">
        <f t="shared" si="162"/>
        <v/>
      </c>
      <c r="BP267" s="17" t="str">
        <f t="shared" si="163"/>
        <v/>
      </c>
      <c r="BQ267" s="17" t="str">
        <f t="shared" si="164"/>
        <v>x</v>
      </c>
      <c r="BR267" s="17" t="str">
        <f t="shared" si="165"/>
        <v/>
      </c>
      <c r="BS267" s="17" t="str">
        <f t="shared" si="166"/>
        <v/>
      </c>
      <c r="BT267" s="17" t="str">
        <f t="shared" si="167"/>
        <v>x</v>
      </c>
      <c r="BU267" s="17" t="str">
        <f t="shared" si="168"/>
        <v/>
      </c>
      <c r="BV267" s="17" t="str">
        <f t="shared" si="169"/>
        <v>x</v>
      </c>
      <c r="BW267" s="4"/>
    </row>
    <row r="268" spans="1:75" s="1" customFormat="1" ht="99" customHeight="1" x14ac:dyDescent="0.35">
      <c r="A268" s="17" t="s">
        <v>90</v>
      </c>
      <c r="B268" s="17" t="s">
        <v>1144</v>
      </c>
      <c r="C268" s="22" t="s">
        <v>4026</v>
      </c>
      <c r="D268" s="21" t="s">
        <v>3731</v>
      </c>
      <c r="E268" s="18" t="s">
        <v>1145</v>
      </c>
      <c r="F268" s="17" t="s">
        <v>1928</v>
      </c>
      <c r="G268" s="17" t="s">
        <v>489</v>
      </c>
      <c r="H268" s="17" t="s">
        <v>1146</v>
      </c>
      <c r="I268" s="17" t="s">
        <v>1147</v>
      </c>
      <c r="J268" s="17" t="s">
        <v>1148</v>
      </c>
      <c r="K268" s="17" t="s">
        <v>1149</v>
      </c>
      <c r="L268" s="17" t="s">
        <v>1150</v>
      </c>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t="s">
        <v>82</v>
      </c>
      <c r="AX268" s="17"/>
      <c r="AY268" s="17"/>
      <c r="AZ268" s="17"/>
      <c r="BA268" s="17"/>
      <c r="BB268" s="17"/>
      <c r="BC268" s="17"/>
      <c r="BD268" s="17" t="s">
        <v>82</v>
      </c>
      <c r="BE268" s="17"/>
      <c r="BF268" s="17" t="str">
        <f t="shared" si="153"/>
        <v/>
      </c>
      <c r="BG268" s="17" t="str">
        <f t="shared" si="154"/>
        <v/>
      </c>
      <c r="BH268" s="17" t="str">
        <f t="shared" si="155"/>
        <v/>
      </c>
      <c r="BI268" s="17" t="str">
        <f t="shared" si="156"/>
        <v/>
      </c>
      <c r="BJ268" s="17" t="str">
        <f t="shared" si="157"/>
        <v/>
      </c>
      <c r="BK268" s="17" t="str">
        <f t="shared" si="158"/>
        <v/>
      </c>
      <c r="BL268" s="17" t="str">
        <f t="shared" si="159"/>
        <v/>
      </c>
      <c r="BM268" s="17" t="str">
        <f t="shared" si="160"/>
        <v/>
      </c>
      <c r="BN268" s="17" t="str">
        <f t="shared" si="161"/>
        <v/>
      </c>
      <c r="BO268" s="17" t="str">
        <f t="shared" si="162"/>
        <v>x</v>
      </c>
      <c r="BP268" s="17" t="str">
        <f t="shared" si="163"/>
        <v/>
      </c>
      <c r="BQ268" s="17" t="str">
        <f t="shared" si="164"/>
        <v/>
      </c>
      <c r="BR268" s="17" t="str">
        <f t="shared" si="165"/>
        <v/>
      </c>
      <c r="BS268" s="17" t="str">
        <f t="shared" si="166"/>
        <v/>
      </c>
      <c r="BT268" s="17" t="str">
        <f t="shared" si="167"/>
        <v/>
      </c>
      <c r="BU268" s="17" t="str">
        <f t="shared" si="168"/>
        <v>x</v>
      </c>
      <c r="BV268" s="17" t="str">
        <f t="shared" si="169"/>
        <v>x</v>
      </c>
      <c r="BW268" s="4"/>
    </row>
    <row r="269" spans="1:75" s="1" customFormat="1" ht="99" customHeight="1" x14ac:dyDescent="0.35">
      <c r="A269" s="17" t="s">
        <v>90</v>
      </c>
      <c r="B269" s="17" t="s">
        <v>1151</v>
      </c>
      <c r="C269" s="26" t="s">
        <v>4027</v>
      </c>
      <c r="D269" s="21" t="s">
        <v>3731</v>
      </c>
      <c r="E269" s="18" t="s">
        <v>1145</v>
      </c>
      <c r="F269" s="17" t="s">
        <v>1928</v>
      </c>
      <c r="G269" s="17" t="s">
        <v>489</v>
      </c>
      <c r="H269" s="17" t="s">
        <v>1146</v>
      </c>
      <c r="I269" s="17" t="s">
        <v>1147</v>
      </c>
      <c r="J269" s="17" t="s">
        <v>1148</v>
      </c>
      <c r="K269" s="17" t="s">
        <v>1149</v>
      </c>
      <c r="L269" s="17" t="s">
        <v>1150</v>
      </c>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t="s">
        <v>82</v>
      </c>
      <c r="AX269" s="17"/>
      <c r="AY269" s="17"/>
      <c r="AZ269" s="17"/>
      <c r="BA269" s="17"/>
      <c r="BB269" s="17"/>
      <c r="BC269" s="17"/>
      <c r="BD269" s="17" t="s">
        <v>82</v>
      </c>
      <c r="BE269" s="17"/>
      <c r="BF269" s="17" t="str">
        <f t="shared" si="153"/>
        <v/>
      </c>
      <c r="BG269" s="17" t="str">
        <f t="shared" si="154"/>
        <v/>
      </c>
      <c r="BH269" s="17" t="str">
        <f t="shared" si="155"/>
        <v/>
      </c>
      <c r="BI269" s="17" t="str">
        <f t="shared" si="156"/>
        <v/>
      </c>
      <c r="BJ269" s="17" t="str">
        <f t="shared" si="157"/>
        <v/>
      </c>
      <c r="BK269" s="17" t="str">
        <f t="shared" si="158"/>
        <v/>
      </c>
      <c r="BL269" s="17" t="str">
        <f t="shared" si="159"/>
        <v/>
      </c>
      <c r="BM269" s="17" t="str">
        <f t="shared" si="160"/>
        <v/>
      </c>
      <c r="BN269" s="17" t="str">
        <f t="shared" si="161"/>
        <v/>
      </c>
      <c r="BO269" s="17" t="str">
        <f t="shared" si="162"/>
        <v>x</v>
      </c>
      <c r="BP269" s="17" t="str">
        <f t="shared" si="163"/>
        <v/>
      </c>
      <c r="BQ269" s="17" t="str">
        <f t="shared" si="164"/>
        <v/>
      </c>
      <c r="BR269" s="17" t="str">
        <f t="shared" si="165"/>
        <v/>
      </c>
      <c r="BS269" s="17" t="str">
        <f t="shared" si="166"/>
        <v/>
      </c>
      <c r="BT269" s="17" t="str">
        <f t="shared" si="167"/>
        <v/>
      </c>
      <c r="BU269" s="17" t="str">
        <f t="shared" si="168"/>
        <v>x</v>
      </c>
      <c r="BV269" s="17" t="str">
        <f t="shared" si="169"/>
        <v>x</v>
      </c>
      <c r="BW269" s="4"/>
    </row>
    <row r="270" spans="1:75" s="1" customFormat="1" ht="99" customHeight="1" x14ac:dyDescent="0.35">
      <c r="A270" s="17" t="s">
        <v>90</v>
      </c>
      <c r="B270" s="17" t="s">
        <v>1152</v>
      </c>
      <c r="C270" s="26" t="s">
        <v>4028</v>
      </c>
      <c r="D270" s="21" t="s">
        <v>1840</v>
      </c>
      <c r="E270" s="18" t="s">
        <v>1145</v>
      </c>
      <c r="F270" s="17" t="s">
        <v>1928</v>
      </c>
      <c r="G270" s="17" t="s">
        <v>489</v>
      </c>
      <c r="H270" s="17" t="s">
        <v>1146</v>
      </c>
      <c r="I270" s="17" t="s">
        <v>1147</v>
      </c>
      <c r="J270" s="17" t="s">
        <v>1148</v>
      </c>
      <c r="K270" s="17" t="s">
        <v>1149</v>
      </c>
      <c r="L270" s="17" t="s">
        <v>1150</v>
      </c>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t="s">
        <v>82</v>
      </c>
      <c r="AX270" s="17"/>
      <c r="AY270" s="17"/>
      <c r="AZ270" s="17"/>
      <c r="BA270" s="17"/>
      <c r="BB270" s="17"/>
      <c r="BC270" s="17"/>
      <c r="BD270" s="17" t="s">
        <v>82</v>
      </c>
      <c r="BE270" s="17"/>
      <c r="BF270" s="17" t="str">
        <f t="shared" si="153"/>
        <v/>
      </c>
      <c r="BG270" s="17" t="str">
        <f t="shared" si="154"/>
        <v/>
      </c>
      <c r="BH270" s="17" t="str">
        <f t="shared" si="155"/>
        <v/>
      </c>
      <c r="BI270" s="17" t="str">
        <f t="shared" si="156"/>
        <v/>
      </c>
      <c r="BJ270" s="17" t="str">
        <f t="shared" si="157"/>
        <v/>
      </c>
      <c r="BK270" s="17" t="str">
        <f t="shared" si="158"/>
        <v/>
      </c>
      <c r="BL270" s="17" t="str">
        <f t="shared" si="159"/>
        <v/>
      </c>
      <c r="BM270" s="17" t="str">
        <f t="shared" si="160"/>
        <v/>
      </c>
      <c r="BN270" s="17" t="str">
        <f t="shared" si="161"/>
        <v/>
      </c>
      <c r="BO270" s="17" t="str">
        <f t="shared" si="162"/>
        <v>x</v>
      </c>
      <c r="BP270" s="17" t="str">
        <f t="shared" si="163"/>
        <v/>
      </c>
      <c r="BQ270" s="17" t="str">
        <f t="shared" si="164"/>
        <v/>
      </c>
      <c r="BR270" s="17" t="str">
        <f t="shared" si="165"/>
        <v/>
      </c>
      <c r="BS270" s="17" t="str">
        <f t="shared" si="166"/>
        <v/>
      </c>
      <c r="BT270" s="17" t="str">
        <f t="shared" si="167"/>
        <v/>
      </c>
      <c r="BU270" s="17" t="str">
        <f t="shared" si="168"/>
        <v>x</v>
      </c>
      <c r="BV270" s="17" t="str">
        <f t="shared" si="169"/>
        <v>x</v>
      </c>
      <c r="BW270" s="4"/>
    </row>
    <row r="271" spans="1:75" s="1" customFormat="1" ht="99" customHeight="1" x14ac:dyDescent="0.35">
      <c r="A271" s="17" t="s">
        <v>90</v>
      </c>
      <c r="B271" s="17" t="s">
        <v>1153</v>
      </c>
      <c r="C271" s="26" t="s">
        <v>4029</v>
      </c>
      <c r="D271" s="21" t="s">
        <v>3731</v>
      </c>
      <c r="E271" s="18" t="s">
        <v>1145</v>
      </c>
      <c r="F271" s="17" t="s">
        <v>1928</v>
      </c>
      <c r="G271" s="17" t="s">
        <v>489</v>
      </c>
      <c r="H271" s="17" t="s">
        <v>1146</v>
      </c>
      <c r="I271" s="17" t="s">
        <v>1147</v>
      </c>
      <c r="J271" s="17" t="s">
        <v>1148</v>
      </c>
      <c r="K271" s="17" t="s">
        <v>1149</v>
      </c>
      <c r="L271" s="17" t="s">
        <v>1150</v>
      </c>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t="s">
        <v>82</v>
      </c>
      <c r="AX271" s="17"/>
      <c r="AY271" s="17"/>
      <c r="AZ271" s="17"/>
      <c r="BA271" s="17"/>
      <c r="BB271" s="17"/>
      <c r="BC271" s="17"/>
      <c r="BD271" s="17" t="s">
        <v>82</v>
      </c>
      <c r="BE271" s="17"/>
      <c r="BF271" s="17" t="str">
        <f t="shared" si="153"/>
        <v/>
      </c>
      <c r="BG271" s="17" t="str">
        <f t="shared" si="154"/>
        <v/>
      </c>
      <c r="BH271" s="17" t="str">
        <f t="shared" si="155"/>
        <v/>
      </c>
      <c r="BI271" s="17" t="str">
        <f t="shared" si="156"/>
        <v/>
      </c>
      <c r="BJ271" s="17" t="str">
        <f t="shared" si="157"/>
        <v/>
      </c>
      <c r="BK271" s="17" t="str">
        <f t="shared" si="158"/>
        <v/>
      </c>
      <c r="BL271" s="17" t="str">
        <f t="shared" si="159"/>
        <v/>
      </c>
      <c r="BM271" s="17" t="str">
        <f t="shared" si="160"/>
        <v/>
      </c>
      <c r="BN271" s="17" t="str">
        <f t="shared" si="161"/>
        <v/>
      </c>
      <c r="BO271" s="17" t="str">
        <f t="shared" si="162"/>
        <v>x</v>
      </c>
      <c r="BP271" s="17" t="str">
        <f t="shared" si="163"/>
        <v/>
      </c>
      <c r="BQ271" s="17" t="str">
        <f t="shared" si="164"/>
        <v/>
      </c>
      <c r="BR271" s="17" t="str">
        <f t="shared" si="165"/>
        <v/>
      </c>
      <c r="BS271" s="17" t="str">
        <f t="shared" si="166"/>
        <v/>
      </c>
      <c r="BT271" s="17" t="str">
        <f t="shared" si="167"/>
        <v/>
      </c>
      <c r="BU271" s="17" t="str">
        <f t="shared" si="168"/>
        <v>x</v>
      </c>
      <c r="BV271" s="17" t="str">
        <f t="shared" si="169"/>
        <v>x</v>
      </c>
      <c r="BW271" s="4"/>
    </row>
    <row r="272" spans="1:75" s="1" customFormat="1" ht="99" customHeight="1" x14ac:dyDescent="0.35">
      <c r="A272" s="17" t="s">
        <v>90</v>
      </c>
      <c r="B272" s="17" t="s">
        <v>1154</v>
      </c>
      <c r="C272" s="18" t="s">
        <v>4030</v>
      </c>
      <c r="D272" s="21" t="s">
        <v>1155</v>
      </c>
      <c r="E272" s="18" t="s">
        <v>1145</v>
      </c>
      <c r="F272" s="16"/>
      <c r="G272" s="17" t="s">
        <v>79</v>
      </c>
      <c r="H272" s="17" t="s">
        <v>1156</v>
      </c>
      <c r="I272" s="17" t="s">
        <v>1157</v>
      </c>
      <c r="J272" s="17" t="s">
        <v>1158</v>
      </c>
      <c r="K272" s="17" t="s">
        <v>1149</v>
      </c>
      <c r="L272" s="17" t="s">
        <v>1150</v>
      </c>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t="s">
        <v>82</v>
      </c>
      <c r="AX272" s="17"/>
      <c r="AY272" s="17"/>
      <c r="AZ272" s="17"/>
      <c r="BA272" s="17"/>
      <c r="BB272" s="17"/>
      <c r="BC272" s="17"/>
      <c r="BD272" s="17"/>
      <c r="BE272" s="17"/>
      <c r="BF272" s="17" t="str">
        <f t="shared" si="153"/>
        <v/>
      </c>
      <c r="BG272" s="17" t="str">
        <f t="shared" si="154"/>
        <v/>
      </c>
      <c r="BH272" s="17" t="str">
        <f t="shared" si="155"/>
        <v/>
      </c>
      <c r="BI272" s="17" t="str">
        <f t="shared" si="156"/>
        <v/>
      </c>
      <c r="BJ272" s="17" t="str">
        <f t="shared" si="157"/>
        <v/>
      </c>
      <c r="BK272" s="17" t="str">
        <f t="shared" si="158"/>
        <v/>
      </c>
      <c r="BL272" s="17" t="str">
        <f t="shared" si="159"/>
        <v/>
      </c>
      <c r="BM272" s="17" t="str">
        <f t="shared" si="160"/>
        <v/>
      </c>
      <c r="BN272" s="17" t="str">
        <f t="shared" si="161"/>
        <v/>
      </c>
      <c r="BO272" s="17" t="str">
        <f t="shared" si="162"/>
        <v>x</v>
      </c>
      <c r="BP272" s="17" t="str">
        <f t="shared" si="163"/>
        <v/>
      </c>
      <c r="BQ272" s="17" t="str">
        <f t="shared" si="164"/>
        <v/>
      </c>
      <c r="BR272" s="17" t="str">
        <f t="shared" si="165"/>
        <v/>
      </c>
      <c r="BS272" s="17" t="str">
        <f t="shared" si="166"/>
        <v/>
      </c>
      <c r="BT272" s="17" t="str">
        <f t="shared" si="167"/>
        <v/>
      </c>
      <c r="BU272" s="17" t="str">
        <f t="shared" si="168"/>
        <v>x</v>
      </c>
      <c r="BV272" s="17" t="str">
        <f t="shared" si="169"/>
        <v/>
      </c>
      <c r="BW272" s="4"/>
    </row>
    <row r="273" spans="1:75" s="1" customFormat="1" ht="99" customHeight="1" x14ac:dyDescent="0.35">
      <c r="A273" s="17" t="s">
        <v>90</v>
      </c>
      <c r="B273" s="17" t="s">
        <v>1159</v>
      </c>
      <c r="C273" s="22" t="s">
        <v>4031</v>
      </c>
      <c r="D273" s="21" t="s">
        <v>1160</v>
      </c>
      <c r="E273" s="18" t="s">
        <v>1161</v>
      </c>
      <c r="F273" s="16"/>
      <c r="G273" s="17" t="s">
        <v>489</v>
      </c>
      <c r="H273" s="17" t="s">
        <v>1162</v>
      </c>
      <c r="I273" s="17" t="s">
        <v>859</v>
      </c>
      <c r="J273" s="17" t="s">
        <v>1163</v>
      </c>
      <c r="K273" s="17" t="s">
        <v>1143</v>
      </c>
      <c r="L273" s="17" t="s">
        <v>1164</v>
      </c>
      <c r="M273" s="17"/>
      <c r="N273" s="17"/>
      <c r="O273" s="17" t="s">
        <v>614</v>
      </c>
      <c r="P273" s="17" t="s">
        <v>440</v>
      </c>
      <c r="Q273" s="17"/>
      <c r="R273" s="17"/>
      <c r="S273" s="17"/>
      <c r="T273" s="17"/>
      <c r="U273" s="17"/>
      <c r="V273" s="17"/>
      <c r="W273" s="17"/>
      <c r="X273" s="17" t="s">
        <v>82</v>
      </c>
      <c r="Y273" s="17" t="s">
        <v>82</v>
      </c>
      <c r="Z273" s="17"/>
      <c r="AA273" s="17"/>
      <c r="AB273" s="17"/>
      <c r="AC273" s="17" t="s">
        <v>82</v>
      </c>
      <c r="AD273" s="17"/>
      <c r="AE273" s="17"/>
      <c r="AF273" s="17"/>
      <c r="AG273" s="17"/>
      <c r="AH273" s="17"/>
      <c r="AI273" s="17"/>
      <c r="AJ273" s="17"/>
      <c r="AK273" s="17"/>
      <c r="AL273" s="17"/>
      <c r="AM273" s="17"/>
      <c r="AN273" s="17"/>
      <c r="AO273" s="17"/>
      <c r="AP273" s="17"/>
      <c r="AQ273" s="17"/>
      <c r="AR273" s="17"/>
      <c r="AS273" s="17"/>
      <c r="AT273" s="17"/>
      <c r="AU273" s="17"/>
      <c r="AV273" s="17" t="s">
        <v>82</v>
      </c>
      <c r="AW273" s="17" t="s">
        <v>82</v>
      </c>
      <c r="AX273" s="17"/>
      <c r="AY273" s="17"/>
      <c r="AZ273" s="17"/>
      <c r="BA273" s="17"/>
      <c r="BB273" s="17" t="s">
        <v>82</v>
      </c>
      <c r="BC273" s="17"/>
      <c r="BD273" s="17"/>
      <c r="BE273" s="17"/>
      <c r="BF273" s="17" t="str">
        <f t="shared" si="153"/>
        <v/>
      </c>
      <c r="BG273" s="17" t="str">
        <f t="shared" si="154"/>
        <v/>
      </c>
      <c r="BH273" s="17" t="str">
        <f t="shared" si="155"/>
        <v>x</v>
      </c>
      <c r="BI273" s="17" t="str">
        <f t="shared" si="156"/>
        <v>x</v>
      </c>
      <c r="BJ273" s="17" t="str">
        <f t="shared" si="157"/>
        <v/>
      </c>
      <c r="BK273" s="17" t="str">
        <f t="shared" si="158"/>
        <v/>
      </c>
      <c r="BL273" s="17" t="str">
        <f t="shared" si="159"/>
        <v/>
      </c>
      <c r="BM273" s="17" t="str">
        <f t="shared" si="160"/>
        <v/>
      </c>
      <c r="BN273" s="17" t="str">
        <f t="shared" si="161"/>
        <v/>
      </c>
      <c r="BO273" s="17" t="str">
        <f t="shared" si="162"/>
        <v>x</v>
      </c>
      <c r="BP273" s="17" t="str">
        <f t="shared" si="163"/>
        <v/>
      </c>
      <c r="BQ273" s="17" t="str">
        <f t="shared" si="164"/>
        <v>x</v>
      </c>
      <c r="BR273" s="17" t="str">
        <f t="shared" si="165"/>
        <v/>
      </c>
      <c r="BS273" s="17" t="str">
        <f t="shared" si="166"/>
        <v>x</v>
      </c>
      <c r="BT273" s="17" t="str">
        <f t="shared" si="167"/>
        <v/>
      </c>
      <c r="BU273" s="17" t="str">
        <f t="shared" si="168"/>
        <v>x</v>
      </c>
      <c r="BV273" s="17" t="str">
        <f t="shared" si="169"/>
        <v>x</v>
      </c>
      <c r="BW273" s="4"/>
    </row>
    <row r="274" spans="1:75" s="1" customFormat="1" ht="99" customHeight="1" x14ac:dyDescent="0.35">
      <c r="A274" s="17" t="s">
        <v>90</v>
      </c>
      <c r="B274" s="17" t="s">
        <v>1165</v>
      </c>
      <c r="C274" s="22" t="s">
        <v>4032</v>
      </c>
      <c r="D274" s="21" t="s">
        <v>1166</v>
      </c>
      <c r="E274" s="18" t="s">
        <v>1167</v>
      </c>
      <c r="F274" s="16"/>
      <c r="G274" s="17" t="s">
        <v>79</v>
      </c>
      <c r="H274" s="17" t="s">
        <v>1168</v>
      </c>
      <c r="I274" s="17" t="s">
        <v>983</v>
      </c>
      <c r="J274" s="17" t="s">
        <v>830</v>
      </c>
      <c r="K274" s="17" t="s">
        <v>984</v>
      </c>
      <c r="L274" s="17" t="s">
        <v>985</v>
      </c>
      <c r="M274" s="17"/>
      <c r="N274" s="17"/>
      <c r="O274" s="32" t="s">
        <v>831</v>
      </c>
      <c r="P274" s="32" t="s">
        <v>986</v>
      </c>
      <c r="Q274" s="17"/>
      <c r="R274" s="17"/>
      <c r="S274" s="17"/>
      <c r="T274" s="17"/>
      <c r="U274" s="17"/>
      <c r="V274" s="17"/>
      <c r="W274" s="17"/>
      <c r="X274" s="17"/>
      <c r="Y274" s="17"/>
      <c r="Z274" s="17"/>
      <c r="AA274" s="17"/>
      <c r="AB274" s="17"/>
      <c r="AC274" s="17"/>
      <c r="AD274" s="17" t="s">
        <v>82</v>
      </c>
      <c r="AE274" s="17"/>
      <c r="AF274" s="17"/>
      <c r="AG274" s="17"/>
      <c r="AH274" s="17"/>
      <c r="AI274" s="17"/>
      <c r="AJ274" s="17"/>
      <c r="AK274" s="17"/>
      <c r="AL274" s="17"/>
      <c r="AM274" s="17"/>
      <c r="AN274" s="17" t="s">
        <v>82</v>
      </c>
      <c r="AO274" s="17" t="s">
        <v>82</v>
      </c>
      <c r="AP274" s="17" t="s">
        <v>82</v>
      </c>
      <c r="AQ274" s="17"/>
      <c r="AR274" s="17" t="s">
        <v>82</v>
      </c>
      <c r="AS274" s="17"/>
      <c r="AT274" s="17"/>
      <c r="AU274" s="17"/>
      <c r="AV274" s="17"/>
      <c r="AW274" s="17"/>
      <c r="AX274" s="17"/>
      <c r="AY274" s="17"/>
      <c r="AZ274" s="17"/>
      <c r="BA274" s="17"/>
      <c r="BB274" s="17"/>
      <c r="BC274" s="17"/>
      <c r="BD274" s="17"/>
      <c r="BE274" s="17"/>
      <c r="BF274" s="17" t="str">
        <f t="shared" si="153"/>
        <v/>
      </c>
      <c r="BG274" s="17" t="str">
        <f t="shared" si="154"/>
        <v/>
      </c>
      <c r="BH274" s="17" t="str">
        <f t="shared" si="155"/>
        <v/>
      </c>
      <c r="BI274" s="17" t="str">
        <f t="shared" si="156"/>
        <v>x</v>
      </c>
      <c r="BJ274" s="17" t="str">
        <f t="shared" si="157"/>
        <v/>
      </c>
      <c r="BK274" s="17" t="str">
        <f t="shared" si="158"/>
        <v/>
      </c>
      <c r="BL274" s="17" t="str">
        <f t="shared" si="159"/>
        <v/>
      </c>
      <c r="BM274" s="17" t="str">
        <f t="shared" si="160"/>
        <v>x</v>
      </c>
      <c r="BN274" s="17" t="str">
        <f t="shared" si="161"/>
        <v/>
      </c>
      <c r="BO274" s="17" t="str">
        <f t="shared" si="162"/>
        <v/>
      </c>
      <c r="BP274" s="17" t="str">
        <f t="shared" si="163"/>
        <v/>
      </c>
      <c r="BQ274" s="17" t="str">
        <f t="shared" si="164"/>
        <v/>
      </c>
      <c r="BR274" s="17" t="str">
        <f t="shared" si="165"/>
        <v/>
      </c>
      <c r="BS274" s="17" t="str">
        <f t="shared" si="166"/>
        <v>x</v>
      </c>
      <c r="BT274" s="17" t="str">
        <f t="shared" si="167"/>
        <v>x</v>
      </c>
      <c r="BU274" s="17" t="str">
        <f t="shared" si="168"/>
        <v/>
      </c>
      <c r="BV274" s="17" t="str">
        <f t="shared" si="169"/>
        <v/>
      </c>
      <c r="BW274" s="4"/>
    </row>
    <row r="275" spans="1:75" s="1" customFormat="1" ht="99" customHeight="1" x14ac:dyDescent="0.35">
      <c r="A275" s="17" t="s">
        <v>90</v>
      </c>
      <c r="B275" s="17" t="s">
        <v>1169</v>
      </c>
      <c r="C275" s="22" t="s">
        <v>4033</v>
      </c>
      <c r="D275" s="21" t="s">
        <v>1170</v>
      </c>
      <c r="E275" s="18" t="s">
        <v>753</v>
      </c>
      <c r="F275" s="16"/>
      <c r="G275" s="17" t="s">
        <v>489</v>
      </c>
      <c r="H275" s="17" t="s">
        <v>1171</v>
      </c>
      <c r="I275" s="17" t="s">
        <v>1172</v>
      </c>
      <c r="J275" s="17" t="s">
        <v>1173</v>
      </c>
      <c r="K275" s="17" t="s">
        <v>1174</v>
      </c>
      <c r="L275" s="17" t="s">
        <v>1175</v>
      </c>
      <c r="M275" s="17"/>
      <c r="N275" s="17"/>
      <c r="O275" s="17" t="s">
        <v>1176</v>
      </c>
      <c r="P275" s="17" t="s">
        <v>1177</v>
      </c>
      <c r="Q275" s="17"/>
      <c r="R275" s="17"/>
      <c r="S275" s="17"/>
      <c r="T275" s="17"/>
      <c r="U275" s="17"/>
      <c r="V275" s="17" t="s">
        <v>82</v>
      </c>
      <c r="W275" s="17"/>
      <c r="X275" s="17"/>
      <c r="Y275" s="17"/>
      <c r="Z275" s="17"/>
      <c r="AA275" s="17"/>
      <c r="AB275" s="17"/>
      <c r="AC275" s="17"/>
      <c r="AD275" s="17"/>
      <c r="AE275" s="17"/>
      <c r="AF275" s="17"/>
      <c r="AG275" s="17"/>
      <c r="AH275" s="17"/>
      <c r="AI275" s="17"/>
      <c r="AJ275" s="17"/>
      <c r="AK275" s="17"/>
      <c r="AL275" s="17" t="s">
        <v>82</v>
      </c>
      <c r="AM275" s="17"/>
      <c r="AN275" s="17"/>
      <c r="AO275" s="17"/>
      <c r="AP275" s="17"/>
      <c r="AQ275" s="17"/>
      <c r="AR275" s="17"/>
      <c r="AS275" s="17"/>
      <c r="AT275" s="17"/>
      <c r="AU275" s="17"/>
      <c r="AV275" s="17"/>
      <c r="AW275" s="17"/>
      <c r="AX275" s="17"/>
      <c r="AY275" s="17"/>
      <c r="AZ275" s="17"/>
      <c r="BA275" s="17"/>
      <c r="BB275" s="17"/>
      <c r="BC275" s="17"/>
      <c r="BD275" s="17"/>
      <c r="BE275" s="17"/>
      <c r="BF275" s="17" t="str">
        <f t="shared" si="153"/>
        <v/>
      </c>
      <c r="BG275" s="17" t="str">
        <f t="shared" si="154"/>
        <v>x</v>
      </c>
      <c r="BH275" s="17" t="str">
        <f t="shared" si="155"/>
        <v/>
      </c>
      <c r="BI275" s="17" t="str">
        <f t="shared" si="156"/>
        <v/>
      </c>
      <c r="BJ275" s="17" t="str">
        <f t="shared" si="157"/>
        <v/>
      </c>
      <c r="BK275" s="17" t="str">
        <f t="shared" si="158"/>
        <v/>
      </c>
      <c r="BL275" s="17" t="str">
        <f t="shared" si="159"/>
        <v>x</v>
      </c>
      <c r="BM275" s="17" t="str">
        <f t="shared" si="160"/>
        <v/>
      </c>
      <c r="BN275" s="17" t="str">
        <f t="shared" si="161"/>
        <v/>
      </c>
      <c r="BO275" s="17" t="str">
        <f t="shared" si="162"/>
        <v/>
      </c>
      <c r="BP275" s="17" t="str">
        <f t="shared" si="163"/>
        <v/>
      </c>
      <c r="BQ275" s="17" t="str">
        <f t="shared" si="164"/>
        <v/>
      </c>
      <c r="BR275" s="17" t="str">
        <f t="shared" si="165"/>
        <v>x</v>
      </c>
      <c r="BS275" s="17" t="str">
        <f t="shared" si="166"/>
        <v/>
      </c>
      <c r="BT275" s="17" t="str">
        <f t="shared" si="167"/>
        <v>x</v>
      </c>
      <c r="BU275" s="17" t="str">
        <f t="shared" si="168"/>
        <v/>
      </c>
      <c r="BV275" s="17" t="str">
        <f t="shared" si="169"/>
        <v/>
      </c>
      <c r="BW275" s="4"/>
    </row>
    <row r="276" spans="1:75" s="1" customFormat="1" ht="99" customHeight="1" x14ac:dyDescent="0.35">
      <c r="A276" s="17" t="s">
        <v>90</v>
      </c>
      <c r="B276" s="17" t="s">
        <v>1178</v>
      </c>
      <c r="C276" s="22" t="s">
        <v>4501</v>
      </c>
      <c r="D276" s="21" t="s">
        <v>1179</v>
      </c>
      <c r="E276" s="18" t="s">
        <v>93</v>
      </c>
      <c r="F276" s="16"/>
      <c r="G276" s="17" t="s">
        <v>79</v>
      </c>
      <c r="H276" s="17" t="s">
        <v>1180</v>
      </c>
      <c r="I276" s="17" t="s">
        <v>1181</v>
      </c>
      <c r="J276" s="17" t="s">
        <v>1182</v>
      </c>
      <c r="K276" s="17" t="s">
        <v>1183</v>
      </c>
      <c r="L276" s="17" t="s">
        <v>1184</v>
      </c>
      <c r="M276" s="17"/>
      <c r="N276" s="17"/>
      <c r="O276" s="17" t="s">
        <v>343</v>
      </c>
      <c r="P276" s="17" t="s">
        <v>775</v>
      </c>
      <c r="Q276" s="17"/>
      <c r="R276" s="17"/>
      <c r="S276" s="17"/>
      <c r="T276" s="17"/>
      <c r="U276" s="17"/>
      <c r="V276" s="17"/>
      <c r="W276" s="17"/>
      <c r="X276" s="17"/>
      <c r="Y276" s="17"/>
      <c r="Z276" s="17"/>
      <c r="AA276" s="17"/>
      <c r="AB276" s="17"/>
      <c r="AC276" s="17"/>
      <c r="AD276" s="17"/>
      <c r="AE276" s="17"/>
      <c r="AF276" s="17" t="s">
        <v>82</v>
      </c>
      <c r="AG276" s="17" t="s">
        <v>82</v>
      </c>
      <c r="AH276" s="17"/>
      <c r="AI276" s="17" t="s">
        <v>82</v>
      </c>
      <c r="AJ276" s="17" t="s">
        <v>82</v>
      </c>
      <c r="AK276" s="17"/>
      <c r="AL276" s="17" t="s">
        <v>82</v>
      </c>
      <c r="AM276" s="17" t="s">
        <v>82</v>
      </c>
      <c r="AN276" s="17"/>
      <c r="AO276" s="17"/>
      <c r="AP276" s="17" t="s">
        <v>82</v>
      </c>
      <c r="AQ276" s="17"/>
      <c r="AR276" s="17"/>
      <c r="AS276" s="17"/>
      <c r="AT276" s="17"/>
      <c r="AU276" s="17"/>
      <c r="AV276" s="17"/>
      <c r="AW276" s="17"/>
      <c r="AX276" s="17"/>
      <c r="AY276" s="17"/>
      <c r="AZ276" s="17"/>
      <c r="BA276" s="17"/>
      <c r="BB276" s="17" t="s">
        <v>82</v>
      </c>
      <c r="BC276" s="17"/>
      <c r="BD276" s="17"/>
      <c r="BE276" s="17"/>
      <c r="BF276" s="17" t="str">
        <f t="shared" si="153"/>
        <v/>
      </c>
      <c r="BG276" s="17" t="str">
        <f t="shared" si="154"/>
        <v/>
      </c>
      <c r="BH276" s="17" t="str">
        <f t="shared" si="155"/>
        <v/>
      </c>
      <c r="BI276" s="17" t="str">
        <f t="shared" si="156"/>
        <v/>
      </c>
      <c r="BJ276" s="17" t="str">
        <f t="shared" si="157"/>
        <v>x</v>
      </c>
      <c r="BK276" s="17" t="str">
        <f t="shared" si="158"/>
        <v>x</v>
      </c>
      <c r="BL276" s="17" t="str">
        <f t="shared" si="159"/>
        <v>x</v>
      </c>
      <c r="BM276" s="17" t="str">
        <f t="shared" si="160"/>
        <v>x</v>
      </c>
      <c r="BN276" s="17" t="str">
        <f t="shared" si="161"/>
        <v/>
      </c>
      <c r="BO276" s="17" t="str">
        <f t="shared" si="162"/>
        <v/>
      </c>
      <c r="BP276" s="17" t="str">
        <f t="shared" si="163"/>
        <v/>
      </c>
      <c r="BQ276" s="17" t="str">
        <f t="shared" si="164"/>
        <v>x</v>
      </c>
      <c r="BR276" s="17" t="str">
        <f t="shared" si="165"/>
        <v/>
      </c>
      <c r="BS276" s="17" t="str">
        <f t="shared" si="166"/>
        <v/>
      </c>
      <c r="BT276" s="17" t="str">
        <f t="shared" si="167"/>
        <v>x</v>
      </c>
      <c r="BU276" s="17" t="str">
        <f t="shared" si="168"/>
        <v/>
      </c>
      <c r="BV276" s="17" t="str">
        <f t="shared" si="169"/>
        <v>x</v>
      </c>
      <c r="BW276" s="4"/>
    </row>
    <row r="277" spans="1:75" s="1" customFormat="1" ht="99" customHeight="1" x14ac:dyDescent="0.35">
      <c r="A277" s="17" t="s">
        <v>90</v>
      </c>
      <c r="B277" s="17" t="s">
        <v>1186</v>
      </c>
      <c r="C277" s="22" t="s">
        <v>4034</v>
      </c>
      <c r="D277" s="21" t="s">
        <v>1187</v>
      </c>
      <c r="E277" s="20">
        <v>45323</v>
      </c>
      <c r="F277" s="16"/>
      <c r="G277" s="17" t="s">
        <v>79</v>
      </c>
      <c r="H277" s="17" t="s">
        <v>1188</v>
      </c>
      <c r="I277" s="17" t="s">
        <v>1189</v>
      </c>
      <c r="J277" s="17" t="s">
        <v>1190</v>
      </c>
      <c r="K277" s="17" t="s">
        <v>1183</v>
      </c>
      <c r="L277" s="17" t="s">
        <v>1184</v>
      </c>
      <c r="M277" s="17"/>
      <c r="N277" s="17"/>
      <c r="O277" s="17" t="s">
        <v>343</v>
      </c>
      <c r="P277" s="17" t="s">
        <v>775</v>
      </c>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t="s">
        <v>82</v>
      </c>
      <c r="AQ277" s="17"/>
      <c r="AR277" s="17"/>
      <c r="AS277" s="17"/>
      <c r="AT277" s="17"/>
      <c r="AU277" s="17"/>
      <c r="AV277" s="17"/>
      <c r="AW277" s="17"/>
      <c r="AX277" s="17"/>
      <c r="AY277" s="17"/>
      <c r="AZ277" s="17"/>
      <c r="BA277" s="17"/>
      <c r="BB277" s="17" t="s">
        <v>82</v>
      </c>
      <c r="BC277" s="17"/>
      <c r="BD277" s="17"/>
      <c r="BE277" s="17"/>
      <c r="BF277" s="17" t="str">
        <f t="shared" si="153"/>
        <v/>
      </c>
      <c r="BG277" s="17" t="str">
        <f t="shared" si="154"/>
        <v/>
      </c>
      <c r="BH277" s="17" t="str">
        <f t="shared" si="155"/>
        <v/>
      </c>
      <c r="BI277" s="17" t="str">
        <f t="shared" si="156"/>
        <v/>
      </c>
      <c r="BJ277" s="17" t="str">
        <f t="shared" si="157"/>
        <v/>
      </c>
      <c r="BK277" s="17" t="str">
        <f t="shared" si="158"/>
        <v/>
      </c>
      <c r="BL277" s="17" t="str">
        <f t="shared" si="159"/>
        <v/>
      </c>
      <c r="BM277" s="17" t="str">
        <f t="shared" si="160"/>
        <v>x</v>
      </c>
      <c r="BN277" s="17" t="str">
        <f t="shared" si="161"/>
        <v/>
      </c>
      <c r="BO277" s="17" t="str">
        <f t="shared" si="162"/>
        <v/>
      </c>
      <c r="BP277" s="17" t="str">
        <f t="shared" si="163"/>
        <v/>
      </c>
      <c r="BQ277" s="17" t="str">
        <f t="shared" si="164"/>
        <v>x</v>
      </c>
      <c r="BR277" s="17" t="str">
        <f t="shared" si="165"/>
        <v/>
      </c>
      <c r="BS277" s="17" t="str">
        <f t="shared" si="166"/>
        <v/>
      </c>
      <c r="BT277" s="17" t="str">
        <f t="shared" si="167"/>
        <v>x</v>
      </c>
      <c r="BU277" s="17" t="str">
        <f t="shared" si="168"/>
        <v/>
      </c>
      <c r="BV277" s="17" t="str">
        <f t="shared" si="169"/>
        <v>x</v>
      </c>
      <c r="BW277" s="4"/>
    </row>
    <row r="278" spans="1:75" s="1" customFormat="1" ht="99" customHeight="1" x14ac:dyDescent="0.35">
      <c r="A278" s="17" t="s">
        <v>90</v>
      </c>
      <c r="B278" s="17" t="s">
        <v>1191</v>
      </c>
      <c r="C278" s="22" t="s">
        <v>3985</v>
      </c>
      <c r="D278" s="21" t="s">
        <v>959</v>
      </c>
      <c r="E278" s="20">
        <v>41974</v>
      </c>
      <c r="F278" s="16"/>
      <c r="G278" s="17" t="s">
        <v>79</v>
      </c>
      <c r="H278" s="17" t="s">
        <v>1192</v>
      </c>
      <c r="I278" s="17" t="s">
        <v>961</v>
      </c>
      <c r="J278" s="17" t="s">
        <v>962</v>
      </c>
      <c r="K278" s="17" t="s">
        <v>747</v>
      </c>
      <c r="L278" s="17" t="s">
        <v>808</v>
      </c>
      <c r="M278" s="17"/>
      <c r="N278" s="17"/>
      <c r="O278" s="17" t="s">
        <v>963</v>
      </c>
      <c r="P278" s="17" t="s">
        <v>750</v>
      </c>
      <c r="Q278" s="17"/>
      <c r="R278" s="17"/>
      <c r="S278" s="17"/>
      <c r="T278" s="17"/>
      <c r="U278" s="17"/>
      <c r="V278" s="17"/>
      <c r="W278" s="17"/>
      <c r="X278" s="17"/>
      <c r="Y278" s="17"/>
      <c r="Z278" s="17"/>
      <c r="AA278" s="17" t="s">
        <v>82</v>
      </c>
      <c r="AB278" s="17"/>
      <c r="AC278" s="17"/>
      <c r="AD278" s="17"/>
      <c r="AE278" s="17"/>
      <c r="AF278" s="17"/>
      <c r="AG278" s="17"/>
      <c r="AH278" s="17"/>
      <c r="AI278" s="17"/>
      <c r="AJ278" s="17"/>
      <c r="AK278" s="17"/>
      <c r="AL278" s="17"/>
      <c r="AM278" s="17"/>
      <c r="AN278" s="17"/>
      <c r="AO278" s="17"/>
      <c r="AP278" s="17" t="s">
        <v>82</v>
      </c>
      <c r="AQ278" s="17"/>
      <c r="AR278" s="17"/>
      <c r="AS278" s="17"/>
      <c r="AT278" s="17"/>
      <c r="AU278" s="17"/>
      <c r="AV278" s="17"/>
      <c r="AW278" s="17"/>
      <c r="AX278" s="17"/>
      <c r="AY278" s="17"/>
      <c r="AZ278" s="17"/>
      <c r="BA278" s="17"/>
      <c r="BB278" s="17" t="s">
        <v>82</v>
      </c>
      <c r="BC278" s="17"/>
      <c r="BD278" s="17"/>
      <c r="BE278" s="17"/>
      <c r="BF278" s="17" t="str">
        <f t="shared" si="153"/>
        <v/>
      </c>
      <c r="BG278" s="17" t="str">
        <f t="shared" si="154"/>
        <v/>
      </c>
      <c r="BH278" s="17" t="str">
        <f t="shared" si="155"/>
        <v/>
      </c>
      <c r="BI278" s="17" t="str">
        <f t="shared" si="156"/>
        <v>x</v>
      </c>
      <c r="BJ278" s="17" t="str">
        <f t="shared" si="157"/>
        <v/>
      </c>
      <c r="BK278" s="17" t="str">
        <f t="shared" si="158"/>
        <v/>
      </c>
      <c r="BL278" s="17" t="str">
        <f t="shared" si="159"/>
        <v/>
      </c>
      <c r="BM278" s="17" t="str">
        <f t="shared" si="160"/>
        <v>x</v>
      </c>
      <c r="BN278" s="17" t="str">
        <f t="shared" si="161"/>
        <v/>
      </c>
      <c r="BO278" s="17" t="str">
        <f t="shared" si="162"/>
        <v/>
      </c>
      <c r="BP278" s="17" t="str">
        <f t="shared" si="163"/>
        <v/>
      </c>
      <c r="BQ278" s="17" t="str">
        <f t="shared" si="164"/>
        <v>x</v>
      </c>
      <c r="BR278" s="17" t="str">
        <f t="shared" si="165"/>
        <v/>
      </c>
      <c r="BS278" s="17" t="str">
        <f t="shared" si="166"/>
        <v>x</v>
      </c>
      <c r="BT278" s="17" t="str">
        <f t="shared" si="167"/>
        <v>x</v>
      </c>
      <c r="BU278" s="17" t="str">
        <f t="shared" si="168"/>
        <v/>
      </c>
      <c r="BV278" s="17" t="str">
        <f t="shared" si="169"/>
        <v>x</v>
      </c>
      <c r="BW278" s="4"/>
    </row>
    <row r="279" spans="1:75" s="1" customFormat="1" ht="99" customHeight="1" x14ac:dyDescent="0.35">
      <c r="A279" s="17" t="s">
        <v>90</v>
      </c>
      <c r="B279" s="17" t="s">
        <v>1193</v>
      </c>
      <c r="C279" s="22" t="s">
        <v>4035</v>
      </c>
      <c r="D279" s="21" t="s">
        <v>1194</v>
      </c>
      <c r="E279" s="20">
        <v>45323</v>
      </c>
      <c r="F279" s="16"/>
      <c r="G279" s="17" t="s">
        <v>79</v>
      </c>
      <c r="H279" s="17" t="s">
        <v>1195</v>
      </c>
      <c r="I279" s="17" t="s">
        <v>772</v>
      </c>
      <c r="J279" s="17" t="s">
        <v>773</v>
      </c>
      <c r="K279" s="17" t="s">
        <v>336</v>
      </c>
      <c r="L279" s="17" t="s">
        <v>774</v>
      </c>
      <c r="M279" s="17"/>
      <c r="N279" s="17"/>
      <c r="O279" s="17" t="s">
        <v>343</v>
      </c>
      <c r="P279" s="17" t="s">
        <v>775</v>
      </c>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t="s">
        <v>82</v>
      </c>
      <c r="AQ279" s="17"/>
      <c r="AR279" s="17"/>
      <c r="AS279" s="17"/>
      <c r="AT279" s="17"/>
      <c r="AU279" s="17"/>
      <c r="AV279" s="17"/>
      <c r="AW279" s="17"/>
      <c r="AX279" s="17"/>
      <c r="AY279" s="17"/>
      <c r="AZ279" s="17"/>
      <c r="BA279" s="17"/>
      <c r="BB279" s="17" t="s">
        <v>82</v>
      </c>
      <c r="BC279" s="17"/>
      <c r="BD279" s="17"/>
      <c r="BE279" s="17"/>
      <c r="BF279" s="17" t="str">
        <f t="shared" si="153"/>
        <v/>
      </c>
      <c r="BG279" s="17" t="str">
        <f t="shared" si="154"/>
        <v/>
      </c>
      <c r="BH279" s="17" t="str">
        <f t="shared" si="155"/>
        <v/>
      </c>
      <c r="BI279" s="17" t="str">
        <f t="shared" si="156"/>
        <v/>
      </c>
      <c r="BJ279" s="17" t="str">
        <f t="shared" si="157"/>
        <v/>
      </c>
      <c r="BK279" s="17" t="str">
        <f t="shared" si="158"/>
        <v/>
      </c>
      <c r="BL279" s="17" t="str">
        <f t="shared" si="159"/>
        <v/>
      </c>
      <c r="BM279" s="17" t="str">
        <f t="shared" si="160"/>
        <v>x</v>
      </c>
      <c r="BN279" s="17" t="str">
        <f t="shared" si="161"/>
        <v/>
      </c>
      <c r="BO279" s="17" t="str">
        <f t="shared" si="162"/>
        <v/>
      </c>
      <c r="BP279" s="17" t="str">
        <f t="shared" si="163"/>
        <v/>
      </c>
      <c r="BQ279" s="17" t="str">
        <f t="shared" si="164"/>
        <v>x</v>
      </c>
      <c r="BR279" s="17" t="str">
        <f t="shared" si="165"/>
        <v/>
      </c>
      <c r="BS279" s="17" t="str">
        <f t="shared" si="166"/>
        <v/>
      </c>
      <c r="BT279" s="17" t="str">
        <f t="shared" si="167"/>
        <v>x</v>
      </c>
      <c r="BU279" s="17" t="str">
        <f t="shared" si="168"/>
        <v/>
      </c>
      <c r="BV279" s="17" t="str">
        <f t="shared" si="169"/>
        <v>x</v>
      </c>
      <c r="BW279" s="4"/>
    </row>
    <row r="280" spans="1:75" s="1" customFormat="1" ht="99" customHeight="1" x14ac:dyDescent="0.35">
      <c r="A280" s="17" t="s">
        <v>90</v>
      </c>
      <c r="B280" s="17" t="s">
        <v>1196</v>
      </c>
      <c r="C280" s="22" t="s">
        <v>4036</v>
      </c>
      <c r="D280" s="21" t="s">
        <v>1197</v>
      </c>
      <c r="E280" s="18" t="s">
        <v>1723</v>
      </c>
      <c r="F280" s="16"/>
      <c r="G280" s="17" t="s">
        <v>489</v>
      </c>
      <c r="H280" s="17" t="s">
        <v>1198</v>
      </c>
      <c r="I280" s="17" t="s">
        <v>618</v>
      </c>
      <c r="J280" s="17" t="s">
        <v>1199</v>
      </c>
      <c r="K280" s="17" t="s">
        <v>437</v>
      </c>
      <c r="L280" s="17" t="s">
        <v>438</v>
      </c>
      <c r="M280" s="17"/>
      <c r="N280" s="17"/>
      <c r="O280" s="17" t="s">
        <v>614</v>
      </c>
      <c r="P280" s="17" t="s">
        <v>440</v>
      </c>
      <c r="Q280" s="17"/>
      <c r="R280" s="17"/>
      <c r="S280" s="17"/>
      <c r="T280" s="17"/>
      <c r="U280" s="17" t="s">
        <v>82</v>
      </c>
      <c r="V280" s="17"/>
      <c r="W280" s="17"/>
      <c r="X280" s="17"/>
      <c r="Y280" s="17"/>
      <c r="Z280" s="17"/>
      <c r="AA280" s="17"/>
      <c r="AB280" s="17"/>
      <c r="AC280" s="17"/>
      <c r="AD280" s="17"/>
      <c r="AE280" s="17"/>
      <c r="AF280" s="17"/>
      <c r="AG280" s="17"/>
      <c r="AH280" s="17" t="s">
        <v>82</v>
      </c>
      <c r="AI280" s="17"/>
      <c r="AJ280" s="17"/>
      <c r="AK280" s="17"/>
      <c r="AL280" s="17" t="s">
        <v>82</v>
      </c>
      <c r="AM280" s="17"/>
      <c r="AN280" s="17"/>
      <c r="AO280" s="17"/>
      <c r="AP280" s="17"/>
      <c r="AQ280" s="17"/>
      <c r="AR280" s="17"/>
      <c r="AS280" s="17"/>
      <c r="AT280" s="17"/>
      <c r="AU280" s="17"/>
      <c r="AV280" s="17"/>
      <c r="AW280" s="17"/>
      <c r="AX280" s="17"/>
      <c r="AY280" s="17"/>
      <c r="AZ280" s="17"/>
      <c r="BA280" s="17"/>
      <c r="BB280" s="17" t="s">
        <v>82</v>
      </c>
      <c r="BC280" s="17"/>
      <c r="BD280" s="17"/>
      <c r="BE280" s="17"/>
      <c r="BF280" s="17" t="str">
        <f t="shared" si="153"/>
        <v/>
      </c>
      <c r="BG280" s="17" t="str">
        <f t="shared" si="154"/>
        <v>x</v>
      </c>
      <c r="BH280" s="17" t="str">
        <f t="shared" si="155"/>
        <v/>
      </c>
      <c r="BI280" s="17" t="str">
        <f t="shared" si="156"/>
        <v/>
      </c>
      <c r="BJ280" s="17" t="str">
        <f t="shared" si="157"/>
        <v/>
      </c>
      <c r="BK280" s="17" t="str">
        <f t="shared" si="158"/>
        <v>x</v>
      </c>
      <c r="BL280" s="17" t="str">
        <f t="shared" si="159"/>
        <v>x</v>
      </c>
      <c r="BM280" s="17" t="str">
        <f t="shared" si="160"/>
        <v/>
      </c>
      <c r="BN280" s="17" t="str">
        <f t="shared" si="161"/>
        <v/>
      </c>
      <c r="BO280" s="17" t="str">
        <f t="shared" si="162"/>
        <v/>
      </c>
      <c r="BP280" s="17" t="str">
        <f t="shared" si="163"/>
        <v/>
      </c>
      <c r="BQ280" s="17" t="str">
        <f t="shared" si="164"/>
        <v>x</v>
      </c>
      <c r="BR280" s="17" t="str">
        <f t="shared" si="165"/>
        <v>x</v>
      </c>
      <c r="BS280" s="17" t="str">
        <f t="shared" si="166"/>
        <v/>
      </c>
      <c r="BT280" s="17" t="str">
        <f t="shared" si="167"/>
        <v>x</v>
      </c>
      <c r="BU280" s="17" t="str">
        <f t="shared" si="168"/>
        <v/>
      </c>
      <c r="BV280" s="17" t="str">
        <f t="shared" si="169"/>
        <v>x</v>
      </c>
      <c r="BW280" s="4"/>
    </row>
    <row r="281" spans="1:75" s="1" customFormat="1" ht="99" customHeight="1" x14ac:dyDescent="0.35">
      <c r="A281" s="17" t="s">
        <v>90</v>
      </c>
      <c r="B281" s="17" t="s">
        <v>1200</v>
      </c>
      <c r="C281" s="22" t="s">
        <v>4037</v>
      </c>
      <c r="D281" s="21" t="s">
        <v>1201</v>
      </c>
      <c r="E281" s="20">
        <v>42614</v>
      </c>
      <c r="F281" s="16"/>
      <c r="G281" s="17" t="s">
        <v>79</v>
      </c>
      <c r="H281" s="17" t="s">
        <v>1202</v>
      </c>
      <c r="I281" s="17" t="s">
        <v>1203</v>
      </c>
      <c r="J281" s="17" t="s">
        <v>1204</v>
      </c>
      <c r="K281" s="17" t="s">
        <v>747</v>
      </c>
      <c r="L281" s="17" t="s">
        <v>808</v>
      </c>
      <c r="M281" s="17"/>
      <c r="N281" s="17"/>
      <c r="O281" s="17" t="s">
        <v>1205</v>
      </c>
      <c r="P281" s="17" t="s">
        <v>750</v>
      </c>
      <c r="Q281" s="17"/>
      <c r="R281" s="17"/>
      <c r="S281" s="17"/>
      <c r="T281" s="17"/>
      <c r="U281" s="17"/>
      <c r="V281" s="17"/>
      <c r="W281" s="17"/>
      <c r="X281" s="17"/>
      <c r="Y281" s="17"/>
      <c r="Z281" s="17"/>
      <c r="AA281" s="17" t="s">
        <v>82</v>
      </c>
      <c r="AB281" s="17"/>
      <c r="AC281" s="17"/>
      <c r="AD281" s="17"/>
      <c r="AE281" s="17"/>
      <c r="AF281" s="17"/>
      <c r="AG281" s="17"/>
      <c r="AH281" s="17"/>
      <c r="AI281" s="17"/>
      <c r="AJ281" s="17"/>
      <c r="AK281" s="17"/>
      <c r="AL281" s="17"/>
      <c r="AM281" s="17"/>
      <c r="AN281" s="17"/>
      <c r="AO281" s="17"/>
      <c r="AP281" s="17" t="s">
        <v>82</v>
      </c>
      <c r="AQ281" s="17"/>
      <c r="AR281" s="17"/>
      <c r="AS281" s="17" t="s">
        <v>82</v>
      </c>
      <c r="AT281" s="17"/>
      <c r="AU281" s="17"/>
      <c r="AV281" s="17"/>
      <c r="AW281" s="17"/>
      <c r="AX281" s="17"/>
      <c r="AY281" s="17"/>
      <c r="AZ281" s="17"/>
      <c r="BA281" s="17"/>
      <c r="BB281" s="17" t="s">
        <v>82</v>
      </c>
      <c r="BC281" s="17"/>
      <c r="BD281" s="17"/>
      <c r="BE281" s="17"/>
      <c r="BF281" s="17" t="str">
        <f t="shared" si="153"/>
        <v/>
      </c>
      <c r="BG281" s="17" t="str">
        <f t="shared" si="154"/>
        <v/>
      </c>
      <c r="BH281" s="17" t="str">
        <f t="shared" si="155"/>
        <v/>
      </c>
      <c r="BI281" s="17" t="str">
        <f t="shared" si="156"/>
        <v>x</v>
      </c>
      <c r="BJ281" s="17" t="str">
        <f t="shared" si="157"/>
        <v/>
      </c>
      <c r="BK281" s="17" t="str">
        <f t="shared" si="158"/>
        <v/>
      </c>
      <c r="BL281" s="17" t="str">
        <f t="shared" si="159"/>
        <v/>
      </c>
      <c r="BM281" s="17" t="str">
        <f t="shared" si="160"/>
        <v>x</v>
      </c>
      <c r="BN281" s="17" t="str">
        <f t="shared" si="161"/>
        <v/>
      </c>
      <c r="BO281" s="17" t="str">
        <f t="shared" si="162"/>
        <v/>
      </c>
      <c r="BP281" s="17" t="str">
        <f t="shared" si="163"/>
        <v/>
      </c>
      <c r="BQ281" s="17" t="str">
        <f t="shared" si="164"/>
        <v>x</v>
      </c>
      <c r="BR281" s="17" t="str">
        <f t="shared" si="165"/>
        <v/>
      </c>
      <c r="BS281" s="17" t="str">
        <f t="shared" si="166"/>
        <v>x</v>
      </c>
      <c r="BT281" s="17" t="str">
        <f t="shared" si="167"/>
        <v>x</v>
      </c>
      <c r="BU281" s="17" t="str">
        <f t="shared" si="168"/>
        <v/>
      </c>
      <c r="BV281" s="17" t="str">
        <f t="shared" si="169"/>
        <v>x</v>
      </c>
      <c r="BW281" s="4"/>
    </row>
    <row r="282" spans="1:75" s="1" customFormat="1" ht="99" customHeight="1" x14ac:dyDescent="0.35">
      <c r="A282" s="17" t="s">
        <v>90</v>
      </c>
      <c r="B282" s="17" t="s">
        <v>1206</v>
      </c>
      <c r="C282" s="22" t="s">
        <v>4038</v>
      </c>
      <c r="D282" s="21" t="s">
        <v>1207</v>
      </c>
      <c r="E282" s="20">
        <v>45108</v>
      </c>
      <c r="F282" s="16"/>
      <c r="G282" s="17" t="s">
        <v>79</v>
      </c>
      <c r="H282" s="17" t="s">
        <v>1208</v>
      </c>
      <c r="I282" s="17" t="s">
        <v>1090</v>
      </c>
      <c r="J282" s="17" t="s">
        <v>1091</v>
      </c>
      <c r="K282" s="17" t="s">
        <v>1183</v>
      </c>
      <c r="L282" s="17" t="s">
        <v>1184</v>
      </c>
      <c r="M282" s="17"/>
      <c r="N282" s="17"/>
      <c r="O282" s="17" t="s">
        <v>343</v>
      </c>
      <c r="P282" s="17" t="s">
        <v>775</v>
      </c>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t="s">
        <v>82</v>
      </c>
      <c r="AQ282" s="17"/>
      <c r="AR282" s="17"/>
      <c r="AS282" s="17"/>
      <c r="AT282" s="17"/>
      <c r="AU282" s="17"/>
      <c r="AV282" s="17"/>
      <c r="AW282" s="17"/>
      <c r="AX282" s="17"/>
      <c r="AY282" s="17"/>
      <c r="AZ282" s="17"/>
      <c r="BA282" s="17"/>
      <c r="BB282" s="17" t="s">
        <v>82</v>
      </c>
      <c r="BC282" s="17"/>
      <c r="BD282" s="17"/>
      <c r="BE282" s="17"/>
      <c r="BF282" s="17" t="str">
        <f t="shared" ref="BF282:BF305" si="170">IF(OR(R282="x",S282="x",T282="x"),"x","")</f>
        <v/>
      </c>
      <c r="BG282" s="17" t="str">
        <f t="shared" ref="BG282:BG305" si="171">IF(OR(U282="x",V282="x"),"x","")</f>
        <v/>
      </c>
      <c r="BH282" s="17" t="str">
        <f t="shared" ref="BH282:BH305" si="172">IF(OR(W282="x",X282="x",Y282="x",Z282="x"),"x","")</f>
        <v/>
      </c>
      <c r="BI282" s="17" t="str">
        <f t="shared" ref="BI282:BI305" si="173">IF(OR(AA282="x",AB282="x",AC282="x",AD282="x"),"x","")</f>
        <v/>
      </c>
      <c r="BJ282" s="17" t="str">
        <f t="shared" ref="BJ282:BJ305" si="174">IF(OR(AE282="x",AF282="x"),"x","")</f>
        <v/>
      </c>
      <c r="BK282" s="17" t="str">
        <f t="shared" ref="BK282:BK305" si="175">IF(OR(AG282="x",AH282="x",AI282="x",AJ282="x"),"x","")</f>
        <v/>
      </c>
      <c r="BL282" s="17" t="str">
        <f t="shared" ref="BL282:BL305" si="176">IF(OR(AK282="x",AL282="x",AM282="x"),"x","")</f>
        <v/>
      </c>
      <c r="BM282" s="17" t="str">
        <f t="shared" ref="BM282:BM305" si="177">IF(OR(AN282="x",AO282="x",AP282="x",AQ282="x",AR282="x",AS282="x"),"x","")</f>
        <v>x</v>
      </c>
      <c r="BN282" s="17" t="str">
        <f t="shared" ref="BN282:BN305" si="178">IF(OR(AT282="x",AU282="x"),"x","")</f>
        <v/>
      </c>
      <c r="BO282" s="17" t="str">
        <f t="shared" ref="BO282:BO305" si="179">IF(OR(AW282="x",AV282="x"),"x","")</f>
        <v/>
      </c>
      <c r="BP282" s="17" t="str">
        <f t="shared" ref="BP282:BP305" si="180">IF(OR(AY282="x",AX282="x"),"x","")</f>
        <v/>
      </c>
      <c r="BQ282" s="17" t="str">
        <f t="shared" ref="BQ282:BQ305" si="181">IF(OR(BA282="x",AZ282="x",BA282="x",BB282="x",BC282="x"),"x","")</f>
        <v>x</v>
      </c>
      <c r="BR282" s="17" t="str">
        <f t="shared" ref="BR282:BR305" si="182">IF(OR(BF282="x",BG282="x",),"x","")</f>
        <v/>
      </c>
      <c r="BS282" s="17" t="str">
        <f t="shared" ref="BS282:BS305" si="183">IF(OR(BH282="x",BI282="x",),"x","")</f>
        <v/>
      </c>
      <c r="BT282" s="17" t="str">
        <f t="shared" ref="BT282:BT305" si="184">IF(OR(BJ282="x",BK282="x",BL282="x",BM282="x"),"x","")</f>
        <v>x</v>
      </c>
      <c r="BU282" s="17" t="str">
        <f t="shared" ref="BU282:BU305" si="185">IF(OR(BO282="x",BN282="x",BP282="x"),"x","")</f>
        <v/>
      </c>
      <c r="BV282" s="17" t="str">
        <f t="shared" ref="BV282:BV305" si="186">IF(OR(BD282="x",BE282="x",BQ282="x",),"x","")</f>
        <v>x</v>
      </c>
      <c r="BW282" s="4"/>
    </row>
    <row r="283" spans="1:75" s="1" customFormat="1" ht="99" customHeight="1" x14ac:dyDescent="0.35">
      <c r="A283" s="17" t="s">
        <v>90</v>
      </c>
      <c r="B283" s="17" t="s">
        <v>1209</v>
      </c>
      <c r="C283" s="22" t="s">
        <v>4039</v>
      </c>
      <c r="D283" s="21" t="s">
        <v>1210</v>
      </c>
      <c r="E283" s="18" t="s">
        <v>770</v>
      </c>
      <c r="F283" s="16"/>
      <c r="G283" s="17" t="s">
        <v>489</v>
      </c>
      <c r="H283" s="17" t="s">
        <v>1211</v>
      </c>
      <c r="I283" s="17" t="s">
        <v>772</v>
      </c>
      <c r="J283" s="17" t="s">
        <v>773</v>
      </c>
      <c r="K283" s="17" t="s">
        <v>336</v>
      </c>
      <c r="L283" s="17" t="s">
        <v>1184</v>
      </c>
      <c r="M283" s="17"/>
      <c r="N283" s="17"/>
      <c r="O283" s="17" t="s">
        <v>343</v>
      </c>
      <c r="P283" s="17" t="s">
        <v>775</v>
      </c>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t="s">
        <v>82</v>
      </c>
      <c r="AZ283" s="17"/>
      <c r="BA283" s="17"/>
      <c r="BB283" s="17" t="s">
        <v>82</v>
      </c>
      <c r="BC283" s="17"/>
      <c r="BD283" s="17"/>
      <c r="BE283" s="17"/>
      <c r="BF283" s="17" t="str">
        <f t="shared" si="170"/>
        <v/>
      </c>
      <c r="BG283" s="17" t="str">
        <f t="shared" si="171"/>
        <v/>
      </c>
      <c r="BH283" s="17" t="str">
        <f t="shared" si="172"/>
        <v/>
      </c>
      <c r="BI283" s="17" t="str">
        <f t="shared" si="173"/>
        <v/>
      </c>
      <c r="BJ283" s="17" t="str">
        <f t="shared" si="174"/>
        <v/>
      </c>
      <c r="BK283" s="17" t="str">
        <f t="shared" si="175"/>
        <v/>
      </c>
      <c r="BL283" s="17" t="str">
        <f t="shared" si="176"/>
        <v/>
      </c>
      <c r="BM283" s="17" t="str">
        <f t="shared" si="177"/>
        <v/>
      </c>
      <c r="BN283" s="17" t="str">
        <f t="shared" si="178"/>
        <v/>
      </c>
      <c r="BO283" s="17" t="str">
        <f t="shared" si="179"/>
        <v/>
      </c>
      <c r="BP283" s="17" t="str">
        <f t="shared" si="180"/>
        <v>x</v>
      </c>
      <c r="BQ283" s="17" t="str">
        <f t="shared" si="181"/>
        <v>x</v>
      </c>
      <c r="BR283" s="17" t="str">
        <f t="shared" si="182"/>
        <v/>
      </c>
      <c r="BS283" s="17" t="str">
        <f t="shared" si="183"/>
        <v/>
      </c>
      <c r="BT283" s="17" t="str">
        <f t="shared" si="184"/>
        <v/>
      </c>
      <c r="BU283" s="17" t="str">
        <f t="shared" si="185"/>
        <v>x</v>
      </c>
      <c r="BV283" s="17" t="str">
        <f t="shared" si="186"/>
        <v>x</v>
      </c>
      <c r="BW283" s="4"/>
    </row>
    <row r="284" spans="1:75" s="1" customFormat="1" ht="99" customHeight="1" x14ac:dyDescent="0.35">
      <c r="A284" s="17" t="s">
        <v>90</v>
      </c>
      <c r="B284" s="17" t="s">
        <v>1212</v>
      </c>
      <c r="C284" s="22" t="s">
        <v>4040</v>
      </c>
      <c r="D284" s="21" t="s">
        <v>1213</v>
      </c>
      <c r="E284" s="20">
        <v>44896</v>
      </c>
      <c r="F284" s="16"/>
      <c r="G284" s="17" t="s">
        <v>79</v>
      </c>
      <c r="H284" s="17" t="s">
        <v>1214</v>
      </c>
      <c r="I284" s="17" t="s">
        <v>1215</v>
      </c>
      <c r="J284" s="17" t="s">
        <v>1216</v>
      </c>
      <c r="K284" s="17" t="s">
        <v>1217</v>
      </c>
      <c r="L284" s="17" t="s">
        <v>1218</v>
      </c>
      <c r="M284" s="17"/>
      <c r="N284" s="17"/>
      <c r="O284" s="17" t="s">
        <v>831</v>
      </c>
      <c r="P284" s="17" t="s">
        <v>440</v>
      </c>
      <c r="Q284" s="17"/>
      <c r="R284" s="17"/>
      <c r="S284" s="17"/>
      <c r="T284" s="17"/>
      <c r="U284" s="17" t="s">
        <v>82</v>
      </c>
      <c r="V284" s="17"/>
      <c r="W284" s="17"/>
      <c r="X284" s="17"/>
      <c r="Y284" s="17"/>
      <c r="Z284" s="17"/>
      <c r="AA284" s="17"/>
      <c r="AB284" s="17"/>
      <c r="AC284" s="17"/>
      <c r="AD284" s="17"/>
      <c r="AE284" s="17" t="s">
        <v>82</v>
      </c>
      <c r="AF284" s="17"/>
      <c r="AG284" s="17"/>
      <c r="AH284" s="17"/>
      <c r="AI284" s="17"/>
      <c r="AJ284" s="17"/>
      <c r="AK284" s="17"/>
      <c r="AL284" s="17"/>
      <c r="AM284" s="17"/>
      <c r="AN284" s="17" t="s">
        <v>82</v>
      </c>
      <c r="AO284" s="17" t="s">
        <v>82</v>
      </c>
      <c r="AP284" s="17" t="s">
        <v>82</v>
      </c>
      <c r="AQ284" s="17" t="s">
        <v>82</v>
      </c>
      <c r="AR284" s="17"/>
      <c r="AS284" s="17" t="s">
        <v>82</v>
      </c>
      <c r="AT284" s="17" t="s">
        <v>82</v>
      </c>
      <c r="AU284" s="17"/>
      <c r="AV284" s="17"/>
      <c r="AW284" s="17"/>
      <c r="AX284" s="17"/>
      <c r="AY284" s="17"/>
      <c r="AZ284" s="17"/>
      <c r="BA284" s="17"/>
      <c r="BB284" s="17" t="s">
        <v>82</v>
      </c>
      <c r="BC284" s="17"/>
      <c r="BD284" s="17"/>
      <c r="BE284" s="17"/>
      <c r="BF284" s="17" t="str">
        <f t="shared" si="170"/>
        <v/>
      </c>
      <c r="BG284" s="17" t="str">
        <f t="shared" si="171"/>
        <v>x</v>
      </c>
      <c r="BH284" s="17" t="str">
        <f t="shared" si="172"/>
        <v/>
      </c>
      <c r="BI284" s="17" t="str">
        <f t="shared" si="173"/>
        <v/>
      </c>
      <c r="BJ284" s="17" t="str">
        <f t="shared" si="174"/>
        <v>x</v>
      </c>
      <c r="BK284" s="17" t="str">
        <f t="shared" si="175"/>
        <v/>
      </c>
      <c r="BL284" s="17" t="str">
        <f t="shared" si="176"/>
        <v/>
      </c>
      <c r="BM284" s="17" t="str">
        <f t="shared" si="177"/>
        <v>x</v>
      </c>
      <c r="BN284" s="17" t="str">
        <f t="shared" si="178"/>
        <v>x</v>
      </c>
      <c r="BO284" s="17" t="str">
        <f t="shared" si="179"/>
        <v/>
      </c>
      <c r="BP284" s="17" t="str">
        <f t="shared" si="180"/>
        <v/>
      </c>
      <c r="BQ284" s="17" t="str">
        <f t="shared" si="181"/>
        <v>x</v>
      </c>
      <c r="BR284" s="17" t="str">
        <f t="shared" si="182"/>
        <v>x</v>
      </c>
      <c r="BS284" s="17" t="str">
        <f t="shared" si="183"/>
        <v/>
      </c>
      <c r="BT284" s="17" t="str">
        <f t="shared" si="184"/>
        <v>x</v>
      </c>
      <c r="BU284" s="17" t="str">
        <f t="shared" si="185"/>
        <v>x</v>
      </c>
      <c r="BV284" s="17" t="str">
        <f t="shared" si="186"/>
        <v>x</v>
      </c>
      <c r="BW284" s="4"/>
    </row>
    <row r="285" spans="1:75" s="1" customFormat="1" ht="99" customHeight="1" x14ac:dyDescent="0.35">
      <c r="A285" s="17" t="s">
        <v>90</v>
      </c>
      <c r="B285" s="17" t="s">
        <v>1219</v>
      </c>
      <c r="C285" s="22" t="s">
        <v>4041</v>
      </c>
      <c r="D285" s="21" t="s">
        <v>1220</v>
      </c>
      <c r="E285" s="20">
        <v>43709</v>
      </c>
      <c r="F285" s="16"/>
      <c r="G285" s="17" t="s">
        <v>79</v>
      </c>
      <c r="H285" s="17" t="s">
        <v>1221</v>
      </c>
      <c r="I285" s="17" t="s">
        <v>1222</v>
      </c>
      <c r="J285" s="17" t="s">
        <v>1223</v>
      </c>
      <c r="K285" s="17" t="s">
        <v>1224</v>
      </c>
      <c r="L285" s="17" t="s">
        <v>1225</v>
      </c>
      <c r="M285" s="17"/>
      <c r="N285" s="17"/>
      <c r="O285" s="17" t="s">
        <v>1226</v>
      </c>
      <c r="P285" s="17" t="s">
        <v>440</v>
      </c>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t="s">
        <v>82</v>
      </c>
      <c r="AO285" s="17" t="s">
        <v>82</v>
      </c>
      <c r="AP285" s="17" t="s">
        <v>82</v>
      </c>
      <c r="AQ285" s="17"/>
      <c r="AR285" s="17"/>
      <c r="AS285" s="17" t="s">
        <v>82</v>
      </c>
      <c r="AT285" s="17"/>
      <c r="AU285" s="17"/>
      <c r="AV285" s="17"/>
      <c r="AW285" s="17"/>
      <c r="AX285" s="17"/>
      <c r="AY285" s="17"/>
      <c r="AZ285" s="17"/>
      <c r="BA285" s="17"/>
      <c r="BB285" s="17" t="s">
        <v>82</v>
      </c>
      <c r="BC285" s="17"/>
      <c r="BD285" s="17" t="s">
        <v>82</v>
      </c>
      <c r="BE285" s="17"/>
      <c r="BF285" s="17" t="str">
        <f t="shared" si="170"/>
        <v/>
      </c>
      <c r="BG285" s="17" t="str">
        <f t="shared" si="171"/>
        <v/>
      </c>
      <c r="BH285" s="17" t="str">
        <f t="shared" si="172"/>
        <v/>
      </c>
      <c r="BI285" s="17" t="str">
        <f t="shared" si="173"/>
        <v/>
      </c>
      <c r="BJ285" s="17" t="str">
        <f t="shared" si="174"/>
        <v/>
      </c>
      <c r="BK285" s="17" t="str">
        <f t="shared" si="175"/>
        <v/>
      </c>
      <c r="BL285" s="17" t="str">
        <f t="shared" si="176"/>
        <v/>
      </c>
      <c r="BM285" s="17" t="str">
        <f t="shared" si="177"/>
        <v>x</v>
      </c>
      <c r="BN285" s="17" t="str">
        <f t="shared" si="178"/>
        <v/>
      </c>
      <c r="BO285" s="17" t="str">
        <f t="shared" si="179"/>
        <v/>
      </c>
      <c r="BP285" s="17" t="str">
        <f t="shared" si="180"/>
        <v/>
      </c>
      <c r="BQ285" s="17" t="str">
        <f t="shared" si="181"/>
        <v>x</v>
      </c>
      <c r="BR285" s="17" t="str">
        <f t="shared" si="182"/>
        <v/>
      </c>
      <c r="BS285" s="17" t="str">
        <f t="shared" si="183"/>
        <v/>
      </c>
      <c r="BT285" s="17" t="str">
        <f t="shared" si="184"/>
        <v>x</v>
      </c>
      <c r="BU285" s="17" t="str">
        <f t="shared" si="185"/>
        <v/>
      </c>
      <c r="BV285" s="17" t="str">
        <f t="shared" si="186"/>
        <v>x</v>
      </c>
      <c r="BW285" s="4"/>
    </row>
    <row r="286" spans="1:75" s="1" customFormat="1" ht="99" customHeight="1" x14ac:dyDescent="0.35">
      <c r="A286" s="17" t="s">
        <v>90</v>
      </c>
      <c r="B286" s="17" t="s">
        <v>1227</v>
      </c>
      <c r="C286" s="22" t="s">
        <v>4042</v>
      </c>
      <c r="D286" s="21" t="s">
        <v>1228</v>
      </c>
      <c r="E286" s="20">
        <v>44075</v>
      </c>
      <c r="F286" s="16"/>
      <c r="G286" s="17" t="s">
        <v>79</v>
      </c>
      <c r="H286" s="17" t="s">
        <v>1229</v>
      </c>
      <c r="I286" s="17" t="s">
        <v>806</v>
      </c>
      <c r="J286" s="17" t="s">
        <v>807</v>
      </c>
      <c r="K286" s="17" t="s">
        <v>747</v>
      </c>
      <c r="L286" s="17" t="s">
        <v>808</v>
      </c>
      <c r="M286" s="17"/>
      <c r="N286" s="17"/>
      <c r="O286" s="17" t="s">
        <v>809</v>
      </c>
      <c r="P286" s="17" t="s">
        <v>750</v>
      </c>
      <c r="Q286" s="17"/>
      <c r="R286" s="17"/>
      <c r="S286" s="17"/>
      <c r="T286" s="17"/>
      <c r="U286" s="17"/>
      <c r="V286" s="17"/>
      <c r="W286" s="17"/>
      <c r="X286" s="17"/>
      <c r="Y286" s="17"/>
      <c r="Z286" s="17"/>
      <c r="AA286" s="17" t="s">
        <v>82</v>
      </c>
      <c r="AB286" s="17"/>
      <c r="AC286" s="17"/>
      <c r="AD286" s="17"/>
      <c r="AE286" s="17"/>
      <c r="AF286" s="17"/>
      <c r="AG286" s="17"/>
      <c r="AH286" s="17"/>
      <c r="AI286" s="17"/>
      <c r="AJ286" s="17"/>
      <c r="AK286" s="17"/>
      <c r="AL286" s="17"/>
      <c r="AM286" s="17"/>
      <c r="AN286" s="17"/>
      <c r="AO286" s="17"/>
      <c r="AP286" s="17" t="s">
        <v>82</v>
      </c>
      <c r="AQ286" s="17"/>
      <c r="AR286" s="17"/>
      <c r="AS286" s="17" t="s">
        <v>82</v>
      </c>
      <c r="AT286" s="17"/>
      <c r="AU286" s="17"/>
      <c r="AV286" s="17"/>
      <c r="AW286" s="17" t="s">
        <v>82</v>
      </c>
      <c r="AX286" s="17"/>
      <c r="AY286" s="17"/>
      <c r="AZ286" s="17"/>
      <c r="BA286" s="17"/>
      <c r="BB286" s="17" t="s">
        <v>82</v>
      </c>
      <c r="BC286" s="17"/>
      <c r="BD286" s="17"/>
      <c r="BE286" s="17"/>
      <c r="BF286" s="17" t="str">
        <f t="shared" si="170"/>
        <v/>
      </c>
      <c r="BG286" s="17" t="str">
        <f t="shared" si="171"/>
        <v/>
      </c>
      <c r="BH286" s="17" t="str">
        <f t="shared" si="172"/>
        <v/>
      </c>
      <c r="BI286" s="17" t="str">
        <f t="shared" si="173"/>
        <v>x</v>
      </c>
      <c r="BJ286" s="17" t="str">
        <f t="shared" si="174"/>
        <v/>
      </c>
      <c r="BK286" s="17" t="str">
        <f t="shared" si="175"/>
        <v/>
      </c>
      <c r="BL286" s="17" t="str">
        <f t="shared" si="176"/>
        <v/>
      </c>
      <c r="BM286" s="17" t="str">
        <f t="shared" si="177"/>
        <v>x</v>
      </c>
      <c r="BN286" s="17" t="str">
        <f t="shared" si="178"/>
        <v/>
      </c>
      <c r="BO286" s="17" t="str">
        <f t="shared" si="179"/>
        <v>x</v>
      </c>
      <c r="BP286" s="17" t="str">
        <f t="shared" si="180"/>
        <v/>
      </c>
      <c r="BQ286" s="17" t="str">
        <f t="shared" si="181"/>
        <v>x</v>
      </c>
      <c r="BR286" s="17" t="str">
        <f t="shared" si="182"/>
        <v/>
      </c>
      <c r="BS286" s="17" t="str">
        <f t="shared" si="183"/>
        <v>x</v>
      </c>
      <c r="BT286" s="17" t="str">
        <f t="shared" si="184"/>
        <v>x</v>
      </c>
      <c r="BU286" s="17" t="str">
        <f t="shared" si="185"/>
        <v>x</v>
      </c>
      <c r="BV286" s="17" t="str">
        <f t="shared" si="186"/>
        <v>x</v>
      </c>
      <c r="BW286" s="4"/>
    </row>
    <row r="287" spans="1:75" s="1" customFormat="1" ht="99" customHeight="1" x14ac:dyDescent="0.35">
      <c r="A287" s="17" t="s">
        <v>90</v>
      </c>
      <c r="B287" s="17" t="s">
        <v>1230</v>
      </c>
      <c r="C287" s="22" t="s">
        <v>4043</v>
      </c>
      <c r="D287" s="21" t="s">
        <v>1231</v>
      </c>
      <c r="E287" s="18" t="s">
        <v>1232</v>
      </c>
      <c r="F287" s="16"/>
      <c r="G287" s="17" t="s">
        <v>79</v>
      </c>
      <c r="H287" s="17" t="s">
        <v>1233</v>
      </c>
      <c r="I287" s="17" t="s">
        <v>1234</v>
      </c>
      <c r="J287" s="17" t="s">
        <v>1235</v>
      </c>
      <c r="K287" s="17" t="s">
        <v>1236</v>
      </c>
      <c r="L287" s="17" t="s">
        <v>1237</v>
      </c>
      <c r="M287" s="17"/>
      <c r="N287" s="17"/>
      <c r="O287" s="17" t="s">
        <v>1238</v>
      </c>
      <c r="P287" s="17" t="s">
        <v>547</v>
      </c>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t="s">
        <v>82</v>
      </c>
      <c r="AW287" s="17"/>
      <c r="AX287" s="17"/>
      <c r="AY287" s="17"/>
      <c r="AZ287" s="17"/>
      <c r="BA287" s="17"/>
      <c r="BB287" s="17"/>
      <c r="BC287" s="17"/>
      <c r="BD287" s="17"/>
      <c r="BE287" s="17"/>
      <c r="BF287" s="17" t="str">
        <f t="shared" si="170"/>
        <v/>
      </c>
      <c r="BG287" s="17" t="str">
        <f t="shared" si="171"/>
        <v/>
      </c>
      <c r="BH287" s="17" t="str">
        <f t="shared" si="172"/>
        <v/>
      </c>
      <c r="BI287" s="17" t="str">
        <f t="shared" si="173"/>
        <v/>
      </c>
      <c r="BJ287" s="17" t="str">
        <f t="shared" si="174"/>
        <v/>
      </c>
      <c r="BK287" s="17" t="str">
        <f t="shared" si="175"/>
        <v/>
      </c>
      <c r="BL287" s="17" t="str">
        <f t="shared" si="176"/>
        <v/>
      </c>
      <c r="BM287" s="17" t="str">
        <f t="shared" si="177"/>
        <v/>
      </c>
      <c r="BN287" s="17" t="str">
        <f t="shared" si="178"/>
        <v/>
      </c>
      <c r="BO287" s="17" t="str">
        <f t="shared" si="179"/>
        <v>x</v>
      </c>
      <c r="BP287" s="17" t="str">
        <f t="shared" si="180"/>
        <v/>
      </c>
      <c r="BQ287" s="17" t="str">
        <f t="shared" si="181"/>
        <v/>
      </c>
      <c r="BR287" s="17" t="str">
        <f t="shared" si="182"/>
        <v/>
      </c>
      <c r="BS287" s="17" t="str">
        <f t="shared" si="183"/>
        <v/>
      </c>
      <c r="BT287" s="17" t="str">
        <f t="shared" si="184"/>
        <v/>
      </c>
      <c r="BU287" s="17" t="str">
        <f t="shared" si="185"/>
        <v>x</v>
      </c>
      <c r="BV287" s="17" t="str">
        <f t="shared" si="186"/>
        <v/>
      </c>
      <c r="BW287" s="4"/>
    </row>
    <row r="288" spans="1:75" s="1" customFormat="1" ht="99" customHeight="1" x14ac:dyDescent="0.35">
      <c r="A288" s="17" t="s">
        <v>90</v>
      </c>
      <c r="B288" s="17" t="s">
        <v>1239</v>
      </c>
      <c r="C288" s="22" t="s">
        <v>4044</v>
      </c>
      <c r="D288" s="21" t="s">
        <v>1240</v>
      </c>
      <c r="E288" s="20">
        <v>44147</v>
      </c>
      <c r="F288" s="16"/>
      <c r="G288" s="17" t="s">
        <v>79</v>
      </c>
      <c r="H288" s="17" t="s">
        <v>1233</v>
      </c>
      <c r="I288" s="17" t="s">
        <v>806</v>
      </c>
      <c r="J288" s="17" t="s">
        <v>807</v>
      </c>
      <c r="K288" s="17" t="s">
        <v>1224</v>
      </c>
      <c r="L288" s="17" t="s">
        <v>1225</v>
      </c>
      <c r="M288" s="17"/>
      <c r="N288" s="17"/>
      <c r="O288" s="17" t="s">
        <v>809</v>
      </c>
      <c r="P288" s="17" t="s">
        <v>440</v>
      </c>
      <c r="Q288" s="17"/>
      <c r="R288" s="17"/>
      <c r="S288" s="17"/>
      <c r="T288" s="17"/>
      <c r="U288" s="17"/>
      <c r="V288" s="17"/>
      <c r="W288" s="17"/>
      <c r="X288" s="17"/>
      <c r="Y288" s="17"/>
      <c r="Z288" s="17"/>
      <c r="AA288" s="17" t="s">
        <v>82</v>
      </c>
      <c r="AB288" s="17"/>
      <c r="AC288" s="17"/>
      <c r="AD288" s="17"/>
      <c r="AE288" s="17"/>
      <c r="AF288" s="17"/>
      <c r="AG288" s="17"/>
      <c r="AH288" s="17"/>
      <c r="AI288" s="17"/>
      <c r="AJ288" s="17"/>
      <c r="AK288" s="17"/>
      <c r="AL288" s="17"/>
      <c r="AM288" s="17"/>
      <c r="AN288" s="17"/>
      <c r="AO288" s="17"/>
      <c r="AP288" s="17" t="s">
        <v>82</v>
      </c>
      <c r="AQ288" s="17"/>
      <c r="AR288" s="17"/>
      <c r="AS288" s="17" t="s">
        <v>82</v>
      </c>
      <c r="AT288" s="17"/>
      <c r="AU288" s="17"/>
      <c r="AV288" s="17"/>
      <c r="AW288" s="17"/>
      <c r="AX288" s="17"/>
      <c r="AY288" s="17"/>
      <c r="AZ288" s="17"/>
      <c r="BA288" s="17"/>
      <c r="BB288" s="17" t="s">
        <v>82</v>
      </c>
      <c r="BC288" s="17"/>
      <c r="BD288" s="17"/>
      <c r="BE288" s="17"/>
      <c r="BF288" s="17" t="str">
        <f t="shared" si="170"/>
        <v/>
      </c>
      <c r="BG288" s="17" t="str">
        <f t="shared" si="171"/>
        <v/>
      </c>
      <c r="BH288" s="17" t="str">
        <f t="shared" si="172"/>
        <v/>
      </c>
      <c r="BI288" s="17" t="str">
        <f t="shared" si="173"/>
        <v>x</v>
      </c>
      <c r="BJ288" s="17" t="str">
        <f t="shared" si="174"/>
        <v/>
      </c>
      <c r="BK288" s="17" t="str">
        <f t="shared" si="175"/>
        <v/>
      </c>
      <c r="BL288" s="17" t="str">
        <f t="shared" si="176"/>
        <v/>
      </c>
      <c r="BM288" s="17" t="str">
        <f t="shared" si="177"/>
        <v>x</v>
      </c>
      <c r="BN288" s="17" t="str">
        <f t="shared" si="178"/>
        <v/>
      </c>
      <c r="BO288" s="17" t="str">
        <f t="shared" si="179"/>
        <v/>
      </c>
      <c r="BP288" s="17" t="str">
        <f t="shared" si="180"/>
        <v/>
      </c>
      <c r="BQ288" s="17" t="str">
        <f t="shared" si="181"/>
        <v>x</v>
      </c>
      <c r="BR288" s="17" t="str">
        <f t="shared" si="182"/>
        <v/>
      </c>
      <c r="BS288" s="17" t="str">
        <f t="shared" si="183"/>
        <v>x</v>
      </c>
      <c r="BT288" s="17" t="str">
        <f t="shared" si="184"/>
        <v>x</v>
      </c>
      <c r="BU288" s="17" t="str">
        <f t="shared" si="185"/>
        <v/>
      </c>
      <c r="BV288" s="17" t="str">
        <f t="shared" si="186"/>
        <v>x</v>
      </c>
      <c r="BW288" s="4"/>
    </row>
    <row r="289" spans="1:75" s="1" customFormat="1" ht="99" customHeight="1" x14ac:dyDescent="0.35">
      <c r="A289" s="17" t="s">
        <v>90</v>
      </c>
      <c r="B289" s="17" t="s">
        <v>1241</v>
      </c>
      <c r="C289" s="22" t="s">
        <v>4045</v>
      </c>
      <c r="D289" s="21" t="s">
        <v>1242</v>
      </c>
      <c r="E289" s="18" t="s">
        <v>331</v>
      </c>
      <c r="F289" s="16"/>
      <c r="G289" s="17" t="s">
        <v>79</v>
      </c>
      <c r="H289" s="17" t="s">
        <v>1243</v>
      </c>
      <c r="I289" s="17" t="s">
        <v>1244</v>
      </c>
      <c r="J289" s="17" t="s">
        <v>1245</v>
      </c>
      <c r="K289" s="17" t="s">
        <v>1246</v>
      </c>
      <c r="L289" s="17" t="s">
        <v>1247</v>
      </c>
      <c r="M289" s="17"/>
      <c r="N289" s="17"/>
      <c r="O289" s="17" t="s">
        <v>614</v>
      </c>
      <c r="P289" s="17" t="s">
        <v>440</v>
      </c>
      <c r="Q289" s="17"/>
      <c r="R289" s="17"/>
      <c r="S289" s="17"/>
      <c r="T289" s="17"/>
      <c r="U289" s="17"/>
      <c r="V289" s="17"/>
      <c r="W289" s="17"/>
      <c r="X289" s="17" t="s">
        <v>82</v>
      </c>
      <c r="Y289" s="17"/>
      <c r="Z289" s="17" t="s">
        <v>82</v>
      </c>
      <c r="AA289" s="17"/>
      <c r="AB289" s="17" t="s">
        <v>82</v>
      </c>
      <c r="AC289" s="17"/>
      <c r="AD289" s="17"/>
      <c r="AE289" s="17"/>
      <c r="AF289" s="17"/>
      <c r="AG289" s="17"/>
      <c r="AH289" s="17"/>
      <c r="AI289" s="17"/>
      <c r="AJ289" s="17"/>
      <c r="AK289" s="17"/>
      <c r="AL289" s="17"/>
      <c r="AM289" s="17"/>
      <c r="AN289" s="17"/>
      <c r="AO289" s="17"/>
      <c r="AP289" s="17" t="s">
        <v>82</v>
      </c>
      <c r="AQ289" s="17"/>
      <c r="AR289" s="17"/>
      <c r="AS289" s="17" t="s">
        <v>82</v>
      </c>
      <c r="AT289" s="17"/>
      <c r="AU289" s="17"/>
      <c r="AV289" s="17"/>
      <c r="AW289" s="17"/>
      <c r="AX289" s="17"/>
      <c r="AY289" s="17"/>
      <c r="AZ289" s="17"/>
      <c r="BA289" s="17"/>
      <c r="BB289" s="17" t="s">
        <v>82</v>
      </c>
      <c r="BC289" s="17" t="s">
        <v>82</v>
      </c>
      <c r="BD289" s="17"/>
      <c r="BE289" s="17"/>
      <c r="BF289" s="17" t="str">
        <f t="shared" si="170"/>
        <v/>
      </c>
      <c r="BG289" s="17" t="str">
        <f t="shared" si="171"/>
        <v/>
      </c>
      <c r="BH289" s="17" t="str">
        <f t="shared" si="172"/>
        <v>x</v>
      </c>
      <c r="BI289" s="17" t="str">
        <f t="shared" si="173"/>
        <v>x</v>
      </c>
      <c r="BJ289" s="17" t="str">
        <f t="shared" si="174"/>
        <v/>
      </c>
      <c r="BK289" s="17" t="str">
        <f t="shared" si="175"/>
        <v/>
      </c>
      <c r="BL289" s="17" t="str">
        <f t="shared" si="176"/>
        <v/>
      </c>
      <c r="BM289" s="17" t="str">
        <f t="shared" si="177"/>
        <v>x</v>
      </c>
      <c r="BN289" s="17" t="str">
        <f t="shared" si="178"/>
        <v/>
      </c>
      <c r="BO289" s="17" t="str">
        <f t="shared" si="179"/>
        <v/>
      </c>
      <c r="BP289" s="17" t="str">
        <f t="shared" si="180"/>
        <v/>
      </c>
      <c r="BQ289" s="17" t="str">
        <f t="shared" si="181"/>
        <v>x</v>
      </c>
      <c r="BR289" s="17" t="str">
        <f t="shared" si="182"/>
        <v/>
      </c>
      <c r="BS289" s="17" t="str">
        <f t="shared" si="183"/>
        <v>x</v>
      </c>
      <c r="BT289" s="17" t="str">
        <f t="shared" si="184"/>
        <v>x</v>
      </c>
      <c r="BU289" s="17" t="str">
        <f t="shared" si="185"/>
        <v/>
      </c>
      <c r="BV289" s="17" t="str">
        <f t="shared" si="186"/>
        <v>x</v>
      </c>
      <c r="BW289" s="4"/>
    </row>
    <row r="290" spans="1:75" s="1" customFormat="1" ht="99" customHeight="1" x14ac:dyDescent="0.35">
      <c r="A290" s="17" t="s">
        <v>90</v>
      </c>
      <c r="B290" s="17" t="s">
        <v>1248</v>
      </c>
      <c r="C290" s="22" t="s">
        <v>4046</v>
      </c>
      <c r="D290" s="21" t="s">
        <v>1249</v>
      </c>
      <c r="E290" s="18" t="s">
        <v>1250</v>
      </c>
      <c r="F290" s="16"/>
      <c r="G290" s="17" t="s">
        <v>79</v>
      </c>
      <c r="H290" s="17" t="s">
        <v>1251</v>
      </c>
      <c r="I290" s="17" t="s">
        <v>1252</v>
      </c>
      <c r="J290" s="17" t="s">
        <v>789</v>
      </c>
      <c r="K290" s="17" t="s">
        <v>1253</v>
      </c>
      <c r="L290" s="17" t="s">
        <v>1254</v>
      </c>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t="s">
        <v>82</v>
      </c>
      <c r="AV290" s="17"/>
      <c r="AW290" s="17"/>
      <c r="AX290" s="17"/>
      <c r="AY290" s="17"/>
      <c r="AZ290" s="17"/>
      <c r="BA290" s="17"/>
      <c r="BB290" s="17"/>
      <c r="BC290" s="17"/>
      <c r="BD290" s="17"/>
      <c r="BE290" s="17"/>
      <c r="BF290" s="17" t="str">
        <f t="shared" si="170"/>
        <v/>
      </c>
      <c r="BG290" s="17" t="str">
        <f t="shared" si="171"/>
        <v/>
      </c>
      <c r="BH290" s="17" t="str">
        <f t="shared" si="172"/>
        <v/>
      </c>
      <c r="BI290" s="17" t="str">
        <f t="shared" si="173"/>
        <v/>
      </c>
      <c r="BJ290" s="17" t="str">
        <f t="shared" si="174"/>
        <v/>
      </c>
      <c r="BK290" s="17" t="str">
        <f t="shared" si="175"/>
        <v/>
      </c>
      <c r="BL290" s="17" t="str">
        <f t="shared" si="176"/>
        <v/>
      </c>
      <c r="BM290" s="17" t="str">
        <f t="shared" si="177"/>
        <v/>
      </c>
      <c r="BN290" s="17" t="str">
        <f t="shared" si="178"/>
        <v>x</v>
      </c>
      <c r="BO290" s="17" t="str">
        <f t="shared" si="179"/>
        <v/>
      </c>
      <c r="BP290" s="17" t="str">
        <f t="shared" si="180"/>
        <v/>
      </c>
      <c r="BQ290" s="17" t="str">
        <f t="shared" si="181"/>
        <v/>
      </c>
      <c r="BR290" s="17" t="str">
        <f t="shared" si="182"/>
        <v/>
      </c>
      <c r="BS290" s="17" t="str">
        <f t="shared" si="183"/>
        <v/>
      </c>
      <c r="BT290" s="17" t="str">
        <f t="shared" si="184"/>
        <v/>
      </c>
      <c r="BU290" s="17" t="str">
        <f t="shared" si="185"/>
        <v>x</v>
      </c>
      <c r="BV290" s="17" t="str">
        <f t="shared" si="186"/>
        <v/>
      </c>
      <c r="BW290" s="4"/>
    </row>
    <row r="291" spans="1:75" s="1" customFormat="1" ht="99" customHeight="1" x14ac:dyDescent="0.35">
      <c r="A291" s="17" t="s">
        <v>90</v>
      </c>
      <c r="B291" s="17" t="s">
        <v>1255</v>
      </c>
      <c r="C291" s="22" t="s">
        <v>4047</v>
      </c>
      <c r="D291" s="21" t="s">
        <v>1256</v>
      </c>
      <c r="E291" s="18" t="s">
        <v>1257</v>
      </c>
      <c r="F291" s="16"/>
      <c r="G291" s="17" t="s">
        <v>489</v>
      </c>
      <c r="H291" s="17" t="s">
        <v>1258</v>
      </c>
      <c r="I291" s="17" t="s">
        <v>799</v>
      </c>
      <c r="J291" s="17" t="s">
        <v>800</v>
      </c>
      <c r="K291" s="17" t="s">
        <v>801</v>
      </c>
      <c r="L291" s="17" t="s">
        <v>802</v>
      </c>
      <c r="M291" s="17"/>
      <c r="N291" s="17"/>
      <c r="O291" s="17" t="s">
        <v>614</v>
      </c>
      <c r="P291" s="17" t="s">
        <v>440</v>
      </c>
      <c r="Q291" s="17"/>
      <c r="R291" s="17"/>
      <c r="S291" s="17"/>
      <c r="T291" s="17"/>
      <c r="U291" s="17"/>
      <c r="V291" s="17"/>
      <c r="W291" s="17"/>
      <c r="X291" s="17"/>
      <c r="Y291" s="17" t="s">
        <v>82</v>
      </c>
      <c r="Z291" s="17"/>
      <c r="AA291" s="17"/>
      <c r="AB291" s="17"/>
      <c r="AC291" s="17"/>
      <c r="AD291" s="17"/>
      <c r="AE291" s="17"/>
      <c r="AF291" s="17"/>
      <c r="AG291" s="17"/>
      <c r="AH291" s="17" t="s">
        <v>82</v>
      </c>
      <c r="AI291" s="17"/>
      <c r="AJ291" s="17"/>
      <c r="AK291" s="17"/>
      <c r="AL291" s="17"/>
      <c r="AM291" s="17"/>
      <c r="AN291" s="17"/>
      <c r="AO291" s="17"/>
      <c r="AP291" s="17"/>
      <c r="AQ291" s="17"/>
      <c r="AR291" s="17"/>
      <c r="AS291" s="17"/>
      <c r="AT291" s="17"/>
      <c r="AU291" s="17"/>
      <c r="AV291" s="17"/>
      <c r="AW291" s="17"/>
      <c r="AX291" s="17"/>
      <c r="AY291" s="17"/>
      <c r="AZ291" s="17"/>
      <c r="BA291" s="17"/>
      <c r="BB291" s="17" t="s">
        <v>82</v>
      </c>
      <c r="BC291" s="17"/>
      <c r="BD291" s="17"/>
      <c r="BE291" s="17"/>
      <c r="BF291" s="17" t="str">
        <f t="shared" si="170"/>
        <v/>
      </c>
      <c r="BG291" s="17" t="str">
        <f t="shared" si="171"/>
        <v/>
      </c>
      <c r="BH291" s="17" t="str">
        <f t="shared" si="172"/>
        <v>x</v>
      </c>
      <c r="BI291" s="17" t="str">
        <f t="shared" si="173"/>
        <v/>
      </c>
      <c r="BJ291" s="17" t="str">
        <f t="shared" si="174"/>
        <v/>
      </c>
      <c r="BK291" s="17" t="str">
        <f t="shared" si="175"/>
        <v>x</v>
      </c>
      <c r="BL291" s="17" t="str">
        <f t="shared" si="176"/>
        <v/>
      </c>
      <c r="BM291" s="17" t="str">
        <f t="shared" si="177"/>
        <v/>
      </c>
      <c r="BN291" s="17" t="str">
        <f t="shared" si="178"/>
        <v/>
      </c>
      <c r="BO291" s="17" t="str">
        <f t="shared" si="179"/>
        <v/>
      </c>
      <c r="BP291" s="17" t="str">
        <f t="shared" si="180"/>
        <v/>
      </c>
      <c r="BQ291" s="17" t="str">
        <f t="shared" si="181"/>
        <v>x</v>
      </c>
      <c r="BR291" s="17" t="str">
        <f t="shared" si="182"/>
        <v/>
      </c>
      <c r="BS291" s="17" t="str">
        <f t="shared" si="183"/>
        <v>x</v>
      </c>
      <c r="BT291" s="17" t="str">
        <f t="shared" si="184"/>
        <v>x</v>
      </c>
      <c r="BU291" s="17" t="str">
        <f t="shared" si="185"/>
        <v/>
      </c>
      <c r="BV291" s="17" t="str">
        <f t="shared" si="186"/>
        <v>x</v>
      </c>
      <c r="BW291" s="4"/>
    </row>
    <row r="292" spans="1:75" s="1" customFormat="1" ht="99" customHeight="1" x14ac:dyDescent="0.35">
      <c r="A292" s="17" t="s">
        <v>90</v>
      </c>
      <c r="B292" s="17" t="s">
        <v>1259</v>
      </c>
      <c r="C292" s="22" t="s">
        <v>4048</v>
      </c>
      <c r="D292" s="21" t="s">
        <v>1260</v>
      </c>
      <c r="E292" s="18" t="s">
        <v>211</v>
      </c>
      <c r="F292" s="16"/>
      <c r="G292" s="17" t="s">
        <v>489</v>
      </c>
      <c r="H292" s="17" t="s">
        <v>1261</v>
      </c>
      <c r="I292" s="17" t="s">
        <v>799</v>
      </c>
      <c r="J292" s="17" t="s">
        <v>1262</v>
      </c>
      <c r="K292" s="17" t="s">
        <v>801</v>
      </c>
      <c r="L292" s="17" t="s">
        <v>802</v>
      </c>
      <c r="M292" s="17"/>
      <c r="N292" s="17"/>
      <c r="O292" s="17" t="s">
        <v>614</v>
      </c>
      <c r="P292" s="17" t="s">
        <v>440</v>
      </c>
      <c r="Q292" s="17"/>
      <c r="R292" s="17" t="s">
        <v>82</v>
      </c>
      <c r="S292" s="17"/>
      <c r="T292" s="17"/>
      <c r="U292" s="17"/>
      <c r="V292" s="17"/>
      <c r="W292" s="17"/>
      <c r="X292" s="17"/>
      <c r="Y292" s="17" t="s">
        <v>82</v>
      </c>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t="s">
        <v>82</v>
      </c>
      <c r="BC292" s="17"/>
      <c r="BD292" s="17"/>
      <c r="BE292" s="17"/>
      <c r="BF292" s="17" t="str">
        <f t="shared" si="170"/>
        <v>x</v>
      </c>
      <c r="BG292" s="17" t="str">
        <f t="shared" si="171"/>
        <v/>
      </c>
      <c r="BH292" s="17" t="str">
        <f t="shared" si="172"/>
        <v>x</v>
      </c>
      <c r="BI292" s="17" t="str">
        <f t="shared" si="173"/>
        <v/>
      </c>
      <c r="BJ292" s="17" t="str">
        <f t="shared" si="174"/>
        <v/>
      </c>
      <c r="BK292" s="17" t="str">
        <f t="shared" si="175"/>
        <v/>
      </c>
      <c r="BL292" s="17" t="str">
        <f t="shared" si="176"/>
        <v/>
      </c>
      <c r="BM292" s="17" t="str">
        <f t="shared" si="177"/>
        <v/>
      </c>
      <c r="BN292" s="17" t="str">
        <f t="shared" si="178"/>
        <v/>
      </c>
      <c r="BO292" s="17" t="str">
        <f t="shared" si="179"/>
        <v/>
      </c>
      <c r="BP292" s="17" t="str">
        <f t="shared" si="180"/>
        <v/>
      </c>
      <c r="BQ292" s="17" t="str">
        <f t="shared" si="181"/>
        <v>x</v>
      </c>
      <c r="BR292" s="17" t="str">
        <f t="shared" si="182"/>
        <v>x</v>
      </c>
      <c r="BS292" s="17" t="str">
        <f t="shared" si="183"/>
        <v>x</v>
      </c>
      <c r="BT292" s="17" t="str">
        <f t="shared" si="184"/>
        <v/>
      </c>
      <c r="BU292" s="17" t="str">
        <f t="shared" si="185"/>
        <v/>
      </c>
      <c r="BV292" s="17" t="str">
        <f t="shared" si="186"/>
        <v>x</v>
      </c>
      <c r="BW292" s="4"/>
    </row>
    <row r="293" spans="1:75" s="1" customFormat="1" ht="99" customHeight="1" x14ac:dyDescent="0.35">
      <c r="A293" s="17" t="s">
        <v>90</v>
      </c>
      <c r="B293" s="17" t="s">
        <v>1263</v>
      </c>
      <c r="C293" s="22" t="s">
        <v>4049</v>
      </c>
      <c r="D293" s="21" t="s">
        <v>1264</v>
      </c>
      <c r="E293" s="20">
        <v>44287</v>
      </c>
      <c r="F293" s="16"/>
      <c r="G293" s="17" t="s">
        <v>79</v>
      </c>
      <c r="H293" s="17" t="s">
        <v>1265</v>
      </c>
      <c r="I293" s="17" t="s">
        <v>1266</v>
      </c>
      <c r="J293" s="17" t="s">
        <v>1267</v>
      </c>
      <c r="K293" s="17" t="s">
        <v>1268</v>
      </c>
      <c r="L293" s="17" t="s">
        <v>1269</v>
      </c>
      <c r="M293" s="17"/>
      <c r="N293" s="17"/>
      <c r="O293" s="17" t="s">
        <v>1270</v>
      </c>
      <c r="P293" s="17" t="s">
        <v>672</v>
      </c>
      <c r="Q293" s="17"/>
      <c r="R293" s="17"/>
      <c r="S293" s="17"/>
      <c r="T293" s="17"/>
      <c r="U293" s="17"/>
      <c r="V293" s="17"/>
      <c r="W293" s="17"/>
      <c r="X293" s="17"/>
      <c r="Y293" s="17"/>
      <c r="Z293" s="17"/>
      <c r="AA293" s="17"/>
      <c r="AB293" s="17"/>
      <c r="AC293" s="17"/>
      <c r="AD293" s="17"/>
      <c r="AE293" s="17"/>
      <c r="AF293" s="17"/>
      <c r="AG293" s="17"/>
      <c r="AH293" s="17"/>
      <c r="AI293" s="17"/>
      <c r="AJ293" s="17"/>
      <c r="AK293" s="17"/>
      <c r="AL293" s="17" t="s">
        <v>82</v>
      </c>
      <c r="AM293" s="17"/>
      <c r="AN293" s="17"/>
      <c r="AO293" s="17"/>
      <c r="AP293" s="17"/>
      <c r="AQ293" s="17"/>
      <c r="AR293" s="17"/>
      <c r="AS293" s="17"/>
      <c r="AT293" s="17"/>
      <c r="AU293" s="17"/>
      <c r="AV293" s="17"/>
      <c r="AW293" s="17"/>
      <c r="AX293" s="17"/>
      <c r="AY293" s="17"/>
      <c r="AZ293" s="17"/>
      <c r="BA293" s="17"/>
      <c r="BB293" s="17"/>
      <c r="BC293" s="17"/>
      <c r="BD293" s="17"/>
      <c r="BE293" s="17"/>
      <c r="BF293" s="17" t="str">
        <f t="shared" si="170"/>
        <v/>
      </c>
      <c r="BG293" s="17" t="str">
        <f t="shared" si="171"/>
        <v/>
      </c>
      <c r="BH293" s="17" t="str">
        <f t="shared" si="172"/>
        <v/>
      </c>
      <c r="BI293" s="17" t="str">
        <f t="shared" si="173"/>
        <v/>
      </c>
      <c r="BJ293" s="17" t="str">
        <f t="shared" si="174"/>
        <v/>
      </c>
      <c r="BK293" s="17" t="str">
        <f t="shared" si="175"/>
        <v/>
      </c>
      <c r="BL293" s="17" t="str">
        <f t="shared" si="176"/>
        <v>x</v>
      </c>
      <c r="BM293" s="17" t="str">
        <f t="shared" si="177"/>
        <v/>
      </c>
      <c r="BN293" s="17" t="str">
        <f t="shared" si="178"/>
        <v/>
      </c>
      <c r="BO293" s="17" t="str">
        <f t="shared" si="179"/>
        <v/>
      </c>
      <c r="BP293" s="17" t="str">
        <f t="shared" si="180"/>
        <v/>
      </c>
      <c r="BQ293" s="17" t="str">
        <f t="shared" si="181"/>
        <v/>
      </c>
      <c r="BR293" s="17" t="str">
        <f t="shared" si="182"/>
        <v/>
      </c>
      <c r="BS293" s="17" t="str">
        <f t="shared" si="183"/>
        <v/>
      </c>
      <c r="BT293" s="17" t="str">
        <f t="shared" si="184"/>
        <v>x</v>
      </c>
      <c r="BU293" s="17" t="str">
        <f t="shared" si="185"/>
        <v/>
      </c>
      <c r="BV293" s="17" t="str">
        <f t="shared" si="186"/>
        <v/>
      </c>
      <c r="BW293" s="4"/>
    </row>
    <row r="294" spans="1:75" s="1" customFormat="1" ht="99" customHeight="1" x14ac:dyDescent="0.35">
      <c r="A294" s="17" t="s">
        <v>90</v>
      </c>
      <c r="B294" s="17" t="s">
        <v>1271</v>
      </c>
      <c r="C294" s="22" t="s">
        <v>4050</v>
      </c>
      <c r="D294" s="21" t="s">
        <v>1272</v>
      </c>
      <c r="E294" s="20">
        <v>42675</v>
      </c>
      <c r="F294" s="16"/>
      <c r="G294" s="17" t="s">
        <v>79</v>
      </c>
      <c r="H294" s="17" t="s">
        <v>1273</v>
      </c>
      <c r="I294" s="17" t="s">
        <v>1274</v>
      </c>
      <c r="J294" s="17" t="s">
        <v>1275</v>
      </c>
      <c r="K294" s="17" t="s">
        <v>1276</v>
      </c>
      <c r="L294" s="17" t="s">
        <v>1277</v>
      </c>
      <c r="M294" s="17"/>
      <c r="N294" s="17"/>
      <c r="O294" s="17" t="s">
        <v>614</v>
      </c>
      <c r="P294" s="17" t="s">
        <v>440</v>
      </c>
      <c r="Q294" s="17"/>
      <c r="R294" s="17"/>
      <c r="S294" s="17"/>
      <c r="T294" s="17"/>
      <c r="U294" s="17"/>
      <c r="V294" s="17"/>
      <c r="W294" s="17"/>
      <c r="X294" s="17"/>
      <c r="Y294" s="17"/>
      <c r="Z294" s="17"/>
      <c r="AA294" s="17"/>
      <c r="AB294" s="17" t="s">
        <v>82</v>
      </c>
      <c r="AC294" s="17" t="s">
        <v>82</v>
      </c>
      <c r="AD294" s="17"/>
      <c r="AE294" s="17"/>
      <c r="AF294" s="17"/>
      <c r="AG294" s="17"/>
      <c r="AH294" s="17"/>
      <c r="AI294" s="17"/>
      <c r="AJ294" s="17"/>
      <c r="AK294" s="17"/>
      <c r="AL294" s="17"/>
      <c r="AM294" s="17"/>
      <c r="AN294" s="17"/>
      <c r="AO294" s="17"/>
      <c r="AP294" s="17"/>
      <c r="AQ294" s="17"/>
      <c r="AR294" s="17"/>
      <c r="AS294" s="17" t="s">
        <v>82</v>
      </c>
      <c r="AT294" s="17"/>
      <c r="AU294" s="17"/>
      <c r="AV294" s="17" t="s">
        <v>82</v>
      </c>
      <c r="AW294" s="17"/>
      <c r="AX294" s="17"/>
      <c r="AY294" s="17"/>
      <c r="AZ294" s="17"/>
      <c r="BA294" s="17"/>
      <c r="BB294" s="17" t="s">
        <v>82</v>
      </c>
      <c r="BC294" s="17"/>
      <c r="BD294" s="17"/>
      <c r="BE294" s="17"/>
      <c r="BF294" s="17" t="str">
        <f t="shared" si="170"/>
        <v/>
      </c>
      <c r="BG294" s="17" t="str">
        <f t="shared" si="171"/>
        <v/>
      </c>
      <c r="BH294" s="17" t="str">
        <f t="shared" si="172"/>
        <v/>
      </c>
      <c r="BI294" s="17" t="str">
        <f t="shared" si="173"/>
        <v>x</v>
      </c>
      <c r="BJ294" s="17" t="str">
        <f t="shared" si="174"/>
        <v/>
      </c>
      <c r="BK294" s="17" t="str">
        <f t="shared" si="175"/>
        <v/>
      </c>
      <c r="BL294" s="17" t="str">
        <f t="shared" si="176"/>
        <v/>
      </c>
      <c r="BM294" s="17" t="str">
        <f t="shared" si="177"/>
        <v>x</v>
      </c>
      <c r="BN294" s="17" t="str">
        <f t="shared" si="178"/>
        <v/>
      </c>
      <c r="BO294" s="17" t="str">
        <f t="shared" si="179"/>
        <v>x</v>
      </c>
      <c r="BP294" s="17" t="str">
        <f t="shared" si="180"/>
        <v/>
      </c>
      <c r="BQ294" s="17" t="str">
        <f t="shared" si="181"/>
        <v>x</v>
      </c>
      <c r="BR294" s="17" t="str">
        <f t="shared" si="182"/>
        <v/>
      </c>
      <c r="BS294" s="17" t="str">
        <f t="shared" si="183"/>
        <v>x</v>
      </c>
      <c r="BT294" s="17" t="str">
        <f t="shared" si="184"/>
        <v>x</v>
      </c>
      <c r="BU294" s="17" t="str">
        <f t="shared" si="185"/>
        <v>x</v>
      </c>
      <c r="BV294" s="17" t="str">
        <f t="shared" si="186"/>
        <v>x</v>
      </c>
      <c r="BW294" s="4"/>
    </row>
    <row r="295" spans="1:75" s="1" customFormat="1" ht="99" customHeight="1" x14ac:dyDescent="0.35">
      <c r="A295" s="17" t="s">
        <v>90</v>
      </c>
      <c r="B295" s="17" t="s">
        <v>1278</v>
      </c>
      <c r="C295" s="22" t="s">
        <v>4051</v>
      </c>
      <c r="D295" s="21" t="s">
        <v>1279</v>
      </c>
      <c r="E295" s="20">
        <v>42675</v>
      </c>
      <c r="F295" s="16"/>
      <c r="G295" s="17" t="s">
        <v>79</v>
      </c>
      <c r="H295" s="17" t="s">
        <v>1280</v>
      </c>
      <c r="I295" s="17" t="s">
        <v>1274</v>
      </c>
      <c r="J295" s="17" t="s">
        <v>1275</v>
      </c>
      <c r="K295" s="17" t="s">
        <v>1276</v>
      </c>
      <c r="L295" s="17" t="s">
        <v>1277</v>
      </c>
      <c r="M295" s="17"/>
      <c r="N295" s="17"/>
      <c r="O295" s="17" t="s">
        <v>614</v>
      </c>
      <c r="P295" s="17" t="s">
        <v>440</v>
      </c>
      <c r="Q295" s="17"/>
      <c r="R295" s="17"/>
      <c r="S295" s="17"/>
      <c r="T295" s="17"/>
      <c r="U295" s="17"/>
      <c r="V295" s="17"/>
      <c r="W295" s="17"/>
      <c r="X295" s="17"/>
      <c r="Y295" s="17"/>
      <c r="Z295" s="17"/>
      <c r="AA295" s="17"/>
      <c r="AB295" s="17" t="s">
        <v>82</v>
      </c>
      <c r="AC295" s="17" t="s">
        <v>82</v>
      </c>
      <c r="AD295" s="17"/>
      <c r="AE295" s="17"/>
      <c r="AF295" s="17"/>
      <c r="AG295" s="17"/>
      <c r="AH295" s="17"/>
      <c r="AI295" s="17"/>
      <c r="AJ295" s="17"/>
      <c r="AK295" s="17"/>
      <c r="AL295" s="17"/>
      <c r="AM295" s="17"/>
      <c r="AN295" s="17"/>
      <c r="AO295" s="17"/>
      <c r="AP295" s="17"/>
      <c r="AQ295" s="17"/>
      <c r="AR295" s="17"/>
      <c r="AS295" s="17" t="s">
        <v>82</v>
      </c>
      <c r="AT295" s="17"/>
      <c r="AU295" s="17"/>
      <c r="AV295" s="17" t="s">
        <v>82</v>
      </c>
      <c r="AW295" s="17"/>
      <c r="AX295" s="17"/>
      <c r="AY295" s="17"/>
      <c r="AZ295" s="17"/>
      <c r="BA295" s="17"/>
      <c r="BB295" s="17" t="s">
        <v>82</v>
      </c>
      <c r="BC295" s="17"/>
      <c r="BD295" s="17"/>
      <c r="BE295" s="17"/>
      <c r="BF295" s="17" t="str">
        <f t="shared" si="170"/>
        <v/>
      </c>
      <c r="BG295" s="17" t="str">
        <f t="shared" si="171"/>
        <v/>
      </c>
      <c r="BH295" s="17" t="str">
        <f t="shared" si="172"/>
        <v/>
      </c>
      <c r="BI295" s="17" t="str">
        <f t="shared" si="173"/>
        <v>x</v>
      </c>
      <c r="BJ295" s="17" t="str">
        <f t="shared" si="174"/>
        <v/>
      </c>
      <c r="BK295" s="17" t="str">
        <f t="shared" si="175"/>
        <v/>
      </c>
      <c r="BL295" s="17" t="str">
        <f t="shared" si="176"/>
        <v/>
      </c>
      <c r="BM295" s="17" t="str">
        <f t="shared" si="177"/>
        <v>x</v>
      </c>
      <c r="BN295" s="17" t="str">
        <f t="shared" si="178"/>
        <v/>
      </c>
      <c r="BO295" s="17" t="str">
        <f t="shared" si="179"/>
        <v>x</v>
      </c>
      <c r="BP295" s="17" t="str">
        <f t="shared" si="180"/>
        <v/>
      </c>
      <c r="BQ295" s="17" t="str">
        <f t="shared" si="181"/>
        <v>x</v>
      </c>
      <c r="BR295" s="17" t="str">
        <f t="shared" si="182"/>
        <v/>
      </c>
      <c r="BS295" s="17" t="str">
        <f t="shared" si="183"/>
        <v>x</v>
      </c>
      <c r="BT295" s="17" t="str">
        <f t="shared" si="184"/>
        <v>x</v>
      </c>
      <c r="BU295" s="17" t="str">
        <f t="shared" si="185"/>
        <v>x</v>
      </c>
      <c r="BV295" s="17" t="str">
        <f t="shared" si="186"/>
        <v>x</v>
      </c>
      <c r="BW295" s="4"/>
    </row>
    <row r="296" spans="1:75" s="1" customFormat="1" ht="99" customHeight="1" x14ac:dyDescent="0.35">
      <c r="A296" s="17" t="s">
        <v>90</v>
      </c>
      <c r="B296" s="17" t="s">
        <v>1281</v>
      </c>
      <c r="C296" s="22" t="s">
        <v>4052</v>
      </c>
      <c r="D296" s="21" t="s">
        <v>1282</v>
      </c>
      <c r="E296" s="20">
        <v>42675</v>
      </c>
      <c r="F296" s="16"/>
      <c r="G296" s="17" t="s">
        <v>79</v>
      </c>
      <c r="H296" s="17" t="s">
        <v>1283</v>
      </c>
      <c r="I296" s="17" t="s">
        <v>1274</v>
      </c>
      <c r="J296" s="17" t="s">
        <v>1275</v>
      </c>
      <c r="K296" s="17" t="s">
        <v>1276</v>
      </c>
      <c r="L296" s="17" t="s">
        <v>1277</v>
      </c>
      <c r="M296" s="17"/>
      <c r="N296" s="17"/>
      <c r="O296" s="17" t="s">
        <v>614</v>
      </c>
      <c r="P296" s="17" t="s">
        <v>440</v>
      </c>
      <c r="Q296" s="17"/>
      <c r="R296" s="17"/>
      <c r="S296" s="17"/>
      <c r="T296" s="17"/>
      <c r="U296" s="17"/>
      <c r="V296" s="17"/>
      <c r="W296" s="17"/>
      <c r="X296" s="17"/>
      <c r="Y296" s="17"/>
      <c r="Z296" s="17"/>
      <c r="AA296" s="17"/>
      <c r="AB296" s="17" t="s">
        <v>82</v>
      </c>
      <c r="AC296" s="17" t="s">
        <v>82</v>
      </c>
      <c r="AD296" s="17"/>
      <c r="AE296" s="17"/>
      <c r="AF296" s="17"/>
      <c r="AG296" s="17"/>
      <c r="AH296" s="17"/>
      <c r="AI296" s="17"/>
      <c r="AJ296" s="17"/>
      <c r="AK296" s="17"/>
      <c r="AL296" s="17"/>
      <c r="AM296" s="17"/>
      <c r="AN296" s="17"/>
      <c r="AO296" s="17"/>
      <c r="AP296" s="17"/>
      <c r="AQ296" s="17"/>
      <c r="AR296" s="17"/>
      <c r="AS296" s="17" t="s">
        <v>82</v>
      </c>
      <c r="AT296" s="17"/>
      <c r="AU296" s="17"/>
      <c r="AV296" s="17" t="s">
        <v>82</v>
      </c>
      <c r="AW296" s="17"/>
      <c r="AX296" s="17"/>
      <c r="AY296" s="17"/>
      <c r="AZ296" s="17"/>
      <c r="BA296" s="17"/>
      <c r="BB296" s="17" t="s">
        <v>82</v>
      </c>
      <c r="BC296" s="17"/>
      <c r="BD296" s="17"/>
      <c r="BE296" s="17"/>
      <c r="BF296" s="17" t="str">
        <f t="shared" si="170"/>
        <v/>
      </c>
      <c r="BG296" s="17" t="str">
        <f t="shared" si="171"/>
        <v/>
      </c>
      <c r="BH296" s="17" t="str">
        <f t="shared" si="172"/>
        <v/>
      </c>
      <c r="BI296" s="17" t="str">
        <f t="shared" si="173"/>
        <v>x</v>
      </c>
      <c r="BJ296" s="17" t="str">
        <f t="shared" si="174"/>
        <v/>
      </c>
      <c r="BK296" s="17" t="str">
        <f t="shared" si="175"/>
        <v/>
      </c>
      <c r="BL296" s="17" t="str">
        <f t="shared" si="176"/>
        <v/>
      </c>
      <c r="BM296" s="17" t="str">
        <f t="shared" si="177"/>
        <v>x</v>
      </c>
      <c r="BN296" s="17" t="str">
        <f t="shared" si="178"/>
        <v/>
      </c>
      <c r="BO296" s="17" t="str">
        <f t="shared" si="179"/>
        <v>x</v>
      </c>
      <c r="BP296" s="17" t="str">
        <f t="shared" si="180"/>
        <v/>
      </c>
      <c r="BQ296" s="17" t="str">
        <f t="shared" si="181"/>
        <v>x</v>
      </c>
      <c r="BR296" s="17" t="str">
        <f t="shared" si="182"/>
        <v/>
      </c>
      <c r="BS296" s="17" t="str">
        <f t="shared" si="183"/>
        <v>x</v>
      </c>
      <c r="BT296" s="17" t="str">
        <f t="shared" si="184"/>
        <v>x</v>
      </c>
      <c r="BU296" s="17" t="str">
        <f t="shared" si="185"/>
        <v>x</v>
      </c>
      <c r="BV296" s="17" t="str">
        <f t="shared" si="186"/>
        <v>x</v>
      </c>
      <c r="BW296" s="4"/>
    </row>
    <row r="297" spans="1:75" s="1" customFormat="1" ht="99" customHeight="1" x14ac:dyDescent="0.35">
      <c r="A297" s="17" t="s">
        <v>90</v>
      </c>
      <c r="B297" s="17" t="s">
        <v>1284</v>
      </c>
      <c r="C297" s="22" t="s">
        <v>4053</v>
      </c>
      <c r="D297" s="21" t="s">
        <v>1285</v>
      </c>
      <c r="E297" s="20">
        <v>42675</v>
      </c>
      <c r="F297" s="16"/>
      <c r="G297" s="17" t="s">
        <v>79</v>
      </c>
      <c r="H297" s="17" t="s">
        <v>1286</v>
      </c>
      <c r="I297" s="17" t="s">
        <v>1274</v>
      </c>
      <c r="J297" s="17" t="s">
        <v>1275</v>
      </c>
      <c r="K297" s="17" t="s">
        <v>1276</v>
      </c>
      <c r="L297" s="17" t="s">
        <v>1277</v>
      </c>
      <c r="M297" s="17"/>
      <c r="N297" s="17"/>
      <c r="O297" s="17" t="s">
        <v>614</v>
      </c>
      <c r="P297" s="17" t="s">
        <v>440</v>
      </c>
      <c r="Q297" s="17"/>
      <c r="R297" s="17"/>
      <c r="S297" s="17"/>
      <c r="T297" s="17"/>
      <c r="U297" s="17"/>
      <c r="V297" s="17"/>
      <c r="W297" s="17"/>
      <c r="X297" s="17"/>
      <c r="Y297" s="17"/>
      <c r="Z297" s="17"/>
      <c r="AA297" s="17"/>
      <c r="AB297" s="17" t="s">
        <v>82</v>
      </c>
      <c r="AC297" s="17" t="s">
        <v>82</v>
      </c>
      <c r="AD297" s="17"/>
      <c r="AE297" s="17"/>
      <c r="AF297" s="17"/>
      <c r="AG297" s="17"/>
      <c r="AH297" s="17"/>
      <c r="AI297" s="17"/>
      <c r="AJ297" s="17"/>
      <c r="AK297" s="17"/>
      <c r="AL297" s="17"/>
      <c r="AM297" s="17"/>
      <c r="AN297" s="17"/>
      <c r="AO297" s="17"/>
      <c r="AP297" s="17"/>
      <c r="AQ297" s="17"/>
      <c r="AR297" s="17"/>
      <c r="AS297" s="17" t="s">
        <v>82</v>
      </c>
      <c r="AT297" s="17"/>
      <c r="AU297" s="17"/>
      <c r="AV297" s="17" t="s">
        <v>82</v>
      </c>
      <c r="AW297" s="17"/>
      <c r="AX297" s="17"/>
      <c r="AY297" s="17"/>
      <c r="AZ297" s="17"/>
      <c r="BA297" s="17"/>
      <c r="BB297" s="17" t="s">
        <v>82</v>
      </c>
      <c r="BC297" s="17"/>
      <c r="BD297" s="17"/>
      <c r="BE297" s="17"/>
      <c r="BF297" s="17" t="str">
        <f t="shared" si="170"/>
        <v/>
      </c>
      <c r="BG297" s="17" t="str">
        <f t="shared" si="171"/>
        <v/>
      </c>
      <c r="BH297" s="17" t="str">
        <f t="shared" si="172"/>
        <v/>
      </c>
      <c r="BI297" s="17" t="str">
        <f t="shared" si="173"/>
        <v>x</v>
      </c>
      <c r="BJ297" s="17" t="str">
        <f t="shared" si="174"/>
        <v/>
      </c>
      <c r="BK297" s="17" t="str">
        <f t="shared" si="175"/>
        <v/>
      </c>
      <c r="BL297" s="17" t="str">
        <f t="shared" si="176"/>
        <v/>
      </c>
      <c r="BM297" s="17" t="str">
        <f t="shared" si="177"/>
        <v>x</v>
      </c>
      <c r="BN297" s="17" t="str">
        <f t="shared" si="178"/>
        <v/>
      </c>
      <c r="BO297" s="17" t="str">
        <f t="shared" si="179"/>
        <v>x</v>
      </c>
      <c r="BP297" s="17" t="str">
        <f t="shared" si="180"/>
        <v/>
      </c>
      <c r="BQ297" s="17" t="str">
        <f t="shared" si="181"/>
        <v>x</v>
      </c>
      <c r="BR297" s="17" t="str">
        <f t="shared" si="182"/>
        <v/>
      </c>
      <c r="BS297" s="17" t="str">
        <f t="shared" si="183"/>
        <v>x</v>
      </c>
      <c r="BT297" s="17" t="str">
        <f t="shared" si="184"/>
        <v>x</v>
      </c>
      <c r="BU297" s="17" t="str">
        <f t="shared" si="185"/>
        <v>x</v>
      </c>
      <c r="BV297" s="17" t="str">
        <f t="shared" si="186"/>
        <v>x</v>
      </c>
      <c r="BW297" s="4"/>
    </row>
    <row r="298" spans="1:75" s="1" customFormat="1" ht="99" customHeight="1" x14ac:dyDescent="0.35">
      <c r="A298" s="17" t="s">
        <v>90</v>
      </c>
      <c r="B298" s="17" t="s">
        <v>1287</v>
      </c>
      <c r="C298" s="22" t="s">
        <v>4054</v>
      </c>
      <c r="D298" s="21" t="s">
        <v>1288</v>
      </c>
      <c r="E298" s="20">
        <v>42675</v>
      </c>
      <c r="F298" s="16"/>
      <c r="G298" s="17" t="s">
        <v>79</v>
      </c>
      <c r="H298" s="17" t="s">
        <v>1289</v>
      </c>
      <c r="I298" s="17" t="s">
        <v>1274</v>
      </c>
      <c r="J298" s="17" t="s">
        <v>1275</v>
      </c>
      <c r="K298" s="17" t="s">
        <v>1276</v>
      </c>
      <c r="L298" s="17" t="s">
        <v>1277</v>
      </c>
      <c r="M298" s="17"/>
      <c r="N298" s="17"/>
      <c r="O298" s="17" t="s">
        <v>614</v>
      </c>
      <c r="P298" s="17" t="s">
        <v>440</v>
      </c>
      <c r="Q298" s="17"/>
      <c r="R298" s="17"/>
      <c r="S298" s="17"/>
      <c r="T298" s="17"/>
      <c r="U298" s="17"/>
      <c r="V298" s="17"/>
      <c r="W298" s="17"/>
      <c r="X298" s="17"/>
      <c r="Y298" s="17"/>
      <c r="Z298" s="17"/>
      <c r="AA298" s="17"/>
      <c r="AB298" s="17" t="s">
        <v>82</v>
      </c>
      <c r="AC298" s="17" t="s">
        <v>82</v>
      </c>
      <c r="AD298" s="17"/>
      <c r="AE298" s="17"/>
      <c r="AF298" s="17"/>
      <c r="AG298" s="17"/>
      <c r="AH298" s="17"/>
      <c r="AI298" s="17"/>
      <c r="AJ298" s="17"/>
      <c r="AK298" s="17"/>
      <c r="AL298" s="17"/>
      <c r="AM298" s="17"/>
      <c r="AN298" s="17"/>
      <c r="AO298" s="17"/>
      <c r="AP298" s="17"/>
      <c r="AQ298" s="17"/>
      <c r="AR298" s="17"/>
      <c r="AS298" s="17" t="s">
        <v>82</v>
      </c>
      <c r="AT298" s="17"/>
      <c r="AU298" s="17"/>
      <c r="AV298" s="17" t="s">
        <v>82</v>
      </c>
      <c r="AW298" s="17"/>
      <c r="AX298" s="17"/>
      <c r="AY298" s="17"/>
      <c r="AZ298" s="17"/>
      <c r="BA298" s="17"/>
      <c r="BB298" s="17" t="s">
        <v>82</v>
      </c>
      <c r="BC298" s="17"/>
      <c r="BD298" s="17"/>
      <c r="BE298" s="17"/>
      <c r="BF298" s="17" t="str">
        <f t="shared" si="170"/>
        <v/>
      </c>
      <c r="BG298" s="17" t="str">
        <f t="shared" si="171"/>
        <v/>
      </c>
      <c r="BH298" s="17" t="str">
        <f t="shared" si="172"/>
        <v/>
      </c>
      <c r="BI298" s="17" t="str">
        <f t="shared" si="173"/>
        <v>x</v>
      </c>
      <c r="BJ298" s="17" t="str">
        <f t="shared" si="174"/>
        <v/>
      </c>
      <c r="BK298" s="17" t="str">
        <f t="shared" si="175"/>
        <v/>
      </c>
      <c r="BL298" s="17" t="str">
        <f t="shared" si="176"/>
        <v/>
      </c>
      <c r="BM298" s="17" t="str">
        <f t="shared" si="177"/>
        <v>x</v>
      </c>
      <c r="BN298" s="17" t="str">
        <f t="shared" si="178"/>
        <v/>
      </c>
      <c r="BO298" s="17" t="str">
        <f t="shared" si="179"/>
        <v>x</v>
      </c>
      <c r="BP298" s="17" t="str">
        <f t="shared" si="180"/>
        <v/>
      </c>
      <c r="BQ298" s="17" t="str">
        <f t="shared" si="181"/>
        <v>x</v>
      </c>
      <c r="BR298" s="17" t="str">
        <f t="shared" si="182"/>
        <v/>
      </c>
      <c r="BS298" s="17" t="str">
        <f t="shared" si="183"/>
        <v>x</v>
      </c>
      <c r="BT298" s="17" t="str">
        <f t="shared" si="184"/>
        <v>x</v>
      </c>
      <c r="BU298" s="17" t="str">
        <f t="shared" si="185"/>
        <v>x</v>
      </c>
      <c r="BV298" s="17" t="str">
        <f t="shared" si="186"/>
        <v>x</v>
      </c>
      <c r="BW298" s="4"/>
    </row>
    <row r="299" spans="1:75" s="1" customFormat="1" ht="99" customHeight="1" x14ac:dyDescent="0.35">
      <c r="A299" s="17" t="s">
        <v>90</v>
      </c>
      <c r="B299" s="17" t="s">
        <v>1290</v>
      </c>
      <c r="C299" s="22" t="s">
        <v>4055</v>
      </c>
      <c r="D299" s="21" t="s">
        <v>1291</v>
      </c>
      <c r="E299" s="20">
        <v>36617</v>
      </c>
      <c r="F299" s="16"/>
      <c r="G299" s="17" t="s">
        <v>79</v>
      </c>
      <c r="H299" s="17" t="s">
        <v>1292</v>
      </c>
      <c r="I299" s="17" t="s">
        <v>1293</v>
      </c>
      <c r="J299" s="17" t="s">
        <v>1294</v>
      </c>
      <c r="K299" s="17" t="s">
        <v>747</v>
      </c>
      <c r="L299" s="17" t="s">
        <v>808</v>
      </c>
      <c r="M299" s="17"/>
      <c r="N299" s="17"/>
      <c r="O299" s="17" t="s">
        <v>815</v>
      </c>
      <c r="P299" s="17" t="s">
        <v>750</v>
      </c>
      <c r="Q299" s="17"/>
      <c r="R299" s="17"/>
      <c r="S299" s="17"/>
      <c r="T299" s="17"/>
      <c r="U299" s="17"/>
      <c r="V299" s="17"/>
      <c r="W299" s="17"/>
      <c r="X299" s="17"/>
      <c r="Y299" s="17"/>
      <c r="Z299" s="17"/>
      <c r="AA299" s="17" t="s">
        <v>82</v>
      </c>
      <c r="AB299" s="17"/>
      <c r="AC299" s="17"/>
      <c r="AD299" s="17"/>
      <c r="AE299" s="17"/>
      <c r="AF299" s="17"/>
      <c r="AG299" s="17"/>
      <c r="AH299" s="17"/>
      <c r="AI299" s="17"/>
      <c r="AJ299" s="17"/>
      <c r="AK299" s="17"/>
      <c r="AL299" s="17"/>
      <c r="AM299" s="17"/>
      <c r="AN299" s="17"/>
      <c r="AO299" s="17"/>
      <c r="AP299" s="17" t="s">
        <v>82</v>
      </c>
      <c r="AQ299" s="17"/>
      <c r="AR299" s="17"/>
      <c r="AS299" s="17" t="s">
        <v>82</v>
      </c>
      <c r="AT299" s="17"/>
      <c r="AU299" s="17"/>
      <c r="AV299" s="17"/>
      <c r="AW299" s="17"/>
      <c r="AX299" s="17"/>
      <c r="AY299" s="17"/>
      <c r="AZ299" s="17"/>
      <c r="BA299" s="17"/>
      <c r="BB299" s="17" t="s">
        <v>82</v>
      </c>
      <c r="BC299" s="17"/>
      <c r="BD299" s="17"/>
      <c r="BE299" s="17"/>
      <c r="BF299" s="17" t="str">
        <f t="shared" si="170"/>
        <v/>
      </c>
      <c r="BG299" s="17" t="str">
        <f t="shared" si="171"/>
        <v/>
      </c>
      <c r="BH299" s="17" t="str">
        <f t="shared" si="172"/>
        <v/>
      </c>
      <c r="BI299" s="17" t="str">
        <f t="shared" si="173"/>
        <v>x</v>
      </c>
      <c r="BJ299" s="17" t="str">
        <f t="shared" si="174"/>
        <v/>
      </c>
      <c r="BK299" s="17" t="str">
        <f t="shared" si="175"/>
        <v/>
      </c>
      <c r="BL299" s="17" t="str">
        <f t="shared" si="176"/>
        <v/>
      </c>
      <c r="BM299" s="17" t="str">
        <f t="shared" si="177"/>
        <v>x</v>
      </c>
      <c r="BN299" s="17" t="str">
        <f t="shared" si="178"/>
        <v/>
      </c>
      <c r="BO299" s="17" t="str">
        <f t="shared" si="179"/>
        <v/>
      </c>
      <c r="BP299" s="17" t="str">
        <f t="shared" si="180"/>
        <v/>
      </c>
      <c r="BQ299" s="17" t="str">
        <f t="shared" si="181"/>
        <v>x</v>
      </c>
      <c r="BR299" s="17" t="str">
        <f t="shared" si="182"/>
        <v/>
      </c>
      <c r="BS299" s="17" t="str">
        <f t="shared" si="183"/>
        <v>x</v>
      </c>
      <c r="BT299" s="17" t="str">
        <f t="shared" si="184"/>
        <v>x</v>
      </c>
      <c r="BU299" s="17" t="str">
        <f t="shared" si="185"/>
        <v/>
      </c>
      <c r="BV299" s="17" t="str">
        <f t="shared" si="186"/>
        <v>x</v>
      </c>
      <c r="BW299" s="4"/>
    </row>
    <row r="300" spans="1:75" s="1" customFormat="1" ht="99" customHeight="1" x14ac:dyDescent="0.35">
      <c r="A300" s="17" t="s">
        <v>90</v>
      </c>
      <c r="B300" s="17" t="s">
        <v>1295</v>
      </c>
      <c r="C300" s="22" t="s">
        <v>4056</v>
      </c>
      <c r="D300" s="21" t="s">
        <v>1296</v>
      </c>
      <c r="E300" s="18" t="s">
        <v>1297</v>
      </c>
      <c r="F300" s="16"/>
      <c r="G300" s="17" t="s">
        <v>79</v>
      </c>
      <c r="H300" s="17" t="s">
        <v>1298</v>
      </c>
      <c r="I300" s="17" t="s">
        <v>1299</v>
      </c>
      <c r="J300" s="17" t="s">
        <v>1300</v>
      </c>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t="s">
        <v>82</v>
      </c>
      <c r="AW300" s="17"/>
      <c r="AX300" s="17"/>
      <c r="AY300" s="17"/>
      <c r="AZ300" s="17"/>
      <c r="BA300" s="17"/>
      <c r="BB300" s="17"/>
      <c r="BC300" s="17"/>
      <c r="BD300" s="17"/>
      <c r="BE300" s="17"/>
      <c r="BF300" s="17" t="str">
        <f t="shared" si="170"/>
        <v/>
      </c>
      <c r="BG300" s="17" t="str">
        <f t="shared" si="171"/>
        <v/>
      </c>
      <c r="BH300" s="17" t="str">
        <f t="shared" si="172"/>
        <v/>
      </c>
      <c r="BI300" s="17" t="str">
        <f t="shared" si="173"/>
        <v/>
      </c>
      <c r="BJ300" s="17" t="str">
        <f t="shared" si="174"/>
        <v/>
      </c>
      <c r="BK300" s="17" t="str">
        <f t="shared" si="175"/>
        <v/>
      </c>
      <c r="BL300" s="17" t="str">
        <f t="shared" si="176"/>
        <v/>
      </c>
      <c r="BM300" s="17" t="str">
        <f t="shared" si="177"/>
        <v/>
      </c>
      <c r="BN300" s="17" t="str">
        <f t="shared" si="178"/>
        <v/>
      </c>
      <c r="BO300" s="17" t="str">
        <f t="shared" si="179"/>
        <v>x</v>
      </c>
      <c r="BP300" s="17" t="str">
        <f t="shared" si="180"/>
        <v/>
      </c>
      <c r="BQ300" s="17" t="str">
        <f t="shared" si="181"/>
        <v/>
      </c>
      <c r="BR300" s="17" t="str">
        <f t="shared" si="182"/>
        <v/>
      </c>
      <c r="BS300" s="17" t="str">
        <f t="shared" si="183"/>
        <v/>
      </c>
      <c r="BT300" s="17" t="str">
        <f t="shared" si="184"/>
        <v/>
      </c>
      <c r="BU300" s="17" t="str">
        <f t="shared" si="185"/>
        <v>x</v>
      </c>
      <c r="BV300" s="17" t="str">
        <f t="shared" si="186"/>
        <v/>
      </c>
      <c r="BW300" s="4"/>
    </row>
    <row r="301" spans="1:75" s="1" customFormat="1" ht="99" customHeight="1" x14ac:dyDescent="0.35">
      <c r="A301" s="17" t="s">
        <v>90</v>
      </c>
      <c r="B301" s="17" t="s">
        <v>1301</v>
      </c>
      <c r="C301" s="22" t="s">
        <v>4057</v>
      </c>
      <c r="D301" s="21" t="s">
        <v>1302</v>
      </c>
      <c r="E301" s="18" t="s">
        <v>1303</v>
      </c>
      <c r="F301" s="16"/>
      <c r="G301" s="17" t="s">
        <v>79</v>
      </c>
      <c r="H301" s="17" t="s">
        <v>1304</v>
      </c>
      <c r="I301" s="17" t="s">
        <v>1305</v>
      </c>
      <c r="J301" s="17" t="s">
        <v>1306</v>
      </c>
      <c r="K301" s="17" t="s">
        <v>1307</v>
      </c>
      <c r="L301" s="17" t="s">
        <v>1308</v>
      </c>
      <c r="M301" s="17"/>
      <c r="N301" s="17"/>
      <c r="O301" s="17" t="s">
        <v>1309</v>
      </c>
      <c r="P301" s="17" t="s">
        <v>1310</v>
      </c>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t="s">
        <v>82</v>
      </c>
      <c r="AS301" s="17"/>
      <c r="AT301" s="17"/>
      <c r="AU301" s="17"/>
      <c r="AV301" s="17" t="s">
        <v>82</v>
      </c>
      <c r="AW301" s="17"/>
      <c r="AX301" s="17"/>
      <c r="AY301" s="17"/>
      <c r="AZ301" s="17"/>
      <c r="BA301" s="17"/>
      <c r="BB301" s="17"/>
      <c r="BC301" s="17"/>
      <c r="BD301" s="17"/>
      <c r="BE301" s="17"/>
      <c r="BF301" s="17" t="str">
        <f t="shared" si="170"/>
        <v/>
      </c>
      <c r="BG301" s="17" t="str">
        <f t="shared" si="171"/>
        <v/>
      </c>
      <c r="BH301" s="17" t="str">
        <f t="shared" si="172"/>
        <v/>
      </c>
      <c r="BI301" s="17" t="str">
        <f t="shared" si="173"/>
        <v/>
      </c>
      <c r="BJ301" s="17" t="str">
        <f t="shared" si="174"/>
        <v/>
      </c>
      <c r="BK301" s="17" t="str">
        <f t="shared" si="175"/>
        <v/>
      </c>
      <c r="BL301" s="17" t="str">
        <f t="shared" si="176"/>
        <v/>
      </c>
      <c r="BM301" s="17" t="str">
        <f t="shared" si="177"/>
        <v>x</v>
      </c>
      <c r="BN301" s="17" t="str">
        <f t="shared" si="178"/>
        <v/>
      </c>
      <c r="BO301" s="17" t="str">
        <f t="shared" si="179"/>
        <v>x</v>
      </c>
      <c r="BP301" s="17" t="str">
        <f t="shared" si="180"/>
        <v/>
      </c>
      <c r="BQ301" s="17" t="str">
        <f t="shared" si="181"/>
        <v/>
      </c>
      <c r="BR301" s="17" t="str">
        <f t="shared" si="182"/>
        <v/>
      </c>
      <c r="BS301" s="17" t="str">
        <f t="shared" si="183"/>
        <v/>
      </c>
      <c r="BT301" s="17" t="str">
        <f t="shared" si="184"/>
        <v>x</v>
      </c>
      <c r="BU301" s="17" t="str">
        <f t="shared" si="185"/>
        <v>x</v>
      </c>
      <c r="BV301" s="17" t="str">
        <f t="shared" si="186"/>
        <v/>
      </c>
      <c r="BW301" s="4"/>
    </row>
    <row r="302" spans="1:75" s="1" customFormat="1" ht="99" customHeight="1" x14ac:dyDescent="0.35">
      <c r="A302" s="17" t="s">
        <v>90</v>
      </c>
      <c r="B302" s="17" t="s">
        <v>1311</v>
      </c>
      <c r="C302" s="22" t="s">
        <v>4058</v>
      </c>
      <c r="D302" s="21" t="s">
        <v>1312</v>
      </c>
      <c r="E302" s="18" t="s">
        <v>402</v>
      </c>
      <c r="F302" s="16"/>
      <c r="G302" s="17" t="s">
        <v>79</v>
      </c>
      <c r="H302" s="17" t="s">
        <v>1313</v>
      </c>
      <c r="I302" s="17" t="s">
        <v>928</v>
      </c>
      <c r="J302" s="17"/>
      <c r="K302" s="17"/>
      <c r="L302" s="17"/>
      <c r="M302" s="17"/>
      <c r="N302" s="17"/>
      <c r="O302" s="17" t="s">
        <v>929</v>
      </c>
      <c r="P302" s="17"/>
      <c r="Q302" s="17"/>
      <c r="R302" s="17"/>
      <c r="S302" s="17"/>
      <c r="T302" s="17"/>
      <c r="U302" s="17"/>
      <c r="V302" s="17"/>
      <c r="W302" s="17"/>
      <c r="X302" s="17"/>
      <c r="Y302" s="17"/>
      <c r="Z302" s="17"/>
      <c r="AA302" s="17"/>
      <c r="AB302" s="17"/>
      <c r="AC302" s="17"/>
      <c r="AD302" s="17" t="s">
        <v>82</v>
      </c>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t="s">
        <v>82</v>
      </c>
      <c r="BA302" s="17"/>
      <c r="BB302" s="17"/>
      <c r="BC302" s="17"/>
      <c r="BD302" s="17"/>
      <c r="BE302" s="17"/>
      <c r="BF302" s="17" t="str">
        <f t="shared" si="170"/>
        <v/>
      </c>
      <c r="BG302" s="17" t="str">
        <f t="shared" si="171"/>
        <v/>
      </c>
      <c r="BH302" s="17" t="str">
        <f t="shared" si="172"/>
        <v/>
      </c>
      <c r="BI302" s="17" t="str">
        <f t="shared" si="173"/>
        <v>x</v>
      </c>
      <c r="BJ302" s="17" t="str">
        <f t="shared" si="174"/>
        <v/>
      </c>
      <c r="BK302" s="17" t="str">
        <f t="shared" si="175"/>
        <v/>
      </c>
      <c r="BL302" s="17" t="str">
        <f t="shared" si="176"/>
        <v/>
      </c>
      <c r="BM302" s="17" t="str">
        <f t="shared" si="177"/>
        <v/>
      </c>
      <c r="BN302" s="17" t="str">
        <f t="shared" si="178"/>
        <v/>
      </c>
      <c r="BO302" s="17" t="str">
        <f t="shared" si="179"/>
        <v/>
      </c>
      <c r="BP302" s="17" t="str">
        <f t="shared" si="180"/>
        <v/>
      </c>
      <c r="BQ302" s="17" t="str">
        <f t="shared" si="181"/>
        <v>x</v>
      </c>
      <c r="BR302" s="17" t="str">
        <f t="shared" si="182"/>
        <v/>
      </c>
      <c r="BS302" s="17" t="str">
        <f t="shared" si="183"/>
        <v>x</v>
      </c>
      <c r="BT302" s="17" t="str">
        <f t="shared" si="184"/>
        <v/>
      </c>
      <c r="BU302" s="17" t="str">
        <f t="shared" si="185"/>
        <v/>
      </c>
      <c r="BV302" s="17" t="str">
        <f t="shared" si="186"/>
        <v>x</v>
      </c>
      <c r="BW302" s="4"/>
    </row>
    <row r="303" spans="1:75" s="1" customFormat="1" ht="99" customHeight="1" x14ac:dyDescent="0.35">
      <c r="A303" s="17" t="s">
        <v>90</v>
      </c>
      <c r="B303" s="17" t="s">
        <v>1314</v>
      </c>
      <c r="C303" s="22" t="s">
        <v>4059</v>
      </c>
      <c r="D303" s="21" t="s">
        <v>1315</v>
      </c>
      <c r="E303" s="18" t="s">
        <v>1316</v>
      </c>
      <c r="F303" s="16"/>
      <c r="G303" s="17" t="s">
        <v>79</v>
      </c>
      <c r="H303" s="17" t="s">
        <v>1317</v>
      </c>
      <c r="I303" s="17" t="s">
        <v>928</v>
      </c>
      <c r="J303" s="17"/>
      <c r="K303" s="17"/>
      <c r="L303" s="17"/>
      <c r="M303" s="17"/>
      <c r="N303" s="17"/>
      <c r="O303" s="17" t="s">
        <v>929</v>
      </c>
      <c r="P303" s="17"/>
      <c r="Q303" s="17"/>
      <c r="R303" s="17"/>
      <c r="S303" s="17"/>
      <c r="T303" s="17"/>
      <c r="U303" s="17"/>
      <c r="V303" s="17"/>
      <c r="W303" s="17"/>
      <c r="X303" s="17"/>
      <c r="Y303" s="17"/>
      <c r="Z303" s="17"/>
      <c r="AA303" s="17"/>
      <c r="AB303" s="17"/>
      <c r="AC303" s="17"/>
      <c r="AD303" s="17" t="s">
        <v>82</v>
      </c>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t="str">
        <f t="shared" si="170"/>
        <v/>
      </c>
      <c r="BG303" s="17" t="str">
        <f t="shared" si="171"/>
        <v/>
      </c>
      <c r="BH303" s="17" t="str">
        <f t="shared" si="172"/>
        <v/>
      </c>
      <c r="BI303" s="17" t="str">
        <f t="shared" si="173"/>
        <v>x</v>
      </c>
      <c r="BJ303" s="17" t="str">
        <f t="shared" si="174"/>
        <v/>
      </c>
      <c r="BK303" s="17" t="str">
        <f t="shared" si="175"/>
        <v/>
      </c>
      <c r="BL303" s="17" t="str">
        <f t="shared" si="176"/>
        <v/>
      </c>
      <c r="BM303" s="17" t="str">
        <f t="shared" si="177"/>
        <v/>
      </c>
      <c r="BN303" s="17" t="str">
        <f t="shared" si="178"/>
        <v/>
      </c>
      <c r="BO303" s="17" t="str">
        <f t="shared" si="179"/>
        <v/>
      </c>
      <c r="BP303" s="17" t="str">
        <f t="shared" si="180"/>
        <v/>
      </c>
      <c r="BQ303" s="17" t="str">
        <f t="shared" si="181"/>
        <v/>
      </c>
      <c r="BR303" s="17" t="str">
        <f t="shared" si="182"/>
        <v/>
      </c>
      <c r="BS303" s="17" t="str">
        <f t="shared" si="183"/>
        <v>x</v>
      </c>
      <c r="BT303" s="17" t="str">
        <f t="shared" si="184"/>
        <v/>
      </c>
      <c r="BU303" s="17" t="str">
        <f t="shared" si="185"/>
        <v/>
      </c>
      <c r="BV303" s="17" t="str">
        <f t="shared" si="186"/>
        <v/>
      </c>
      <c r="BW303" s="4"/>
    </row>
    <row r="304" spans="1:75" s="1" customFormat="1" ht="99" customHeight="1" x14ac:dyDescent="0.35">
      <c r="A304" s="17" t="s">
        <v>90</v>
      </c>
      <c r="B304" s="17" t="s">
        <v>1318</v>
      </c>
      <c r="C304" s="22" t="s">
        <v>4060</v>
      </c>
      <c r="D304" s="21" t="s">
        <v>1319</v>
      </c>
      <c r="E304" s="18" t="s">
        <v>310</v>
      </c>
      <c r="F304" s="16"/>
      <c r="G304" s="17" t="s">
        <v>79</v>
      </c>
      <c r="H304" s="17" t="s">
        <v>1320</v>
      </c>
      <c r="I304" s="17" t="s">
        <v>928</v>
      </c>
      <c r="J304" s="17"/>
      <c r="K304" s="17"/>
      <c r="L304" s="17"/>
      <c r="M304" s="17"/>
      <c r="N304" s="17"/>
      <c r="O304" s="17" t="s">
        <v>929</v>
      </c>
      <c r="P304" s="17"/>
      <c r="Q304" s="17"/>
      <c r="R304" s="17"/>
      <c r="S304" s="17"/>
      <c r="T304" s="17"/>
      <c r="U304" s="17"/>
      <c r="V304" s="17"/>
      <c r="W304" s="17"/>
      <c r="X304" s="17"/>
      <c r="Y304" s="17"/>
      <c r="Z304" s="17"/>
      <c r="AA304" s="17"/>
      <c r="AB304" s="17"/>
      <c r="AC304" s="17"/>
      <c r="AD304" s="17" t="s">
        <v>82</v>
      </c>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t="str">
        <f t="shared" si="170"/>
        <v/>
      </c>
      <c r="BG304" s="17" t="str">
        <f t="shared" si="171"/>
        <v/>
      </c>
      <c r="BH304" s="17" t="str">
        <f t="shared" si="172"/>
        <v/>
      </c>
      <c r="BI304" s="17" t="str">
        <f t="shared" si="173"/>
        <v>x</v>
      </c>
      <c r="BJ304" s="17" t="str">
        <f t="shared" si="174"/>
        <v/>
      </c>
      <c r="BK304" s="17" t="str">
        <f t="shared" si="175"/>
        <v/>
      </c>
      <c r="BL304" s="17" t="str">
        <f t="shared" si="176"/>
        <v/>
      </c>
      <c r="BM304" s="17" t="str">
        <f t="shared" si="177"/>
        <v/>
      </c>
      <c r="BN304" s="17" t="str">
        <f t="shared" si="178"/>
        <v/>
      </c>
      <c r="BO304" s="17" t="str">
        <f t="shared" si="179"/>
        <v/>
      </c>
      <c r="BP304" s="17" t="str">
        <f t="shared" si="180"/>
        <v/>
      </c>
      <c r="BQ304" s="17" t="str">
        <f t="shared" si="181"/>
        <v/>
      </c>
      <c r="BR304" s="17" t="str">
        <f t="shared" si="182"/>
        <v/>
      </c>
      <c r="BS304" s="17" t="str">
        <f t="shared" si="183"/>
        <v>x</v>
      </c>
      <c r="BT304" s="17" t="str">
        <f t="shared" si="184"/>
        <v/>
      </c>
      <c r="BU304" s="17" t="str">
        <f t="shared" si="185"/>
        <v/>
      </c>
      <c r="BV304" s="17" t="str">
        <f t="shared" si="186"/>
        <v/>
      </c>
      <c r="BW304" s="4"/>
    </row>
    <row r="305" spans="1:75" s="1" customFormat="1" ht="99" customHeight="1" x14ac:dyDescent="0.35">
      <c r="A305" s="17" t="s">
        <v>90</v>
      </c>
      <c r="B305" s="17" t="s">
        <v>1321</v>
      </c>
      <c r="C305" s="22" t="s">
        <v>4061</v>
      </c>
      <c r="D305" s="21" t="s">
        <v>1322</v>
      </c>
      <c r="E305" s="18" t="s">
        <v>540</v>
      </c>
      <c r="F305" s="16"/>
      <c r="G305" s="17" t="s">
        <v>79</v>
      </c>
      <c r="H305" s="17" t="s">
        <v>1323</v>
      </c>
      <c r="I305" s="17" t="s">
        <v>1324</v>
      </c>
      <c r="J305" s="17" t="s">
        <v>1325</v>
      </c>
      <c r="K305" s="17" t="s">
        <v>1326</v>
      </c>
      <c r="L305" s="17" t="s">
        <v>1327</v>
      </c>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t="s">
        <v>82</v>
      </c>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t="str">
        <f t="shared" si="170"/>
        <v/>
      </c>
      <c r="BG305" s="17" t="str">
        <f t="shared" si="171"/>
        <v/>
      </c>
      <c r="BH305" s="17" t="str">
        <f t="shared" si="172"/>
        <v/>
      </c>
      <c r="BI305" s="17" t="str">
        <f t="shared" si="173"/>
        <v/>
      </c>
      <c r="BJ305" s="17" t="str">
        <f t="shared" si="174"/>
        <v/>
      </c>
      <c r="BK305" s="17" t="str">
        <f t="shared" si="175"/>
        <v>x</v>
      </c>
      <c r="BL305" s="17" t="str">
        <f t="shared" si="176"/>
        <v/>
      </c>
      <c r="BM305" s="17" t="str">
        <f t="shared" si="177"/>
        <v/>
      </c>
      <c r="BN305" s="17" t="str">
        <f t="shared" si="178"/>
        <v/>
      </c>
      <c r="BO305" s="17" t="str">
        <f t="shared" si="179"/>
        <v/>
      </c>
      <c r="BP305" s="17" t="str">
        <f t="shared" si="180"/>
        <v/>
      </c>
      <c r="BQ305" s="17" t="str">
        <f t="shared" si="181"/>
        <v/>
      </c>
      <c r="BR305" s="17" t="str">
        <f t="shared" si="182"/>
        <v/>
      </c>
      <c r="BS305" s="17" t="str">
        <f t="shared" si="183"/>
        <v/>
      </c>
      <c r="BT305" s="17" t="str">
        <f t="shared" si="184"/>
        <v>x</v>
      </c>
      <c r="BU305" s="17" t="str">
        <f t="shared" si="185"/>
        <v/>
      </c>
      <c r="BV305" s="17" t="str">
        <f t="shared" si="186"/>
        <v/>
      </c>
      <c r="BW305" s="4"/>
    </row>
    <row r="306" spans="1:75" s="1" customFormat="1" ht="99" customHeight="1" x14ac:dyDescent="0.35">
      <c r="A306" s="17" t="s">
        <v>90</v>
      </c>
      <c r="B306" s="33" t="s">
        <v>3684</v>
      </c>
      <c r="C306" s="18" t="s">
        <v>4062</v>
      </c>
      <c r="D306" s="34" t="s">
        <v>3685</v>
      </c>
      <c r="E306" s="18" t="s">
        <v>1618</v>
      </c>
      <c r="F306" s="16"/>
      <c r="G306" s="17" t="s">
        <v>79</v>
      </c>
      <c r="H306" s="17" t="s">
        <v>3686</v>
      </c>
      <c r="I306" s="33" t="s">
        <v>3687</v>
      </c>
      <c r="J306" s="33" t="s">
        <v>3688</v>
      </c>
      <c r="K306" s="33" t="s">
        <v>3689</v>
      </c>
      <c r="L306" s="33" t="s">
        <v>3690</v>
      </c>
      <c r="M306" s="17"/>
      <c r="N306" s="17"/>
      <c r="O306" s="17"/>
      <c r="P306" s="17"/>
      <c r="Q306" s="17"/>
      <c r="R306" s="33"/>
      <c r="S306" s="33"/>
      <c r="T306" s="33"/>
      <c r="U306" s="33"/>
      <c r="V306" s="33"/>
      <c r="W306" s="33"/>
      <c r="X306" s="33"/>
      <c r="Y306" s="33"/>
      <c r="Z306" s="33"/>
      <c r="AA306" s="33"/>
      <c r="AB306" s="33"/>
      <c r="AC306" s="33"/>
      <c r="AD306" s="33"/>
      <c r="AE306" s="33" t="s">
        <v>82</v>
      </c>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17"/>
      <c r="BG306" s="17"/>
      <c r="BH306" s="17"/>
      <c r="BI306" s="17"/>
      <c r="BJ306" s="17"/>
      <c r="BK306" s="17"/>
      <c r="BL306" s="17"/>
      <c r="BM306" s="17"/>
      <c r="BN306" s="17"/>
      <c r="BO306" s="17"/>
      <c r="BP306" s="17"/>
      <c r="BQ306" s="17"/>
      <c r="BR306" s="17"/>
      <c r="BS306" s="17"/>
      <c r="BT306" s="17"/>
      <c r="BU306" s="17"/>
      <c r="BV306" s="17"/>
      <c r="BW306" s="4"/>
    </row>
    <row r="307" spans="1:75" s="1" customFormat="1" ht="99" customHeight="1" x14ac:dyDescent="0.35">
      <c r="A307" s="17" t="s">
        <v>90</v>
      </c>
      <c r="B307" s="17" t="s">
        <v>1328</v>
      </c>
      <c r="C307" s="22" t="s">
        <v>4063</v>
      </c>
      <c r="D307" s="21" t="s">
        <v>1329</v>
      </c>
      <c r="E307" s="18" t="s">
        <v>1330</v>
      </c>
      <c r="F307" s="16"/>
      <c r="G307" s="17" t="s">
        <v>79</v>
      </c>
      <c r="H307" s="17" t="s">
        <v>1331</v>
      </c>
      <c r="I307" s="17" t="s">
        <v>1332</v>
      </c>
      <c r="J307" s="17" t="s">
        <v>1333</v>
      </c>
      <c r="K307" s="17" t="s">
        <v>1334</v>
      </c>
      <c r="L307" s="17"/>
      <c r="M307" s="17"/>
      <c r="N307" s="17"/>
      <c r="O307" s="17"/>
      <c r="P307" s="17"/>
      <c r="Q307" s="17"/>
      <c r="R307" s="17"/>
      <c r="S307" s="17"/>
      <c r="T307" s="17" t="s">
        <v>82</v>
      </c>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t="str">
        <f t="shared" ref="BF307:BF335" si="187">IF(OR(R307="x",S307="x",T307="x"),"x","")</f>
        <v>x</v>
      </c>
      <c r="BG307" s="17" t="str">
        <f t="shared" ref="BG307:BG335" si="188">IF(OR(U307="x",V307="x"),"x","")</f>
        <v/>
      </c>
      <c r="BH307" s="17" t="str">
        <f t="shared" ref="BH307:BH335" si="189">IF(OR(W307="x",X307="x",Y307="x",Z307="x"),"x","")</f>
        <v/>
      </c>
      <c r="BI307" s="17" t="str">
        <f t="shared" ref="BI307:BI335" si="190">IF(OR(AA307="x",AB307="x",AC307="x",AD307="x"),"x","")</f>
        <v/>
      </c>
      <c r="BJ307" s="17" t="str">
        <f t="shared" ref="BJ307:BJ335" si="191">IF(OR(AE307="x",AF307="x"),"x","")</f>
        <v/>
      </c>
      <c r="BK307" s="17" t="str">
        <f t="shared" ref="BK307:BK335" si="192">IF(OR(AG307="x",AH307="x",AI307="x",AJ307="x"),"x","")</f>
        <v/>
      </c>
      <c r="BL307" s="17" t="str">
        <f t="shared" ref="BL307:BL335" si="193">IF(OR(AK307="x",AL307="x",AM307="x"),"x","")</f>
        <v/>
      </c>
      <c r="BM307" s="17" t="str">
        <f t="shared" ref="BM307:BM335" si="194">IF(OR(AN307="x",AO307="x",AP307="x",AQ307="x",AR307="x",AS307="x"),"x","")</f>
        <v/>
      </c>
      <c r="BN307" s="17" t="str">
        <f t="shared" ref="BN307:BN335" si="195">IF(OR(AT307="x",AU307="x"),"x","")</f>
        <v/>
      </c>
      <c r="BO307" s="17" t="str">
        <f t="shared" ref="BO307:BO335" si="196">IF(OR(AW307="x",AV307="x"),"x","")</f>
        <v/>
      </c>
      <c r="BP307" s="17" t="str">
        <f t="shared" ref="BP307:BP335" si="197">IF(OR(AY307="x",AX307="x"),"x","")</f>
        <v/>
      </c>
      <c r="BQ307" s="17" t="str">
        <f t="shared" ref="BQ307:BQ335" si="198">IF(OR(BA307="x",AZ307="x",BA307="x",BB307="x",BC307="x"),"x","")</f>
        <v/>
      </c>
      <c r="BR307" s="17" t="str">
        <f t="shared" ref="BR307:BR335" si="199">IF(OR(BF307="x",BG307="x",),"x","")</f>
        <v>x</v>
      </c>
      <c r="BS307" s="17" t="str">
        <f t="shared" ref="BS307:BS335" si="200">IF(OR(BH307="x",BI307="x",),"x","")</f>
        <v/>
      </c>
      <c r="BT307" s="17" t="str">
        <f t="shared" ref="BT307:BT335" si="201">IF(OR(BJ307="x",BK307="x",BL307="x",BM307="x"),"x","")</f>
        <v/>
      </c>
      <c r="BU307" s="17" t="str">
        <f t="shared" ref="BU307:BU335" si="202">IF(OR(BO307="x",BN307="x",BP307="x"),"x","")</f>
        <v/>
      </c>
      <c r="BV307" s="17" t="str">
        <f t="shared" ref="BV307:BV335" si="203">IF(OR(BD307="x",BE307="x",BQ307="x",),"x","")</f>
        <v/>
      </c>
      <c r="BW307" s="4"/>
    </row>
    <row r="308" spans="1:75" s="1" customFormat="1" ht="99" customHeight="1" x14ac:dyDescent="0.35">
      <c r="A308" s="17" t="s">
        <v>90</v>
      </c>
      <c r="B308" s="17" t="s">
        <v>1335</v>
      </c>
      <c r="C308" s="22" t="s">
        <v>4064</v>
      </c>
      <c r="D308" s="21" t="s">
        <v>1336</v>
      </c>
      <c r="E308" s="18" t="s">
        <v>1330</v>
      </c>
      <c r="F308" s="16"/>
      <c r="G308" s="17" t="s">
        <v>79</v>
      </c>
      <c r="H308" s="17" t="s">
        <v>1337</v>
      </c>
      <c r="I308" s="17" t="s">
        <v>1332</v>
      </c>
      <c r="J308" s="17" t="s">
        <v>1333</v>
      </c>
      <c r="K308" s="17" t="s">
        <v>1334</v>
      </c>
      <c r="L308" s="17"/>
      <c r="M308" s="17"/>
      <c r="N308" s="17"/>
      <c r="O308" s="17"/>
      <c r="P308" s="17"/>
      <c r="Q308" s="17"/>
      <c r="R308" s="17"/>
      <c r="S308" s="17"/>
      <c r="T308" s="17" t="s">
        <v>82</v>
      </c>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t="str">
        <f t="shared" si="187"/>
        <v>x</v>
      </c>
      <c r="BG308" s="17" t="str">
        <f t="shared" si="188"/>
        <v/>
      </c>
      <c r="BH308" s="17" t="str">
        <f t="shared" si="189"/>
        <v/>
      </c>
      <c r="BI308" s="17" t="str">
        <f t="shared" si="190"/>
        <v/>
      </c>
      <c r="BJ308" s="17" t="str">
        <f t="shared" si="191"/>
        <v/>
      </c>
      <c r="BK308" s="17" t="str">
        <f t="shared" si="192"/>
        <v/>
      </c>
      <c r="BL308" s="17" t="str">
        <f t="shared" si="193"/>
        <v/>
      </c>
      <c r="BM308" s="17" t="str">
        <f t="shared" si="194"/>
        <v/>
      </c>
      <c r="BN308" s="17" t="str">
        <f t="shared" si="195"/>
        <v/>
      </c>
      <c r="BO308" s="17" t="str">
        <f t="shared" si="196"/>
        <v/>
      </c>
      <c r="BP308" s="17" t="str">
        <f t="shared" si="197"/>
        <v/>
      </c>
      <c r="BQ308" s="17" t="str">
        <f t="shared" si="198"/>
        <v/>
      </c>
      <c r="BR308" s="17" t="str">
        <f t="shared" si="199"/>
        <v>x</v>
      </c>
      <c r="BS308" s="17" t="str">
        <f t="shared" si="200"/>
        <v/>
      </c>
      <c r="BT308" s="17" t="str">
        <f t="shared" si="201"/>
        <v/>
      </c>
      <c r="BU308" s="17" t="str">
        <f t="shared" si="202"/>
        <v/>
      </c>
      <c r="BV308" s="17" t="str">
        <f t="shared" si="203"/>
        <v/>
      </c>
      <c r="BW308" s="4"/>
    </row>
    <row r="309" spans="1:75" s="1" customFormat="1" ht="99" customHeight="1" x14ac:dyDescent="0.35">
      <c r="A309" s="17" t="s">
        <v>90</v>
      </c>
      <c r="B309" s="17" t="s">
        <v>1338</v>
      </c>
      <c r="C309" s="18" t="s">
        <v>4065</v>
      </c>
      <c r="D309" s="21" t="s">
        <v>1339</v>
      </c>
      <c r="E309" s="18" t="s">
        <v>485</v>
      </c>
      <c r="F309" s="16"/>
      <c r="G309" s="17" t="s">
        <v>79</v>
      </c>
      <c r="H309" s="17" t="s">
        <v>1340</v>
      </c>
      <c r="I309" s="17" t="s">
        <v>1341</v>
      </c>
      <c r="J309" s="17" t="s">
        <v>1342</v>
      </c>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t="s">
        <v>82</v>
      </c>
      <c r="BA309" s="17"/>
      <c r="BB309" s="17"/>
      <c r="BC309" s="17"/>
      <c r="BD309" s="17"/>
      <c r="BE309" s="17"/>
      <c r="BF309" s="17" t="str">
        <f t="shared" si="187"/>
        <v/>
      </c>
      <c r="BG309" s="17" t="str">
        <f t="shared" si="188"/>
        <v/>
      </c>
      <c r="BH309" s="17" t="str">
        <f t="shared" si="189"/>
        <v/>
      </c>
      <c r="BI309" s="17" t="str">
        <f t="shared" si="190"/>
        <v/>
      </c>
      <c r="BJ309" s="17" t="str">
        <f t="shared" si="191"/>
        <v/>
      </c>
      <c r="BK309" s="17" t="str">
        <f t="shared" si="192"/>
        <v/>
      </c>
      <c r="BL309" s="17" t="str">
        <f t="shared" si="193"/>
        <v/>
      </c>
      <c r="BM309" s="17" t="str">
        <f t="shared" si="194"/>
        <v/>
      </c>
      <c r="BN309" s="17" t="str">
        <f t="shared" si="195"/>
        <v/>
      </c>
      <c r="BO309" s="17" t="str">
        <f t="shared" si="196"/>
        <v/>
      </c>
      <c r="BP309" s="17" t="str">
        <f t="shared" si="197"/>
        <v/>
      </c>
      <c r="BQ309" s="17" t="str">
        <f t="shared" si="198"/>
        <v>x</v>
      </c>
      <c r="BR309" s="17" t="str">
        <f t="shared" si="199"/>
        <v/>
      </c>
      <c r="BS309" s="17" t="str">
        <f t="shared" si="200"/>
        <v/>
      </c>
      <c r="BT309" s="17" t="str">
        <f t="shared" si="201"/>
        <v/>
      </c>
      <c r="BU309" s="17" t="str">
        <f t="shared" si="202"/>
        <v/>
      </c>
      <c r="BV309" s="17" t="str">
        <f t="shared" si="203"/>
        <v>x</v>
      </c>
      <c r="BW309" s="4"/>
    </row>
    <row r="310" spans="1:75" s="1" customFormat="1" ht="99" customHeight="1" x14ac:dyDescent="0.35">
      <c r="A310" s="17" t="s">
        <v>90</v>
      </c>
      <c r="B310" s="17" t="s">
        <v>1343</v>
      </c>
      <c r="C310" s="18" t="s">
        <v>4066</v>
      </c>
      <c r="D310" s="21" t="s">
        <v>1344</v>
      </c>
      <c r="E310" s="18" t="s">
        <v>1345</v>
      </c>
      <c r="F310" s="16"/>
      <c r="G310" s="17" t="s">
        <v>79</v>
      </c>
      <c r="H310" s="17" t="s">
        <v>1346</v>
      </c>
      <c r="I310" s="17" t="s">
        <v>1347</v>
      </c>
      <c r="J310" s="17"/>
      <c r="K310" s="17"/>
      <c r="L310" s="17"/>
      <c r="M310" s="17"/>
      <c r="N310" s="17"/>
      <c r="O310" s="17" t="s">
        <v>1348</v>
      </c>
      <c r="P310" s="17"/>
      <c r="Q310" s="17"/>
      <c r="R310" s="17"/>
      <c r="S310" s="17"/>
      <c r="T310" s="17"/>
      <c r="U310" s="17"/>
      <c r="V310" s="17"/>
      <c r="W310" s="17"/>
      <c r="X310" s="17"/>
      <c r="Y310" s="17"/>
      <c r="Z310" s="17"/>
      <c r="AA310" s="17"/>
      <c r="AB310" s="17"/>
      <c r="AC310" s="17"/>
      <c r="AD310" s="17" t="s">
        <v>82</v>
      </c>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t="s">
        <v>82</v>
      </c>
      <c r="BA310" s="17"/>
      <c r="BB310" s="17"/>
      <c r="BC310" s="17"/>
      <c r="BD310" s="17"/>
      <c r="BE310" s="17"/>
      <c r="BF310" s="17" t="str">
        <f t="shared" si="187"/>
        <v/>
      </c>
      <c r="BG310" s="17" t="str">
        <f t="shared" si="188"/>
        <v/>
      </c>
      <c r="BH310" s="17" t="str">
        <f t="shared" si="189"/>
        <v/>
      </c>
      <c r="BI310" s="17" t="str">
        <f t="shared" si="190"/>
        <v>x</v>
      </c>
      <c r="BJ310" s="17" t="str">
        <f t="shared" si="191"/>
        <v/>
      </c>
      <c r="BK310" s="17" t="str">
        <f t="shared" si="192"/>
        <v/>
      </c>
      <c r="BL310" s="17" t="str">
        <f t="shared" si="193"/>
        <v/>
      </c>
      <c r="BM310" s="17" t="str">
        <f t="shared" si="194"/>
        <v/>
      </c>
      <c r="BN310" s="17" t="str">
        <f t="shared" si="195"/>
        <v/>
      </c>
      <c r="BO310" s="17" t="str">
        <f t="shared" si="196"/>
        <v/>
      </c>
      <c r="BP310" s="17" t="str">
        <f t="shared" si="197"/>
        <v/>
      </c>
      <c r="BQ310" s="17" t="str">
        <f t="shared" si="198"/>
        <v>x</v>
      </c>
      <c r="BR310" s="17" t="str">
        <f t="shared" si="199"/>
        <v/>
      </c>
      <c r="BS310" s="17" t="str">
        <f t="shared" si="200"/>
        <v>x</v>
      </c>
      <c r="BT310" s="17" t="str">
        <f t="shared" si="201"/>
        <v/>
      </c>
      <c r="BU310" s="17" t="str">
        <f t="shared" si="202"/>
        <v/>
      </c>
      <c r="BV310" s="17" t="str">
        <f t="shared" si="203"/>
        <v>x</v>
      </c>
      <c r="BW310" s="4"/>
    </row>
    <row r="311" spans="1:75" s="1" customFormat="1" ht="99" customHeight="1" x14ac:dyDescent="0.35">
      <c r="A311" s="17" t="s">
        <v>90</v>
      </c>
      <c r="B311" s="17" t="s">
        <v>1349</v>
      </c>
      <c r="C311" s="18" t="s">
        <v>4067</v>
      </c>
      <c r="D311" s="21" t="s">
        <v>1350</v>
      </c>
      <c r="E311" s="18" t="s">
        <v>1351</v>
      </c>
      <c r="F311" s="16"/>
      <c r="G311" s="17" t="s">
        <v>79</v>
      </c>
      <c r="H311" s="17" t="s">
        <v>1352</v>
      </c>
      <c r="I311" s="17" t="s">
        <v>1353</v>
      </c>
      <c r="J311" s="17" t="s">
        <v>1354</v>
      </c>
      <c r="K311" s="17" t="s">
        <v>531</v>
      </c>
      <c r="L311" s="17" t="s">
        <v>533</v>
      </c>
      <c r="M311" s="17"/>
      <c r="N311" s="17"/>
      <c r="O311" s="17" t="s">
        <v>1355</v>
      </c>
      <c r="P311" s="17" t="s">
        <v>547</v>
      </c>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t="s">
        <v>82</v>
      </c>
      <c r="AU311" s="17"/>
      <c r="AV311" s="17"/>
      <c r="AW311" s="17"/>
      <c r="AX311" s="17"/>
      <c r="AY311" s="17"/>
      <c r="AZ311" s="17"/>
      <c r="BA311" s="17"/>
      <c r="BB311" s="17"/>
      <c r="BC311" s="17"/>
      <c r="BD311" s="17"/>
      <c r="BE311" s="17"/>
      <c r="BF311" s="17" t="str">
        <f t="shared" si="187"/>
        <v/>
      </c>
      <c r="BG311" s="17" t="str">
        <f t="shared" si="188"/>
        <v/>
      </c>
      <c r="BH311" s="17" t="str">
        <f t="shared" si="189"/>
        <v/>
      </c>
      <c r="BI311" s="17" t="str">
        <f t="shared" si="190"/>
        <v/>
      </c>
      <c r="BJ311" s="17" t="str">
        <f t="shared" si="191"/>
        <v/>
      </c>
      <c r="BK311" s="17" t="str">
        <f t="shared" si="192"/>
        <v/>
      </c>
      <c r="BL311" s="17" t="str">
        <f t="shared" si="193"/>
        <v/>
      </c>
      <c r="BM311" s="17" t="str">
        <f t="shared" si="194"/>
        <v/>
      </c>
      <c r="BN311" s="17" t="str">
        <f t="shared" si="195"/>
        <v>x</v>
      </c>
      <c r="BO311" s="17" t="str">
        <f t="shared" si="196"/>
        <v/>
      </c>
      <c r="BP311" s="17" t="str">
        <f t="shared" si="197"/>
        <v/>
      </c>
      <c r="BQ311" s="17" t="str">
        <f t="shared" si="198"/>
        <v/>
      </c>
      <c r="BR311" s="17" t="str">
        <f t="shared" si="199"/>
        <v/>
      </c>
      <c r="BS311" s="17" t="str">
        <f t="shared" si="200"/>
        <v/>
      </c>
      <c r="BT311" s="17" t="str">
        <f t="shared" si="201"/>
        <v/>
      </c>
      <c r="BU311" s="17" t="str">
        <f t="shared" si="202"/>
        <v>x</v>
      </c>
      <c r="BV311" s="17" t="str">
        <f t="shared" si="203"/>
        <v/>
      </c>
      <c r="BW311" s="4"/>
    </row>
    <row r="312" spans="1:75" s="1" customFormat="1" ht="99" customHeight="1" x14ac:dyDescent="0.35">
      <c r="A312" s="17" t="s">
        <v>90</v>
      </c>
      <c r="B312" s="17" t="s">
        <v>1356</v>
      </c>
      <c r="C312" s="18" t="s">
        <v>4068</v>
      </c>
      <c r="D312" s="21" t="s">
        <v>1357</v>
      </c>
      <c r="E312" s="18" t="s">
        <v>1358</v>
      </c>
      <c r="F312" s="16"/>
      <c r="G312" s="17" t="s">
        <v>79</v>
      </c>
      <c r="H312" s="17" t="s">
        <v>1359</v>
      </c>
      <c r="I312" s="17" t="s">
        <v>1360</v>
      </c>
      <c r="J312" s="17" t="s">
        <v>624</v>
      </c>
      <c r="K312" s="17" t="s">
        <v>1361</v>
      </c>
      <c r="L312" s="17" t="s">
        <v>1362</v>
      </c>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t="s">
        <v>82</v>
      </c>
      <c r="BA312" s="17"/>
      <c r="BB312" s="17"/>
      <c r="BC312" s="17" t="s">
        <v>82</v>
      </c>
      <c r="BD312" s="17"/>
      <c r="BE312" s="17"/>
      <c r="BF312" s="17" t="str">
        <f t="shared" si="187"/>
        <v/>
      </c>
      <c r="BG312" s="17" t="str">
        <f t="shared" si="188"/>
        <v/>
      </c>
      <c r="BH312" s="17" t="str">
        <f t="shared" si="189"/>
        <v/>
      </c>
      <c r="BI312" s="17" t="str">
        <f t="shared" si="190"/>
        <v/>
      </c>
      <c r="BJ312" s="17" t="str">
        <f t="shared" si="191"/>
        <v/>
      </c>
      <c r="BK312" s="17" t="str">
        <f t="shared" si="192"/>
        <v/>
      </c>
      <c r="BL312" s="17" t="str">
        <f t="shared" si="193"/>
        <v/>
      </c>
      <c r="BM312" s="17" t="str">
        <f t="shared" si="194"/>
        <v/>
      </c>
      <c r="BN312" s="17" t="str">
        <f t="shared" si="195"/>
        <v/>
      </c>
      <c r="BO312" s="17" t="str">
        <f t="shared" si="196"/>
        <v/>
      </c>
      <c r="BP312" s="17" t="str">
        <f t="shared" si="197"/>
        <v/>
      </c>
      <c r="BQ312" s="17" t="str">
        <f t="shared" si="198"/>
        <v>x</v>
      </c>
      <c r="BR312" s="17" t="str">
        <f t="shared" si="199"/>
        <v/>
      </c>
      <c r="BS312" s="17" t="str">
        <f t="shared" si="200"/>
        <v/>
      </c>
      <c r="BT312" s="17" t="str">
        <f t="shared" si="201"/>
        <v/>
      </c>
      <c r="BU312" s="17" t="str">
        <f t="shared" si="202"/>
        <v/>
      </c>
      <c r="BV312" s="17" t="str">
        <f t="shared" si="203"/>
        <v>x</v>
      </c>
      <c r="BW312" s="4"/>
    </row>
    <row r="313" spans="1:75" s="1" customFormat="1" ht="99" customHeight="1" x14ac:dyDescent="0.35">
      <c r="A313" s="17" t="s">
        <v>90</v>
      </c>
      <c r="B313" s="17" t="s">
        <v>1363</v>
      </c>
      <c r="C313" s="18" t="s">
        <v>4069</v>
      </c>
      <c r="D313" s="21" t="s">
        <v>1364</v>
      </c>
      <c r="E313" s="18" t="s">
        <v>1358</v>
      </c>
      <c r="F313" s="16"/>
      <c r="G313" s="17" t="s">
        <v>79</v>
      </c>
      <c r="H313" s="17" t="s">
        <v>1365</v>
      </c>
      <c r="I313" s="17" t="s">
        <v>1366</v>
      </c>
      <c r="J313" s="17" t="s">
        <v>626</v>
      </c>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t="s">
        <v>82</v>
      </c>
      <c r="BA313" s="17"/>
      <c r="BB313" s="17"/>
      <c r="BC313" s="17"/>
      <c r="BD313" s="17"/>
      <c r="BE313" s="17"/>
      <c r="BF313" s="17" t="str">
        <f t="shared" si="187"/>
        <v/>
      </c>
      <c r="BG313" s="17" t="str">
        <f t="shared" si="188"/>
        <v/>
      </c>
      <c r="BH313" s="17" t="str">
        <f t="shared" si="189"/>
        <v/>
      </c>
      <c r="BI313" s="17" t="str">
        <f t="shared" si="190"/>
        <v/>
      </c>
      <c r="BJ313" s="17" t="str">
        <f t="shared" si="191"/>
        <v/>
      </c>
      <c r="BK313" s="17" t="str">
        <f t="shared" si="192"/>
        <v/>
      </c>
      <c r="BL313" s="17" t="str">
        <f t="shared" si="193"/>
        <v/>
      </c>
      <c r="BM313" s="17" t="str">
        <f t="shared" si="194"/>
        <v/>
      </c>
      <c r="BN313" s="17" t="str">
        <f t="shared" si="195"/>
        <v/>
      </c>
      <c r="BO313" s="17" t="str">
        <f t="shared" si="196"/>
        <v/>
      </c>
      <c r="BP313" s="17" t="str">
        <f t="shared" si="197"/>
        <v/>
      </c>
      <c r="BQ313" s="17" t="str">
        <f t="shared" si="198"/>
        <v>x</v>
      </c>
      <c r="BR313" s="17" t="str">
        <f t="shared" si="199"/>
        <v/>
      </c>
      <c r="BS313" s="17" t="str">
        <f t="shared" si="200"/>
        <v/>
      </c>
      <c r="BT313" s="17" t="str">
        <f t="shared" si="201"/>
        <v/>
      </c>
      <c r="BU313" s="17" t="str">
        <f t="shared" si="202"/>
        <v/>
      </c>
      <c r="BV313" s="17" t="str">
        <f t="shared" si="203"/>
        <v>x</v>
      </c>
      <c r="BW313" s="4"/>
    </row>
    <row r="314" spans="1:75" s="1" customFormat="1" ht="99" customHeight="1" x14ac:dyDescent="0.35">
      <c r="A314" s="17" t="s">
        <v>90</v>
      </c>
      <c r="B314" s="17" t="s">
        <v>1367</v>
      </c>
      <c r="C314" s="18" t="s">
        <v>4070</v>
      </c>
      <c r="D314" s="21" t="s">
        <v>1368</v>
      </c>
      <c r="E314" s="18" t="s">
        <v>1358</v>
      </c>
      <c r="F314" s="16"/>
      <c r="G314" s="17" t="s">
        <v>79</v>
      </c>
      <c r="H314" s="17" t="s">
        <v>1369</v>
      </c>
      <c r="I314" s="17" t="s">
        <v>1366</v>
      </c>
      <c r="J314" s="17" t="s">
        <v>626</v>
      </c>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t="s">
        <v>82</v>
      </c>
      <c r="BA314" s="17"/>
      <c r="BB314" s="17"/>
      <c r="BC314" s="17"/>
      <c r="BD314" s="17"/>
      <c r="BE314" s="17"/>
      <c r="BF314" s="17" t="str">
        <f t="shared" si="187"/>
        <v/>
      </c>
      <c r="BG314" s="17" t="str">
        <f t="shared" si="188"/>
        <v/>
      </c>
      <c r="BH314" s="17" t="str">
        <f t="shared" si="189"/>
        <v/>
      </c>
      <c r="BI314" s="17" t="str">
        <f t="shared" si="190"/>
        <v/>
      </c>
      <c r="BJ314" s="17" t="str">
        <f t="shared" si="191"/>
        <v/>
      </c>
      <c r="BK314" s="17" t="str">
        <f t="shared" si="192"/>
        <v/>
      </c>
      <c r="BL314" s="17" t="str">
        <f t="shared" si="193"/>
        <v/>
      </c>
      <c r="BM314" s="17" t="str">
        <f t="shared" si="194"/>
        <v/>
      </c>
      <c r="BN314" s="17" t="str">
        <f t="shared" si="195"/>
        <v/>
      </c>
      <c r="BO314" s="17" t="str">
        <f t="shared" si="196"/>
        <v/>
      </c>
      <c r="BP314" s="17" t="str">
        <f t="shared" si="197"/>
        <v/>
      </c>
      <c r="BQ314" s="17" t="str">
        <f t="shared" si="198"/>
        <v>x</v>
      </c>
      <c r="BR314" s="17" t="str">
        <f t="shared" si="199"/>
        <v/>
      </c>
      <c r="BS314" s="17" t="str">
        <f t="shared" si="200"/>
        <v/>
      </c>
      <c r="BT314" s="17" t="str">
        <f t="shared" si="201"/>
        <v/>
      </c>
      <c r="BU314" s="17" t="str">
        <f t="shared" si="202"/>
        <v/>
      </c>
      <c r="BV314" s="17" t="str">
        <f t="shared" si="203"/>
        <v>x</v>
      </c>
      <c r="BW314" s="4"/>
    </row>
    <row r="315" spans="1:75" s="1" customFormat="1" ht="99" customHeight="1" x14ac:dyDescent="0.35">
      <c r="A315" s="17" t="s">
        <v>90</v>
      </c>
      <c r="B315" s="17" t="s">
        <v>1370</v>
      </c>
      <c r="C315" s="18" t="s">
        <v>4071</v>
      </c>
      <c r="D315" s="21" t="s">
        <v>1371</v>
      </c>
      <c r="E315" s="18" t="s">
        <v>1358</v>
      </c>
      <c r="F315" s="16"/>
      <c r="G315" s="17" t="s">
        <v>79</v>
      </c>
      <c r="H315" s="17" t="s">
        <v>1372</v>
      </c>
      <c r="I315" s="17" t="s">
        <v>1366</v>
      </c>
      <c r="J315" s="17" t="s">
        <v>626</v>
      </c>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t="s">
        <v>82</v>
      </c>
      <c r="BA315" s="17"/>
      <c r="BB315" s="17"/>
      <c r="BC315" s="17"/>
      <c r="BD315" s="17"/>
      <c r="BE315" s="17"/>
      <c r="BF315" s="17" t="str">
        <f t="shared" si="187"/>
        <v/>
      </c>
      <c r="BG315" s="17" t="str">
        <f t="shared" si="188"/>
        <v/>
      </c>
      <c r="BH315" s="17" t="str">
        <f t="shared" si="189"/>
        <v/>
      </c>
      <c r="BI315" s="17" t="str">
        <f t="shared" si="190"/>
        <v/>
      </c>
      <c r="BJ315" s="17" t="str">
        <f t="shared" si="191"/>
        <v/>
      </c>
      <c r="BK315" s="17" t="str">
        <f t="shared" si="192"/>
        <v/>
      </c>
      <c r="BL315" s="17" t="str">
        <f t="shared" si="193"/>
        <v/>
      </c>
      <c r="BM315" s="17" t="str">
        <f t="shared" si="194"/>
        <v/>
      </c>
      <c r="BN315" s="17" t="str">
        <f t="shared" si="195"/>
        <v/>
      </c>
      <c r="BO315" s="17" t="str">
        <f t="shared" si="196"/>
        <v/>
      </c>
      <c r="BP315" s="17" t="str">
        <f t="shared" si="197"/>
        <v/>
      </c>
      <c r="BQ315" s="17" t="str">
        <f t="shared" si="198"/>
        <v>x</v>
      </c>
      <c r="BR315" s="17" t="str">
        <f t="shared" si="199"/>
        <v/>
      </c>
      <c r="BS315" s="17" t="str">
        <f t="shared" si="200"/>
        <v/>
      </c>
      <c r="BT315" s="17" t="str">
        <f t="shared" si="201"/>
        <v/>
      </c>
      <c r="BU315" s="17" t="str">
        <f t="shared" si="202"/>
        <v/>
      </c>
      <c r="BV315" s="17" t="str">
        <f t="shared" si="203"/>
        <v>x</v>
      </c>
      <c r="BW315" s="4"/>
    </row>
    <row r="316" spans="1:75" s="1" customFormat="1" ht="99" customHeight="1" x14ac:dyDescent="0.35">
      <c r="A316" s="17" t="s">
        <v>90</v>
      </c>
      <c r="B316" s="17" t="s">
        <v>1373</v>
      </c>
      <c r="C316" s="18" t="s">
        <v>4072</v>
      </c>
      <c r="D316" s="21" t="s">
        <v>1374</v>
      </c>
      <c r="E316" s="18" t="s">
        <v>1358</v>
      </c>
      <c r="F316" s="16"/>
      <c r="G316" s="17" t="s">
        <v>79</v>
      </c>
      <c r="H316" s="17" t="s">
        <v>1375</v>
      </c>
      <c r="I316" s="17" t="s">
        <v>1366</v>
      </c>
      <c r="J316" s="17" t="s">
        <v>626</v>
      </c>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t="s">
        <v>82</v>
      </c>
      <c r="BA316" s="17"/>
      <c r="BB316" s="17"/>
      <c r="BC316" s="17"/>
      <c r="BD316" s="17"/>
      <c r="BE316" s="17"/>
      <c r="BF316" s="17" t="str">
        <f t="shared" si="187"/>
        <v/>
      </c>
      <c r="BG316" s="17" t="str">
        <f t="shared" si="188"/>
        <v/>
      </c>
      <c r="BH316" s="17" t="str">
        <f t="shared" si="189"/>
        <v/>
      </c>
      <c r="BI316" s="17" t="str">
        <f t="shared" si="190"/>
        <v/>
      </c>
      <c r="BJ316" s="17" t="str">
        <f t="shared" si="191"/>
        <v/>
      </c>
      <c r="BK316" s="17" t="str">
        <f t="shared" si="192"/>
        <v/>
      </c>
      <c r="BL316" s="17" t="str">
        <f t="shared" si="193"/>
        <v/>
      </c>
      <c r="BM316" s="17" t="str">
        <f t="shared" si="194"/>
        <v/>
      </c>
      <c r="BN316" s="17" t="str">
        <f t="shared" si="195"/>
        <v/>
      </c>
      <c r="BO316" s="17" t="str">
        <f t="shared" si="196"/>
        <v/>
      </c>
      <c r="BP316" s="17" t="str">
        <f t="shared" si="197"/>
        <v/>
      </c>
      <c r="BQ316" s="17" t="str">
        <f t="shared" si="198"/>
        <v>x</v>
      </c>
      <c r="BR316" s="17" t="str">
        <f t="shared" si="199"/>
        <v/>
      </c>
      <c r="BS316" s="17" t="str">
        <f t="shared" si="200"/>
        <v/>
      </c>
      <c r="BT316" s="17" t="str">
        <f t="shared" si="201"/>
        <v/>
      </c>
      <c r="BU316" s="17" t="str">
        <f t="shared" si="202"/>
        <v/>
      </c>
      <c r="BV316" s="17" t="str">
        <f t="shared" si="203"/>
        <v>x</v>
      </c>
      <c r="BW316" s="4"/>
    </row>
    <row r="317" spans="1:75" s="1" customFormat="1" ht="99" customHeight="1" x14ac:dyDescent="0.35">
      <c r="A317" s="17" t="s">
        <v>90</v>
      </c>
      <c r="B317" s="17" t="s">
        <v>1376</v>
      </c>
      <c r="C317" s="18" t="s">
        <v>4073</v>
      </c>
      <c r="D317" s="21" t="s">
        <v>1377</v>
      </c>
      <c r="E317" s="18" t="s">
        <v>1358</v>
      </c>
      <c r="F317" s="16"/>
      <c r="G317" s="17" t="s">
        <v>79</v>
      </c>
      <c r="H317" s="17" t="s">
        <v>1378</v>
      </c>
      <c r="I317" s="17" t="s">
        <v>1366</v>
      </c>
      <c r="J317" s="17" t="s">
        <v>626</v>
      </c>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t="s">
        <v>82</v>
      </c>
      <c r="BA317" s="17"/>
      <c r="BB317" s="17"/>
      <c r="BC317" s="17"/>
      <c r="BD317" s="17"/>
      <c r="BE317" s="17"/>
      <c r="BF317" s="17" t="str">
        <f t="shared" si="187"/>
        <v/>
      </c>
      <c r="BG317" s="17" t="str">
        <f t="shared" si="188"/>
        <v/>
      </c>
      <c r="BH317" s="17" t="str">
        <f t="shared" si="189"/>
        <v/>
      </c>
      <c r="BI317" s="17" t="str">
        <f t="shared" si="190"/>
        <v/>
      </c>
      <c r="BJ317" s="17" t="str">
        <f t="shared" si="191"/>
        <v/>
      </c>
      <c r="BK317" s="17" t="str">
        <f t="shared" si="192"/>
        <v/>
      </c>
      <c r="BL317" s="17" t="str">
        <f t="shared" si="193"/>
        <v/>
      </c>
      <c r="BM317" s="17" t="str">
        <f t="shared" si="194"/>
        <v/>
      </c>
      <c r="BN317" s="17" t="str">
        <f t="shared" si="195"/>
        <v/>
      </c>
      <c r="BO317" s="17" t="str">
        <f t="shared" si="196"/>
        <v/>
      </c>
      <c r="BP317" s="17" t="str">
        <f t="shared" si="197"/>
        <v/>
      </c>
      <c r="BQ317" s="17" t="str">
        <f t="shared" si="198"/>
        <v>x</v>
      </c>
      <c r="BR317" s="17" t="str">
        <f t="shared" si="199"/>
        <v/>
      </c>
      <c r="BS317" s="17" t="str">
        <f t="shared" si="200"/>
        <v/>
      </c>
      <c r="BT317" s="17" t="str">
        <f t="shared" si="201"/>
        <v/>
      </c>
      <c r="BU317" s="17" t="str">
        <f t="shared" si="202"/>
        <v/>
      </c>
      <c r="BV317" s="17" t="str">
        <f t="shared" si="203"/>
        <v>x</v>
      </c>
      <c r="BW317" s="4"/>
    </row>
    <row r="318" spans="1:75" s="1" customFormat="1" ht="99" customHeight="1" x14ac:dyDescent="0.35">
      <c r="A318" s="17" t="s">
        <v>90</v>
      </c>
      <c r="B318" s="17" t="s">
        <v>1379</v>
      </c>
      <c r="C318" s="18" t="s">
        <v>4074</v>
      </c>
      <c r="D318" s="21" t="s">
        <v>1380</v>
      </c>
      <c r="E318" s="18" t="s">
        <v>1358</v>
      </c>
      <c r="F318" s="16"/>
      <c r="G318" s="17" t="s">
        <v>79</v>
      </c>
      <c r="H318" s="17" t="s">
        <v>1381</v>
      </c>
      <c r="I318" s="17" t="s">
        <v>1366</v>
      </c>
      <c r="J318" s="17" t="s">
        <v>626</v>
      </c>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t="s">
        <v>82</v>
      </c>
      <c r="BA318" s="17"/>
      <c r="BB318" s="17"/>
      <c r="BC318" s="17"/>
      <c r="BD318" s="17"/>
      <c r="BE318" s="17"/>
      <c r="BF318" s="17" t="str">
        <f t="shared" si="187"/>
        <v/>
      </c>
      <c r="BG318" s="17" t="str">
        <f t="shared" si="188"/>
        <v/>
      </c>
      <c r="BH318" s="17" t="str">
        <f t="shared" si="189"/>
        <v/>
      </c>
      <c r="BI318" s="17" t="str">
        <f t="shared" si="190"/>
        <v/>
      </c>
      <c r="BJ318" s="17" t="str">
        <f t="shared" si="191"/>
        <v/>
      </c>
      <c r="BK318" s="17" t="str">
        <f t="shared" si="192"/>
        <v/>
      </c>
      <c r="BL318" s="17" t="str">
        <f t="shared" si="193"/>
        <v/>
      </c>
      <c r="BM318" s="17" t="str">
        <f t="shared" si="194"/>
        <v/>
      </c>
      <c r="BN318" s="17" t="str">
        <f t="shared" si="195"/>
        <v/>
      </c>
      <c r="BO318" s="17" t="str">
        <f t="shared" si="196"/>
        <v/>
      </c>
      <c r="BP318" s="17" t="str">
        <f t="shared" si="197"/>
        <v/>
      </c>
      <c r="BQ318" s="17" t="str">
        <f t="shared" si="198"/>
        <v>x</v>
      </c>
      <c r="BR318" s="17" t="str">
        <f t="shared" si="199"/>
        <v/>
      </c>
      <c r="BS318" s="17" t="str">
        <f t="shared" si="200"/>
        <v/>
      </c>
      <c r="BT318" s="17" t="str">
        <f t="shared" si="201"/>
        <v/>
      </c>
      <c r="BU318" s="17" t="str">
        <f t="shared" si="202"/>
        <v/>
      </c>
      <c r="BV318" s="17" t="str">
        <f t="shared" si="203"/>
        <v>x</v>
      </c>
      <c r="BW318" s="4"/>
    </row>
    <row r="319" spans="1:75" s="1" customFormat="1" ht="99" customHeight="1" x14ac:dyDescent="0.35">
      <c r="A319" s="17" t="s">
        <v>90</v>
      </c>
      <c r="B319" s="17" t="s">
        <v>1382</v>
      </c>
      <c r="C319" s="18" t="s">
        <v>4075</v>
      </c>
      <c r="D319" s="21" t="s">
        <v>1383</v>
      </c>
      <c r="E319" s="18" t="s">
        <v>1384</v>
      </c>
      <c r="F319" s="16"/>
      <c r="G319" s="17" t="s">
        <v>79</v>
      </c>
      <c r="H319" s="17" t="s">
        <v>1385</v>
      </c>
      <c r="I319" s="17" t="s">
        <v>1386</v>
      </c>
      <c r="J319" s="17" t="s">
        <v>624</v>
      </c>
      <c r="K319" s="17" t="s">
        <v>625</v>
      </c>
      <c r="L319" s="17" t="s">
        <v>1362</v>
      </c>
      <c r="M319" s="17"/>
      <c r="N319" s="17"/>
      <c r="O319" s="17"/>
      <c r="P319" s="17"/>
      <c r="Q319" s="17"/>
      <c r="R319" s="17" t="s">
        <v>82</v>
      </c>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t="s">
        <v>82</v>
      </c>
      <c r="BA319" s="17"/>
      <c r="BB319" s="17"/>
      <c r="BC319" s="17"/>
      <c r="BD319" s="17"/>
      <c r="BE319" s="17"/>
      <c r="BF319" s="17" t="str">
        <f t="shared" si="187"/>
        <v>x</v>
      </c>
      <c r="BG319" s="17" t="str">
        <f t="shared" si="188"/>
        <v/>
      </c>
      <c r="BH319" s="17" t="str">
        <f t="shared" si="189"/>
        <v/>
      </c>
      <c r="BI319" s="17" t="str">
        <f t="shared" si="190"/>
        <v/>
      </c>
      <c r="BJ319" s="17" t="str">
        <f t="shared" si="191"/>
        <v/>
      </c>
      <c r="BK319" s="17" t="str">
        <f t="shared" si="192"/>
        <v/>
      </c>
      <c r="BL319" s="17" t="str">
        <f t="shared" si="193"/>
        <v/>
      </c>
      <c r="BM319" s="17" t="str">
        <f t="shared" si="194"/>
        <v/>
      </c>
      <c r="BN319" s="17" t="str">
        <f t="shared" si="195"/>
        <v/>
      </c>
      <c r="BO319" s="17" t="str">
        <f t="shared" si="196"/>
        <v/>
      </c>
      <c r="BP319" s="17" t="str">
        <f t="shared" si="197"/>
        <v/>
      </c>
      <c r="BQ319" s="17" t="str">
        <f t="shared" si="198"/>
        <v>x</v>
      </c>
      <c r="BR319" s="17" t="str">
        <f t="shared" si="199"/>
        <v>x</v>
      </c>
      <c r="BS319" s="17" t="str">
        <f t="shared" si="200"/>
        <v/>
      </c>
      <c r="BT319" s="17" t="str">
        <f t="shared" si="201"/>
        <v/>
      </c>
      <c r="BU319" s="17" t="str">
        <f t="shared" si="202"/>
        <v/>
      </c>
      <c r="BV319" s="17" t="str">
        <f t="shared" si="203"/>
        <v>x</v>
      </c>
      <c r="BW319" s="4"/>
    </row>
    <row r="320" spans="1:75" s="1" customFormat="1" ht="99" customHeight="1" x14ac:dyDescent="0.35">
      <c r="A320" s="17" t="s">
        <v>90</v>
      </c>
      <c r="B320" s="17" t="s">
        <v>1387</v>
      </c>
      <c r="C320" s="18" t="s">
        <v>4076</v>
      </c>
      <c r="D320" s="21" t="s">
        <v>1388</v>
      </c>
      <c r="E320" s="18" t="s">
        <v>1384</v>
      </c>
      <c r="F320" s="16"/>
      <c r="G320" s="17" t="s">
        <v>79</v>
      </c>
      <c r="H320" s="17" t="s">
        <v>1389</v>
      </c>
      <c r="I320" s="17" t="s">
        <v>623</v>
      </c>
      <c r="J320" s="17" t="s">
        <v>624</v>
      </c>
      <c r="K320" s="17" t="s">
        <v>625</v>
      </c>
      <c r="L320" s="17" t="s">
        <v>1362</v>
      </c>
      <c r="M320" s="17"/>
      <c r="N320" s="17"/>
      <c r="O320" s="17"/>
      <c r="P320" s="17"/>
      <c r="Q320" s="17"/>
      <c r="R320" s="17" t="s">
        <v>82</v>
      </c>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t="s">
        <v>82</v>
      </c>
      <c r="BA320" s="17"/>
      <c r="BB320" s="17"/>
      <c r="BC320" s="17"/>
      <c r="BD320" s="17"/>
      <c r="BE320" s="17"/>
      <c r="BF320" s="17" t="str">
        <f t="shared" si="187"/>
        <v>x</v>
      </c>
      <c r="BG320" s="17" t="str">
        <f t="shared" si="188"/>
        <v/>
      </c>
      <c r="BH320" s="17" t="str">
        <f t="shared" si="189"/>
        <v/>
      </c>
      <c r="BI320" s="17" t="str">
        <f t="shared" si="190"/>
        <v/>
      </c>
      <c r="BJ320" s="17" t="str">
        <f t="shared" si="191"/>
        <v/>
      </c>
      <c r="BK320" s="17" t="str">
        <f t="shared" si="192"/>
        <v/>
      </c>
      <c r="BL320" s="17" t="str">
        <f t="shared" si="193"/>
        <v/>
      </c>
      <c r="BM320" s="17" t="str">
        <f t="shared" si="194"/>
        <v/>
      </c>
      <c r="BN320" s="17" t="str">
        <f t="shared" si="195"/>
        <v/>
      </c>
      <c r="BO320" s="17" t="str">
        <f t="shared" si="196"/>
        <v/>
      </c>
      <c r="BP320" s="17" t="str">
        <f t="shared" si="197"/>
        <v/>
      </c>
      <c r="BQ320" s="17" t="str">
        <f t="shared" si="198"/>
        <v>x</v>
      </c>
      <c r="BR320" s="17" t="str">
        <f t="shared" si="199"/>
        <v>x</v>
      </c>
      <c r="BS320" s="17" t="str">
        <f t="shared" si="200"/>
        <v/>
      </c>
      <c r="BT320" s="17" t="str">
        <f t="shared" si="201"/>
        <v/>
      </c>
      <c r="BU320" s="17" t="str">
        <f t="shared" si="202"/>
        <v/>
      </c>
      <c r="BV320" s="17" t="str">
        <f t="shared" si="203"/>
        <v>x</v>
      </c>
      <c r="BW320" s="4"/>
    </row>
    <row r="321" spans="1:75" s="1" customFormat="1" ht="99" customHeight="1" x14ac:dyDescent="0.35">
      <c r="A321" s="17" t="s">
        <v>90</v>
      </c>
      <c r="B321" s="17" t="s">
        <v>1390</v>
      </c>
      <c r="C321" s="18" t="s">
        <v>4077</v>
      </c>
      <c r="D321" s="21" t="s">
        <v>1391</v>
      </c>
      <c r="E321" s="18" t="s">
        <v>1384</v>
      </c>
      <c r="F321" s="16"/>
      <c r="G321" s="17" t="s">
        <v>79</v>
      </c>
      <c r="H321" s="17" t="s">
        <v>1392</v>
      </c>
      <c r="I321" s="17" t="s">
        <v>623</v>
      </c>
      <c r="J321" s="17" t="s">
        <v>624</v>
      </c>
      <c r="K321" s="17" t="s">
        <v>625</v>
      </c>
      <c r="L321" s="17" t="s">
        <v>1362</v>
      </c>
      <c r="M321" s="17"/>
      <c r="N321" s="17"/>
      <c r="O321" s="17"/>
      <c r="P321" s="17"/>
      <c r="Q321" s="17"/>
      <c r="R321" s="17" t="s">
        <v>82</v>
      </c>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t="s">
        <v>82</v>
      </c>
      <c r="BA321" s="17"/>
      <c r="BB321" s="17"/>
      <c r="BC321" s="17"/>
      <c r="BD321" s="17"/>
      <c r="BE321" s="17"/>
      <c r="BF321" s="17" t="str">
        <f t="shared" si="187"/>
        <v>x</v>
      </c>
      <c r="BG321" s="17" t="str">
        <f t="shared" si="188"/>
        <v/>
      </c>
      <c r="BH321" s="17" t="str">
        <f t="shared" si="189"/>
        <v/>
      </c>
      <c r="BI321" s="17" t="str">
        <f t="shared" si="190"/>
        <v/>
      </c>
      <c r="BJ321" s="17" t="str">
        <f t="shared" si="191"/>
        <v/>
      </c>
      <c r="BK321" s="17" t="str">
        <f t="shared" si="192"/>
        <v/>
      </c>
      <c r="BL321" s="17" t="str">
        <f t="shared" si="193"/>
        <v/>
      </c>
      <c r="BM321" s="17" t="str">
        <f t="shared" si="194"/>
        <v/>
      </c>
      <c r="BN321" s="17" t="str">
        <f t="shared" si="195"/>
        <v/>
      </c>
      <c r="BO321" s="17" t="str">
        <f t="shared" si="196"/>
        <v/>
      </c>
      <c r="BP321" s="17" t="str">
        <f t="shared" si="197"/>
        <v/>
      </c>
      <c r="BQ321" s="17" t="str">
        <f t="shared" si="198"/>
        <v>x</v>
      </c>
      <c r="BR321" s="17" t="str">
        <f t="shared" si="199"/>
        <v>x</v>
      </c>
      <c r="BS321" s="17" t="str">
        <f t="shared" si="200"/>
        <v/>
      </c>
      <c r="BT321" s="17" t="str">
        <f t="shared" si="201"/>
        <v/>
      </c>
      <c r="BU321" s="17" t="str">
        <f t="shared" si="202"/>
        <v/>
      </c>
      <c r="BV321" s="17" t="str">
        <f t="shared" si="203"/>
        <v>x</v>
      </c>
      <c r="BW321" s="4"/>
    </row>
    <row r="322" spans="1:75" s="1" customFormat="1" ht="99" customHeight="1" x14ac:dyDescent="0.35">
      <c r="A322" s="17" t="s">
        <v>90</v>
      </c>
      <c r="B322" s="17" t="s">
        <v>1393</v>
      </c>
      <c r="C322" s="18" t="s">
        <v>4078</v>
      </c>
      <c r="D322" s="21" t="s">
        <v>1394</v>
      </c>
      <c r="E322" s="20">
        <v>43344</v>
      </c>
      <c r="F322" s="16"/>
      <c r="G322" s="17" t="s">
        <v>79</v>
      </c>
      <c r="H322" s="17" t="s">
        <v>1395</v>
      </c>
      <c r="I322" s="17" t="s">
        <v>1396</v>
      </c>
      <c r="J322" s="17" t="s">
        <v>1397</v>
      </c>
      <c r="K322" s="17" t="s">
        <v>1396</v>
      </c>
      <c r="L322" s="17" t="s">
        <v>1397</v>
      </c>
      <c r="M322" s="17"/>
      <c r="N322" s="17"/>
      <c r="O322" s="17" t="s">
        <v>1398</v>
      </c>
      <c r="P322" s="17" t="s">
        <v>1398</v>
      </c>
      <c r="Q322" s="17"/>
      <c r="R322" s="17"/>
      <c r="S322" s="17"/>
      <c r="T322" s="17"/>
      <c r="U322" s="17"/>
      <c r="V322" s="17"/>
      <c r="W322" s="17"/>
      <c r="X322" s="17"/>
      <c r="Y322" s="17"/>
      <c r="Z322" s="17"/>
      <c r="AA322" s="17"/>
      <c r="AB322" s="17"/>
      <c r="AC322" s="17"/>
      <c r="AD322" s="17"/>
      <c r="AE322" s="17" t="s">
        <v>82</v>
      </c>
      <c r="AF322" s="17"/>
      <c r="AG322" s="17"/>
      <c r="AH322" s="17"/>
      <c r="AI322" s="17"/>
      <c r="AJ322" s="17"/>
      <c r="AK322" s="17" t="s">
        <v>82</v>
      </c>
      <c r="AL322" s="17"/>
      <c r="AM322" s="17"/>
      <c r="AN322" s="17"/>
      <c r="AO322" s="17"/>
      <c r="AP322" s="17" t="s">
        <v>82</v>
      </c>
      <c r="AQ322" s="17"/>
      <c r="AR322" s="17"/>
      <c r="AS322" s="17"/>
      <c r="AT322" s="17"/>
      <c r="AU322" s="17"/>
      <c r="AV322" s="17"/>
      <c r="AW322" s="17"/>
      <c r="AX322" s="17"/>
      <c r="AY322" s="17"/>
      <c r="AZ322" s="17"/>
      <c r="BA322" s="17"/>
      <c r="BB322" s="17"/>
      <c r="BC322" s="17"/>
      <c r="BD322" s="17" t="s">
        <v>82</v>
      </c>
      <c r="BE322" s="17"/>
      <c r="BF322" s="17" t="str">
        <f t="shared" si="187"/>
        <v/>
      </c>
      <c r="BG322" s="17" t="str">
        <f t="shared" si="188"/>
        <v/>
      </c>
      <c r="BH322" s="17" t="str">
        <f t="shared" si="189"/>
        <v/>
      </c>
      <c r="BI322" s="17" t="str">
        <f t="shared" si="190"/>
        <v/>
      </c>
      <c r="BJ322" s="17" t="str">
        <f t="shared" si="191"/>
        <v>x</v>
      </c>
      <c r="BK322" s="17" t="str">
        <f t="shared" si="192"/>
        <v/>
      </c>
      <c r="BL322" s="17" t="str">
        <f t="shared" si="193"/>
        <v>x</v>
      </c>
      <c r="BM322" s="17" t="str">
        <f t="shared" si="194"/>
        <v>x</v>
      </c>
      <c r="BN322" s="17" t="str">
        <f t="shared" si="195"/>
        <v/>
      </c>
      <c r="BO322" s="17" t="str">
        <f t="shared" si="196"/>
        <v/>
      </c>
      <c r="BP322" s="17" t="str">
        <f t="shared" si="197"/>
        <v/>
      </c>
      <c r="BQ322" s="17" t="str">
        <f t="shared" si="198"/>
        <v/>
      </c>
      <c r="BR322" s="17" t="str">
        <f t="shared" si="199"/>
        <v/>
      </c>
      <c r="BS322" s="17" t="str">
        <f t="shared" si="200"/>
        <v/>
      </c>
      <c r="BT322" s="17" t="str">
        <f t="shared" si="201"/>
        <v>x</v>
      </c>
      <c r="BU322" s="17" t="str">
        <f t="shared" si="202"/>
        <v/>
      </c>
      <c r="BV322" s="17" t="str">
        <f t="shared" si="203"/>
        <v>x</v>
      </c>
      <c r="BW322" s="4"/>
    </row>
    <row r="323" spans="1:75" s="1" customFormat="1" ht="99" customHeight="1" x14ac:dyDescent="0.35">
      <c r="A323" s="17" t="s">
        <v>90</v>
      </c>
      <c r="B323" s="17" t="s">
        <v>1399</v>
      </c>
      <c r="C323" s="18" t="s">
        <v>4079</v>
      </c>
      <c r="D323" s="21" t="s">
        <v>1400</v>
      </c>
      <c r="E323" s="20">
        <v>41334</v>
      </c>
      <c r="F323" s="16"/>
      <c r="G323" s="17" t="s">
        <v>79</v>
      </c>
      <c r="H323" s="17" t="s">
        <v>1401</v>
      </c>
      <c r="I323" s="17" t="s">
        <v>1396</v>
      </c>
      <c r="J323" s="17" t="s">
        <v>1397</v>
      </c>
      <c r="K323" s="17" t="s">
        <v>1396</v>
      </c>
      <c r="L323" s="17" t="s">
        <v>1397</v>
      </c>
      <c r="M323" s="17"/>
      <c r="N323" s="17"/>
      <c r="O323" s="17" t="s">
        <v>1398</v>
      </c>
      <c r="P323" s="17" t="s">
        <v>1398</v>
      </c>
      <c r="Q323" s="17"/>
      <c r="R323" s="17"/>
      <c r="S323" s="17"/>
      <c r="T323" s="17"/>
      <c r="U323" s="17"/>
      <c r="V323" s="17"/>
      <c r="W323" s="17"/>
      <c r="X323" s="17"/>
      <c r="Y323" s="17"/>
      <c r="Z323" s="17"/>
      <c r="AA323" s="17"/>
      <c r="AB323" s="17"/>
      <c r="AC323" s="17"/>
      <c r="AD323" s="17"/>
      <c r="AE323" s="17" t="s">
        <v>82</v>
      </c>
      <c r="AF323" s="17"/>
      <c r="AG323" s="17"/>
      <c r="AH323" s="17"/>
      <c r="AI323" s="17"/>
      <c r="AJ323" s="17"/>
      <c r="AK323" s="17" t="s">
        <v>82</v>
      </c>
      <c r="AL323" s="17"/>
      <c r="AM323" s="17"/>
      <c r="AN323" s="17"/>
      <c r="AO323" s="17"/>
      <c r="AP323" s="17" t="s">
        <v>82</v>
      </c>
      <c r="AQ323" s="17"/>
      <c r="AR323" s="17"/>
      <c r="AS323" s="17"/>
      <c r="AT323" s="17"/>
      <c r="AU323" s="17"/>
      <c r="AV323" s="17" t="s">
        <v>82</v>
      </c>
      <c r="AW323" s="17"/>
      <c r="AX323" s="17"/>
      <c r="AY323" s="17"/>
      <c r="AZ323" s="17"/>
      <c r="BA323" s="17"/>
      <c r="BB323" s="17" t="s">
        <v>82</v>
      </c>
      <c r="BC323" s="17"/>
      <c r="BD323" s="17" t="s">
        <v>82</v>
      </c>
      <c r="BE323" s="17"/>
      <c r="BF323" s="17" t="str">
        <f t="shared" si="187"/>
        <v/>
      </c>
      <c r="BG323" s="17" t="str">
        <f t="shared" si="188"/>
        <v/>
      </c>
      <c r="BH323" s="17" t="str">
        <f t="shared" si="189"/>
        <v/>
      </c>
      <c r="BI323" s="17" t="str">
        <f t="shared" si="190"/>
        <v/>
      </c>
      <c r="BJ323" s="17" t="str">
        <f t="shared" si="191"/>
        <v>x</v>
      </c>
      <c r="BK323" s="17" t="str">
        <f t="shared" si="192"/>
        <v/>
      </c>
      <c r="BL323" s="17" t="str">
        <f t="shared" si="193"/>
        <v>x</v>
      </c>
      <c r="BM323" s="17" t="str">
        <f t="shared" si="194"/>
        <v>x</v>
      </c>
      <c r="BN323" s="17" t="str">
        <f t="shared" si="195"/>
        <v/>
      </c>
      <c r="BO323" s="17" t="str">
        <f t="shared" si="196"/>
        <v>x</v>
      </c>
      <c r="BP323" s="17" t="str">
        <f t="shared" si="197"/>
        <v/>
      </c>
      <c r="BQ323" s="17" t="str">
        <f t="shared" si="198"/>
        <v>x</v>
      </c>
      <c r="BR323" s="17" t="str">
        <f t="shared" si="199"/>
        <v/>
      </c>
      <c r="BS323" s="17" t="str">
        <f t="shared" si="200"/>
        <v/>
      </c>
      <c r="BT323" s="17" t="str">
        <f t="shared" si="201"/>
        <v>x</v>
      </c>
      <c r="BU323" s="17" t="str">
        <f t="shared" si="202"/>
        <v>x</v>
      </c>
      <c r="BV323" s="17" t="str">
        <f t="shared" si="203"/>
        <v>x</v>
      </c>
      <c r="BW323" s="4"/>
    </row>
    <row r="324" spans="1:75" s="1" customFormat="1" ht="99" customHeight="1" x14ac:dyDescent="0.35">
      <c r="A324" s="17" t="s">
        <v>90</v>
      </c>
      <c r="B324" s="17" t="s">
        <v>1402</v>
      </c>
      <c r="C324" s="18" t="s">
        <v>4080</v>
      </c>
      <c r="D324" s="21" t="s">
        <v>1403</v>
      </c>
      <c r="E324" s="18" t="s">
        <v>347</v>
      </c>
      <c r="F324" s="16"/>
      <c r="G324" s="17" t="s">
        <v>489</v>
      </c>
      <c r="H324" s="17" t="s">
        <v>1404</v>
      </c>
      <c r="I324" s="17" t="s">
        <v>1405</v>
      </c>
      <c r="J324" s="17" t="s">
        <v>1406</v>
      </c>
      <c r="K324" s="17" t="s">
        <v>1396</v>
      </c>
      <c r="L324" s="17" t="s">
        <v>1397</v>
      </c>
      <c r="M324" s="17"/>
      <c r="N324" s="17"/>
      <c r="O324" s="17" t="s">
        <v>1407</v>
      </c>
      <c r="P324" s="17" t="s">
        <v>1398</v>
      </c>
      <c r="Q324" s="17"/>
      <c r="R324" s="17"/>
      <c r="S324" s="17"/>
      <c r="T324" s="17"/>
      <c r="U324" s="17"/>
      <c r="V324" s="17"/>
      <c r="W324" s="17"/>
      <c r="X324" s="17"/>
      <c r="Y324" s="17"/>
      <c r="Z324" s="17"/>
      <c r="AA324" s="17"/>
      <c r="AB324" s="17"/>
      <c r="AC324" s="17"/>
      <c r="AD324" s="17"/>
      <c r="AE324" s="17" t="s">
        <v>82</v>
      </c>
      <c r="AF324" s="17"/>
      <c r="AG324" s="17"/>
      <c r="AH324" s="17"/>
      <c r="AI324" s="17"/>
      <c r="AJ324" s="17"/>
      <c r="AK324" s="17" t="s">
        <v>82</v>
      </c>
      <c r="AL324" s="17"/>
      <c r="AM324" s="17"/>
      <c r="AN324" s="17"/>
      <c r="AO324" s="17"/>
      <c r="AP324" s="17" t="s">
        <v>82</v>
      </c>
      <c r="AQ324" s="17"/>
      <c r="AR324" s="17"/>
      <c r="AS324" s="17"/>
      <c r="AT324" s="17"/>
      <c r="AU324" s="17"/>
      <c r="AV324" s="17"/>
      <c r="AW324" s="17"/>
      <c r="AX324" s="17"/>
      <c r="AY324" s="17"/>
      <c r="AZ324" s="17"/>
      <c r="BA324" s="17"/>
      <c r="BB324" s="17" t="s">
        <v>82</v>
      </c>
      <c r="BC324" s="17"/>
      <c r="BD324" s="17" t="s">
        <v>82</v>
      </c>
      <c r="BE324" s="17"/>
      <c r="BF324" s="17" t="str">
        <f t="shared" si="187"/>
        <v/>
      </c>
      <c r="BG324" s="17" t="str">
        <f t="shared" si="188"/>
        <v/>
      </c>
      <c r="BH324" s="17" t="str">
        <f t="shared" si="189"/>
        <v/>
      </c>
      <c r="BI324" s="17" t="str">
        <f t="shared" si="190"/>
        <v/>
      </c>
      <c r="BJ324" s="17" t="str">
        <f t="shared" si="191"/>
        <v>x</v>
      </c>
      <c r="BK324" s="17" t="str">
        <f t="shared" si="192"/>
        <v/>
      </c>
      <c r="BL324" s="17" t="str">
        <f t="shared" si="193"/>
        <v>x</v>
      </c>
      <c r="BM324" s="17" t="str">
        <f t="shared" si="194"/>
        <v>x</v>
      </c>
      <c r="BN324" s="17" t="str">
        <f t="shared" si="195"/>
        <v/>
      </c>
      <c r="BO324" s="17" t="str">
        <f t="shared" si="196"/>
        <v/>
      </c>
      <c r="BP324" s="17" t="str">
        <f t="shared" si="197"/>
        <v/>
      </c>
      <c r="BQ324" s="17" t="str">
        <f t="shared" si="198"/>
        <v>x</v>
      </c>
      <c r="BR324" s="17" t="str">
        <f t="shared" si="199"/>
        <v/>
      </c>
      <c r="BS324" s="17" t="str">
        <f t="shared" si="200"/>
        <v/>
      </c>
      <c r="BT324" s="17" t="str">
        <f t="shared" si="201"/>
        <v>x</v>
      </c>
      <c r="BU324" s="17" t="str">
        <f t="shared" si="202"/>
        <v/>
      </c>
      <c r="BV324" s="17" t="str">
        <f t="shared" si="203"/>
        <v>x</v>
      </c>
      <c r="BW324" s="4"/>
    </row>
    <row r="325" spans="1:75" s="1" customFormat="1" ht="99" customHeight="1" x14ac:dyDescent="0.35">
      <c r="A325" s="17" t="s">
        <v>90</v>
      </c>
      <c r="B325" s="17" t="s">
        <v>1408</v>
      </c>
      <c r="C325" s="18" t="s">
        <v>4081</v>
      </c>
      <c r="D325" s="21" t="s">
        <v>1409</v>
      </c>
      <c r="E325" s="20">
        <v>43040</v>
      </c>
      <c r="F325" s="16"/>
      <c r="G325" s="17" t="s">
        <v>79</v>
      </c>
      <c r="H325" s="17" t="s">
        <v>1410</v>
      </c>
      <c r="I325" s="17" t="s">
        <v>1396</v>
      </c>
      <c r="J325" s="17" t="s">
        <v>1397</v>
      </c>
      <c r="K325" s="17" t="s">
        <v>1396</v>
      </c>
      <c r="L325" s="17" t="s">
        <v>1397</v>
      </c>
      <c r="M325" s="17"/>
      <c r="N325" s="17"/>
      <c r="O325" s="17" t="s">
        <v>1398</v>
      </c>
      <c r="P325" s="17" t="s">
        <v>1398</v>
      </c>
      <c r="Q325" s="17"/>
      <c r="R325" s="17"/>
      <c r="S325" s="17"/>
      <c r="T325" s="17"/>
      <c r="U325" s="17"/>
      <c r="V325" s="17"/>
      <c r="W325" s="17"/>
      <c r="X325" s="17"/>
      <c r="Y325" s="17"/>
      <c r="Z325" s="17"/>
      <c r="AA325" s="17"/>
      <c r="AB325" s="17"/>
      <c r="AC325" s="17"/>
      <c r="AD325" s="17"/>
      <c r="AE325" s="17" t="s">
        <v>82</v>
      </c>
      <c r="AF325" s="17"/>
      <c r="AG325" s="17"/>
      <c r="AH325" s="17"/>
      <c r="AI325" s="17"/>
      <c r="AJ325" s="17"/>
      <c r="AK325" s="17" t="s">
        <v>82</v>
      </c>
      <c r="AL325" s="17"/>
      <c r="AM325" s="17"/>
      <c r="AN325" s="17"/>
      <c r="AO325" s="17"/>
      <c r="AP325" s="17" t="s">
        <v>82</v>
      </c>
      <c r="AQ325" s="17"/>
      <c r="AR325" s="17"/>
      <c r="AS325" s="17" t="s">
        <v>82</v>
      </c>
      <c r="AT325" s="17"/>
      <c r="AU325" s="17"/>
      <c r="AV325" s="17"/>
      <c r="AW325" s="17"/>
      <c r="AX325" s="17"/>
      <c r="AY325" s="17"/>
      <c r="AZ325" s="17"/>
      <c r="BA325" s="17"/>
      <c r="BB325" s="17"/>
      <c r="BC325" s="17"/>
      <c r="BD325" s="17" t="s">
        <v>82</v>
      </c>
      <c r="BE325" s="17"/>
      <c r="BF325" s="17" t="str">
        <f t="shared" si="187"/>
        <v/>
      </c>
      <c r="BG325" s="17" t="str">
        <f t="shared" si="188"/>
        <v/>
      </c>
      <c r="BH325" s="17" t="str">
        <f t="shared" si="189"/>
        <v/>
      </c>
      <c r="BI325" s="17" t="str">
        <f t="shared" si="190"/>
        <v/>
      </c>
      <c r="BJ325" s="17" t="str">
        <f t="shared" si="191"/>
        <v>x</v>
      </c>
      <c r="BK325" s="17" t="str">
        <f t="shared" si="192"/>
        <v/>
      </c>
      <c r="BL325" s="17" t="str">
        <f t="shared" si="193"/>
        <v>x</v>
      </c>
      <c r="BM325" s="17" t="str">
        <f t="shared" si="194"/>
        <v>x</v>
      </c>
      <c r="BN325" s="17" t="str">
        <f t="shared" si="195"/>
        <v/>
      </c>
      <c r="BO325" s="17" t="str">
        <f t="shared" si="196"/>
        <v/>
      </c>
      <c r="BP325" s="17" t="str">
        <f t="shared" si="197"/>
        <v/>
      </c>
      <c r="BQ325" s="17" t="str">
        <f t="shared" si="198"/>
        <v/>
      </c>
      <c r="BR325" s="17" t="str">
        <f t="shared" si="199"/>
        <v/>
      </c>
      <c r="BS325" s="17" t="str">
        <f t="shared" si="200"/>
        <v/>
      </c>
      <c r="BT325" s="17" t="str">
        <f t="shared" si="201"/>
        <v>x</v>
      </c>
      <c r="BU325" s="17" t="str">
        <f t="shared" si="202"/>
        <v/>
      </c>
      <c r="BV325" s="17" t="str">
        <f t="shared" si="203"/>
        <v>x</v>
      </c>
      <c r="BW325" s="4"/>
    </row>
    <row r="326" spans="1:75" s="1" customFormat="1" ht="99" customHeight="1" x14ac:dyDescent="0.35">
      <c r="A326" s="17" t="s">
        <v>90</v>
      </c>
      <c r="B326" s="17" t="s">
        <v>1411</v>
      </c>
      <c r="C326" s="18" t="s">
        <v>4082</v>
      </c>
      <c r="D326" s="21" t="s">
        <v>1412</v>
      </c>
      <c r="E326" s="20">
        <v>41061</v>
      </c>
      <c r="F326" s="16"/>
      <c r="G326" s="17" t="s">
        <v>79</v>
      </c>
      <c r="H326" s="17" t="s">
        <v>1410</v>
      </c>
      <c r="I326" s="17" t="s">
        <v>1413</v>
      </c>
      <c r="J326" s="17" t="s">
        <v>1414</v>
      </c>
      <c r="K326" s="17" t="s">
        <v>1396</v>
      </c>
      <c r="L326" s="17" t="s">
        <v>1397</v>
      </c>
      <c r="M326" s="17"/>
      <c r="N326" s="17"/>
      <c r="O326" s="17" t="s">
        <v>1415</v>
      </c>
      <c r="P326" s="17" t="s">
        <v>1398</v>
      </c>
      <c r="Q326" s="17"/>
      <c r="R326" s="17"/>
      <c r="S326" s="17"/>
      <c r="T326" s="17"/>
      <c r="U326" s="17"/>
      <c r="V326" s="17"/>
      <c r="W326" s="17"/>
      <c r="X326" s="17"/>
      <c r="Y326" s="17"/>
      <c r="Z326" s="17"/>
      <c r="AA326" s="17"/>
      <c r="AB326" s="17"/>
      <c r="AC326" s="17"/>
      <c r="AD326" s="17"/>
      <c r="AE326" s="17" t="s">
        <v>82</v>
      </c>
      <c r="AF326" s="17"/>
      <c r="AG326" s="17"/>
      <c r="AH326" s="17"/>
      <c r="AI326" s="17"/>
      <c r="AJ326" s="17"/>
      <c r="AK326" s="17" t="s">
        <v>82</v>
      </c>
      <c r="AL326" s="17"/>
      <c r="AM326" s="17"/>
      <c r="AN326" s="17"/>
      <c r="AO326" s="17"/>
      <c r="AP326" s="17" t="s">
        <v>82</v>
      </c>
      <c r="AQ326" s="17"/>
      <c r="AR326" s="17"/>
      <c r="AS326" s="17" t="s">
        <v>82</v>
      </c>
      <c r="AT326" s="17"/>
      <c r="AU326" s="17"/>
      <c r="AV326" s="17"/>
      <c r="AW326" s="17"/>
      <c r="AX326" s="17"/>
      <c r="AY326" s="17"/>
      <c r="AZ326" s="17" t="s">
        <v>82</v>
      </c>
      <c r="BA326" s="17"/>
      <c r="BB326" s="17" t="s">
        <v>82</v>
      </c>
      <c r="BC326" s="17"/>
      <c r="BD326" s="17" t="s">
        <v>82</v>
      </c>
      <c r="BE326" s="17"/>
      <c r="BF326" s="17" t="str">
        <f t="shared" si="187"/>
        <v/>
      </c>
      <c r="BG326" s="17" t="str">
        <f t="shared" si="188"/>
        <v/>
      </c>
      <c r="BH326" s="17" t="str">
        <f t="shared" si="189"/>
        <v/>
      </c>
      <c r="BI326" s="17" t="str">
        <f t="shared" si="190"/>
        <v/>
      </c>
      <c r="BJ326" s="17" t="str">
        <f t="shared" si="191"/>
        <v>x</v>
      </c>
      <c r="BK326" s="17" t="str">
        <f t="shared" si="192"/>
        <v/>
      </c>
      <c r="BL326" s="17" t="str">
        <f t="shared" si="193"/>
        <v>x</v>
      </c>
      <c r="BM326" s="17" t="str">
        <f t="shared" si="194"/>
        <v>x</v>
      </c>
      <c r="BN326" s="17" t="str">
        <f t="shared" si="195"/>
        <v/>
      </c>
      <c r="BO326" s="17" t="str">
        <f t="shared" si="196"/>
        <v/>
      </c>
      <c r="BP326" s="17" t="str">
        <f t="shared" si="197"/>
        <v/>
      </c>
      <c r="BQ326" s="17" t="str">
        <f t="shared" si="198"/>
        <v>x</v>
      </c>
      <c r="BR326" s="17" t="str">
        <f t="shared" si="199"/>
        <v/>
      </c>
      <c r="BS326" s="17" t="str">
        <f t="shared" si="200"/>
        <v/>
      </c>
      <c r="BT326" s="17" t="str">
        <f t="shared" si="201"/>
        <v>x</v>
      </c>
      <c r="BU326" s="17" t="str">
        <f t="shared" si="202"/>
        <v/>
      </c>
      <c r="BV326" s="17" t="str">
        <f t="shared" si="203"/>
        <v>x</v>
      </c>
      <c r="BW326" s="4"/>
    </row>
    <row r="327" spans="1:75" s="1" customFormat="1" ht="99" customHeight="1" x14ac:dyDescent="0.35">
      <c r="A327" s="17" t="s">
        <v>90</v>
      </c>
      <c r="B327" s="17" t="s">
        <v>1416</v>
      </c>
      <c r="C327" s="18" t="s">
        <v>4083</v>
      </c>
      <c r="D327" s="21" t="s">
        <v>1417</v>
      </c>
      <c r="E327" s="20">
        <v>43009</v>
      </c>
      <c r="F327" s="16"/>
      <c r="G327" s="17" t="s">
        <v>79</v>
      </c>
      <c r="H327" s="17" t="s">
        <v>1418</v>
      </c>
      <c r="I327" s="17" t="s">
        <v>1396</v>
      </c>
      <c r="J327" s="17" t="s">
        <v>1397</v>
      </c>
      <c r="K327" s="17" t="s">
        <v>1396</v>
      </c>
      <c r="L327" s="17" t="s">
        <v>1397</v>
      </c>
      <c r="M327" s="17"/>
      <c r="N327" s="17"/>
      <c r="O327" s="17" t="s">
        <v>1398</v>
      </c>
      <c r="P327" s="17" t="s">
        <v>1398</v>
      </c>
      <c r="Q327" s="17"/>
      <c r="R327" s="17"/>
      <c r="S327" s="17"/>
      <c r="T327" s="17"/>
      <c r="U327" s="17"/>
      <c r="V327" s="17"/>
      <c r="W327" s="17"/>
      <c r="X327" s="17"/>
      <c r="Y327" s="17"/>
      <c r="Z327" s="17"/>
      <c r="AA327" s="17"/>
      <c r="AB327" s="17"/>
      <c r="AC327" s="17"/>
      <c r="AD327" s="17"/>
      <c r="AE327" s="17" t="s">
        <v>82</v>
      </c>
      <c r="AF327" s="17"/>
      <c r="AG327" s="17"/>
      <c r="AH327" s="17"/>
      <c r="AI327" s="17"/>
      <c r="AJ327" s="17"/>
      <c r="AK327" s="17" t="s">
        <v>82</v>
      </c>
      <c r="AL327" s="17"/>
      <c r="AM327" s="17"/>
      <c r="AN327" s="17"/>
      <c r="AO327" s="17"/>
      <c r="AP327" s="17" t="s">
        <v>82</v>
      </c>
      <c r="AQ327" s="17"/>
      <c r="AR327" s="17"/>
      <c r="AS327" s="17"/>
      <c r="AT327" s="17"/>
      <c r="AU327" s="17"/>
      <c r="AV327" s="17"/>
      <c r="AW327" s="17"/>
      <c r="AX327" s="17"/>
      <c r="AY327" s="17"/>
      <c r="AZ327" s="17"/>
      <c r="BA327" s="17"/>
      <c r="BB327" s="17"/>
      <c r="BC327" s="17"/>
      <c r="BD327" s="17" t="s">
        <v>82</v>
      </c>
      <c r="BE327" s="17"/>
      <c r="BF327" s="17" t="str">
        <f t="shared" si="187"/>
        <v/>
      </c>
      <c r="BG327" s="17" t="str">
        <f t="shared" si="188"/>
        <v/>
      </c>
      <c r="BH327" s="17" t="str">
        <f t="shared" si="189"/>
        <v/>
      </c>
      <c r="BI327" s="17" t="str">
        <f t="shared" si="190"/>
        <v/>
      </c>
      <c r="BJ327" s="17" t="str">
        <f t="shared" si="191"/>
        <v>x</v>
      </c>
      <c r="BK327" s="17" t="str">
        <f t="shared" si="192"/>
        <v/>
      </c>
      <c r="BL327" s="17" t="str">
        <f t="shared" si="193"/>
        <v>x</v>
      </c>
      <c r="BM327" s="17" t="str">
        <f t="shared" si="194"/>
        <v>x</v>
      </c>
      <c r="BN327" s="17" t="str">
        <f t="shared" si="195"/>
        <v/>
      </c>
      <c r="BO327" s="17" t="str">
        <f t="shared" si="196"/>
        <v/>
      </c>
      <c r="BP327" s="17" t="str">
        <f t="shared" si="197"/>
        <v/>
      </c>
      <c r="BQ327" s="17" t="str">
        <f t="shared" si="198"/>
        <v/>
      </c>
      <c r="BR327" s="17" t="str">
        <f t="shared" si="199"/>
        <v/>
      </c>
      <c r="BS327" s="17" t="str">
        <f t="shared" si="200"/>
        <v/>
      </c>
      <c r="BT327" s="17" t="str">
        <f t="shared" si="201"/>
        <v>x</v>
      </c>
      <c r="BU327" s="17" t="str">
        <f t="shared" si="202"/>
        <v/>
      </c>
      <c r="BV327" s="17" t="str">
        <f t="shared" si="203"/>
        <v>x</v>
      </c>
      <c r="BW327" s="4"/>
    </row>
    <row r="328" spans="1:75" s="1" customFormat="1" ht="99" customHeight="1" x14ac:dyDescent="0.35">
      <c r="A328" s="17" t="s">
        <v>90</v>
      </c>
      <c r="B328" s="17" t="s">
        <v>1419</v>
      </c>
      <c r="C328" s="18" t="s">
        <v>4084</v>
      </c>
      <c r="D328" s="21" t="s">
        <v>1420</v>
      </c>
      <c r="E328" s="20">
        <v>41640</v>
      </c>
      <c r="F328" s="16"/>
      <c r="G328" s="17" t="s">
        <v>79</v>
      </c>
      <c r="H328" s="17" t="s">
        <v>1421</v>
      </c>
      <c r="I328" s="17" t="s">
        <v>1396</v>
      </c>
      <c r="J328" s="17" t="s">
        <v>1397</v>
      </c>
      <c r="K328" s="17" t="s">
        <v>1396</v>
      </c>
      <c r="L328" s="17" t="s">
        <v>1397</v>
      </c>
      <c r="M328" s="17"/>
      <c r="N328" s="17"/>
      <c r="O328" s="17" t="s">
        <v>1398</v>
      </c>
      <c r="P328" s="17" t="s">
        <v>1398</v>
      </c>
      <c r="Q328" s="17"/>
      <c r="R328" s="17"/>
      <c r="S328" s="17"/>
      <c r="T328" s="17"/>
      <c r="U328" s="17"/>
      <c r="V328" s="17"/>
      <c r="W328" s="17"/>
      <c r="X328" s="17"/>
      <c r="Y328" s="17"/>
      <c r="Z328" s="17"/>
      <c r="AA328" s="17"/>
      <c r="AB328" s="17"/>
      <c r="AC328" s="17"/>
      <c r="AD328" s="17"/>
      <c r="AE328" s="17" t="s">
        <v>82</v>
      </c>
      <c r="AF328" s="17"/>
      <c r="AG328" s="17"/>
      <c r="AH328" s="17"/>
      <c r="AI328" s="17"/>
      <c r="AJ328" s="17"/>
      <c r="AK328" s="17" t="s">
        <v>82</v>
      </c>
      <c r="AL328" s="17"/>
      <c r="AM328" s="17"/>
      <c r="AN328" s="17"/>
      <c r="AO328" s="17"/>
      <c r="AP328" s="17" t="s">
        <v>82</v>
      </c>
      <c r="AQ328" s="17"/>
      <c r="AR328" s="17"/>
      <c r="AS328" s="17" t="s">
        <v>82</v>
      </c>
      <c r="AT328" s="17"/>
      <c r="AU328" s="17"/>
      <c r="AV328" s="17"/>
      <c r="AW328" s="17"/>
      <c r="AX328" s="17"/>
      <c r="AY328" s="17"/>
      <c r="AZ328" s="17"/>
      <c r="BA328" s="17"/>
      <c r="BB328" s="17" t="s">
        <v>82</v>
      </c>
      <c r="BC328" s="17"/>
      <c r="BD328" s="17" t="s">
        <v>82</v>
      </c>
      <c r="BE328" s="17"/>
      <c r="BF328" s="17" t="str">
        <f t="shared" si="187"/>
        <v/>
      </c>
      <c r="BG328" s="17" t="str">
        <f t="shared" si="188"/>
        <v/>
      </c>
      <c r="BH328" s="17" t="str">
        <f t="shared" si="189"/>
        <v/>
      </c>
      <c r="BI328" s="17" t="str">
        <f t="shared" si="190"/>
        <v/>
      </c>
      <c r="BJ328" s="17" t="str">
        <f t="shared" si="191"/>
        <v>x</v>
      </c>
      <c r="BK328" s="17" t="str">
        <f t="shared" si="192"/>
        <v/>
      </c>
      <c r="BL328" s="17" t="str">
        <f t="shared" si="193"/>
        <v>x</v>
      </c>
      <c r="BM328" s="17" t="str">
        <f t="shared" si="194"/>
        <v>x</v>
      </c>
      <c r="BN328" s="17" t="str">
        <f t="shared" si="195"/>
        <v/>
      </c>
      <c r="BO328" s="17" t="str">
        <f t="shared" si="196"/>
        <v/>
      </c>
      <c r="BP328" s="17" t="str">
        <f t="shared" si="197"/>
        <v/>
      </c>
      <c r="BQ328" s="17" t="str">
        <f t="shared" si="198"/>
        <v>x</v>
      </c>
      <c r="BR328" s="17" t="str">
        <f t="shared" si="199"/>
        <v/>
      </c>
      <c r="BS328" s="17" t="str">
        <f t="shared" si="200"/>
        <v/>
      </c>
      <c r="BT328" s="17" t="str">
        <f t="shared" si="201"/>
        <v>x</v>
      </c>
      <c r="BU328" s="17" t="str">
        <f t="shared" si="202"/>
        <v/>
      </c>
      <c r="BV328" s="17" t="str">
        <f t="shared" si="203"/>
        <v>x</v>
      </c>
      <c r="BW328" s="4"/>
    </row>
    <row r="329" spans="1:75" s="1" customFormat="1" ht="99" customHeight="1" x14ac:dyDescent="0.35">
      <c r="A329" s="17" t="s">
        <v>90</v>
      </c>
      <c r="B329" s="17" t="s">
        <v>1422</v>
      </c>
      <c r="C329" s="18" t="s">
        <v>4085</v>
      </c>
      <c r="D329" s="21" t="s">
        <v>1423</v>
      </c>
      <c r="E329" s="18" t="s">
        <v>580</v>
      </c>
      <c r="F329" s="16"/>
      <c r="G329" s="17" t="s">
        <v>79</v>
      </c>
      <c r="H329" s="17" t="s">
        <v>1424</v>
      </c>
      <c r="I329" s="17" t="s">
        <v>1425</v>
      </c>
      <c r="J329" s="17" t="s">
        <v>1426</v>
      </c>
      <c r="K329" s="17" t="s">
        <v>1427</v>
      </c>
      <c r="L329" s="17" t="s">
        <v>1428</v>
      </c>
      <c r="M329" s="17"/>
      <c r="N329" s="17"/>
      <c r="O329" s="17" t="s">
        <v>1429</v>
      </c>
      <c r="P329" s="17" t="s">
        <v>1430</v>
      </c>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t="s">
        <v>82</v>
      </c>
      <c r="BB329" s="17"/>
      <c r="BC329" s="17"/>
      <c r="BD329" s="17"/>
      <c r="BE329" s="17"/>
      <c r="BF329" s="17" t="str">
        <f t="shared" si="187"/>
        <v/>
      </c>
      <c r="BG329" s="17" t="str">
        <f t="shared" si="188"/>
        <v/>
      </c>
      <c r="BH329" s="17" t="str">
        <f t="shared" si="189"/>
        <v/>
      </c>
      <c r="BI329" s="17" t="str">
        <f t="shared" si="190"/>
        <v/>
      </c>
      <c r="BJ329" s="17" t="str">
        <f t="shared" si="191"/>
        <v/>
      </c>
      <c r="BK329" s="17" t="str">
        <f t="shared" si="192"/>
        <v/>
      </c>
      <c r="BL329" s="17" t="str">
        <f t="shared" si="193"/>
        <v/>
      </c>
      <c r="BM329" s="17" t="str">
        <f t="shared" si="194"/>
        <v/>
      </c>
      <c r="BN329" s="17" t="str">
        <f t="shared" si="195"/>
        <v/>
      </c>
      <c r="BO329" s="17" t="str">
        <f t="shared" si="196"/>
        <v/>
      </c>
      <c r="BP329" s="17" t="str">
        <f t="shared" si="197"/>
        <v/>
      </c>
      <c r="BQ329" s="17" t="str">
        <f t="shared" si="198"/>
        <v>x</v>
      </c>
      <c r="BR329" s="17" t="str">
        <f t="shared" si="199"/>
        <v/>
      </c>
      <c r="BS329" s="17" t="str">
        <f t="shared" si="200"/>
        <v/>
      </c>
      <c r="BT329" s="17" t="str">
        <f t="shared" si="201"/>
        <v/>
      </c>
      <c r="BU329" s="17" t="str">
        <f t="shared" si="202"/>
        <v/>
      </c>
      <c r="BV329" s="17" t="str">
        <f t="shared" si="203"/>
        <v>x</v>
      </c>
      <c r="BW329" s="4"/>
    </row>
    <row r="330" spans="1:75" s="1" customFormat="1" ht="99" customHeight="1" x14ac:dyDescent="0.35">
      <c r="A330" s="17" t="s">
        <v>90</v>
      </c>
      <c r="B330" s="17" t="s">
        <v>1431</v>
      </c>
      <c r="C330" s="18" t="s">
        <v>4086</v>
      </c>
      <c r="D330" s="21" t="s">
        <v>1432</v>
      </c>
      <c r="E330" s="18" t="s">
        <v>1433</v>
      </c>
      <c r="F330" s="16"/>
      <c r="G330" s="17" t="s">
        <v>79</v>
      </c>
      <c r="H330" s="17" t="s">
        <v>1434</v>
      </c>
      <c r="I330" s="17" t="s">
        <v>1425</v>
      </c>
      <c r="J330" s="17" t="s">
        <v>1426</v>
      </c>
      <c r="K330" s="17" t="s">
        <v>1427</v>
      </c>
      <c r="L330" s="17" t="s">
        <v>1428</v>
      </c>
      <c r="M330" s="17"/>
      <c r="N330" s="17"/>
      <c r="O330" s="17" t="s">
        <v>1429</v>
      </c>
      <c r="P330" s="17" t="s">
        <v>1430</v>
      </c>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t="s">
        <v>82</v>
      </c>
      <c r="BB330" s="17"/>
      <c r="BC330" s="17"/>
      <c r="BD330" s="17"/>
      <c r="BE330" s="17"/>
      <c r="BF330" s="17" t="str">
        <f t="shared" si="187"/>
        <v/>
      </c>
      <c r="BG330" s="17" t="str">
        <f t="shared" si="188"/>
        <v/>
      </c>
      <c r="BH330" s="17" t="str">
        <f t="shared" si="189"/>
        <v/>
      </c>
      <c r="BI330" s="17" t="str">
        <f t="shared" si="190"/>
        <v/>
      </c>
      <c r="BJ330" s="17" t="str">
        <f t="shared" si="191"/>
        <v/>
      </c>
      <c r="BK330" s="17" t="str">
        <f t="shared" si="192"/>
        <v/>
      </c>
      <c r="BL330" s="17" t="str">
        <f t="shared" si="193"/>
        <v/>
      </c>
      <c r="BM330" s="17" t="str">
        <f t="shared" si="194"/>
        <v/>
      </c>
      <c r="BN330" s="17" t="str">
        <f t="shared" si="195"/>
        <v/>
      </c>
      <c r="BO330" s="17" t="str">
        <f t="shared" si="196"/>
        <v/>
      </c>
      <c r="BP330" s="17" t="str">
        <f t="shared" si="197"/>
        <v/>
      </c>
      <c r="BQ330" s="17" t="str">
        <f t="shared" si="198"/>
        <v>x</v>
      </c>
      <c r="BR330" s="17" t="str">
        <f t="shared" si="199"/>
        <v/>
      </c>
      <c r="BS330" s="17" t="str">
        <f t="shared" si="200"/>
        <v/>
      </c>
      <c r="BT330" s="17" t="str">
        <f t="shared" si="201"/>
        <v/>
      </c>
      <c r="BU330" s="17" t="str">
        <f t="shared" si="202"/>
        <v/>
      </c>
      <c r="BV330" s="17" t="str">
        <f t="shared" si="203"/>
        <v>x</v>
      </c>
      <c r="BW330" s="4"/>
    </row>
    <row r="331" spans="1:75" s="1" customFormat="1" ht="99" customHeight="1" x14ac:dyDescent="0.35">
      <c r="A331" s="17" t="s">
        <v>90</v>
      </c>
      <c r="B331" s="17" t="s">
        <v>1435</v>
      </c>
      <c r="C331" s="18" t="s">
        <v>4087</v>
      </c>
      <c r="D331" s="21" t="s">
        <v>1436</v>
      </c>
      <c r="E331" s="18" t="s">
        <v>223</v>
      </c>
      <c r="F331" s="16"/>
      <c r="G331" s="17" t="s">
        <v>79</v>
      </c>
      <c r="H331" s="17" t="s">
        <v>1437</v>
      </c>
      <c r="I331" s="17" t="s">
        <v>1425</v>
      </c>
      <c r="J331" s="17" t="s">
        <v>1426</v>
      </c>
      <c r="K331" s="17" t="s">
        <v>1427</v>
      </c>
      <c r="L331" s="17" t="s">
        <v>1428</v>
      </c>
      <c r="M331" s="17"/>
      <c r="N331" s="17"/>
      <c r="O331" s="17" t="s">
        <v>1429</v>
      </c>
      <c r="P331" s="17" t="s">
        <v>1430</v>
      </c>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t="s">
        <v>82</v>
      </c>
      <c r="BB331" s="17"/>
      <c r="BC331" s="17"/>
      <c r="BD331" s="17"/>
      <c r="BE331" s="17"/>
      <c r="BF331" s="17" t="str">
        <f t="shared" si="187"/>
        <v/>
      </c>
      <c r="BG331" s="17" t="str">
        <f t="shared" si="188"/>
        <v/>
      </c>
      <c r="BH331" s="17" t="str">
        <f t="shared" si="189"/>
        <v/>
      </c>
      <c r="BI331" s="17" t="str">
        <f t="shared" si="190"/>
        <v/>
      </c>
      <c r="BJ331" s="17" t="str">
        <f t="shared" si="191"/>
        <v/>
      </c>
      <c r="BK331" s="17" t="str">
        <f t="shared" si="192"/>
        <v/>
      </c>
      <c r="BL331" s="17" t="str">
        <f t="shared" si="193"/>
        <v/>
      </c>
      <c r="BM331" s="17" t="str">
        <f t="shared" si="194"/>
        <v/>
      </c>
      <c r="BN331" s="17" t="str">
        <f t="shared" si="195"/>
        <v/>
      </c>
      <c r="BO331" s="17" t="str">
        <f t="shared" si="196"/>
        <v/>
      </c>
      <c r="BP331" s="17" t="str">
        <f t="shared" si="197"/>
        <v/>
      </c>
      <c r="BQ331" s="17" t="str">
        <f t="shared" si="198"/>
        <v>x</v>
      </c>
      <c r="BR331" s="17" t="str">
        <f t="shared" si="199"/>
        <v/>
      </c>
      <c r="BS331" s="17" t="str">
        <f t="shared" si="200"/>
        <v/>
      </c>
      <c r="BT331" s="17" t="str">
        <f t="shared" si="201"/>
        <v/>
      </c>
      <c r="BU331" s="17" t="str">
        <f t="shared" si="202"/>
        <v/>
      </c>
      <c r="BV331" s="17" t="str">
        <f t="shared" si="203"/>
        <v>x</v>
      </c>
      <c r="BW331" s="4"/>
    </row>
    <row r="332" spans="1:75" s="1" customFormat="1" ht="99" customHeight="1" x14ac:dyDescent="0.35">
      <c r="A332" s="17" t="s">
        <v>90</v>
      </c>
      <c r="B332" s="17" t="s">
        <v>1438</v>
      </c>
      <c r="C332" s="18" t="s">
        <v>4088</v>
      </c>
      <c r="D332" s="21" t="s">
        <v>1439</v>
      </c>
      <c r="E332" s="18" t="s">
        <v>129</v>
      </c>
      <c r="F332" s="16"/>
      <c r="G332" s="17" t="s">
        <v>79</v>
      </c>
      <c r="H332" s="17" t="s">
        <v>1440</v>
      </c>
      <c r="I332" s="17" t="s">
        <v>1425</v>
      </c>
      <c r="J332" s="17" t="s">
        <v>1426</v>
      </c>
      <c r="K332" s="17" t="s">
        <v>1427</v>
      </c>
      <c r="L332" s="17" t="s">
        <v>1428</v>
      </c>
      <c r="M332" s="17"/>
      <c r="N332" s="17"/>
      <c r="O332" s="17" t="s">
        <v>1429</v>
      </c>
      <c r="P332" s="17" t="s">
        <v>1430</v>
      </c>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t="s">
        <v>82</v>
      </c>
      <c r="BB332" s="17"/>
      <c r="BC332" s="17"/>
      <c r="BD332" s="17"/>
      <c r="BE332" s="17"/>
      <c r="BF332" s="17" t="str">
        <f t="shared" si="187"/>
        <v/>
      </c>
      <c r="BG332" s="17" t="str">
        <f t="shared" si="188"/>
        <v/>
      </c>
      <c r="BH332" s="17" t="str">
        <f t="shared" si="189"/>
        <v/>
      </c>
      <c r="BI332" s="17" t="str">
        <f t="shared" si="190"/>
        <v/>
      </c>
      <c r="BJ332" s="17" t="str">
        <f t="shared" si="191"/>
        <v/>
      </c>
      <c r="BK332" s="17" t="str">
        <f t="shared" si="192"/>
        <v/>
      </c>
      <c r="BL332" s="17" t="str">
        <f t="shared" si="193"/>
        <v/>
      </c>
      <c r="BM332" s="17" t="str">
        <f t="shared" si="194"/>
        <v/>
      </c>
      <c r="BN332" s="17" t="str">
        <f t="shared" si="195"/>
        <v/>
      </c>
      <c r="BO332" s="17" t="str">
        <f t="shared" si="196"/>
        <v/>
      </c>
      <c r="BP332" s="17" t="str">
        <f t="shared" si="197"/>
        <v/>
      </c>
      <c r="BQ332" s="17" t="str">
        <f t="shared" si="198"/>
        <v>x</v>
      </c>
      <c r="BR332" s="17" t="str">
        <f t="shared" si="199"/>
        <v/>
      </c>
      <c r="BS332" s="17" t="str">
        <f t="shared" si="200"/>
        <v/>
      </c>
      <c r="BT332" s="17" t="str">
        <f t="shared" si="201"/>
        <v/>
      </c>
      <c r="BU332" s="17" t="str">
        <f t="shared" si="202"/>
        <v/>
      </c>
      <c r="BV332" s="17" t="str">
        <f t="shared" si="203"/>
        <v>x</v>
      </c>
      <c r="BW332" s="4"/>
    </row>
    <row r="333" spans="1:75" s="1" customFormat="1" ht="99" customHeight="1" x14ac:dyDescent="0.35">
      <c r="A333" s="17" t="s">
        <v>90</v>
      </c>
      <c r="B333" s="17" t="s">
        <v>1441</v>
      </c>
      <c r="C333" s="18" t="s">
        <v>4089</v>
      </c>
      <c r="D333" s="21" t="s">
        <v>1442</v>
      </c>
      <c r="E333" s="18" t="s">
        <v>847</v>
      </c>
      <c r="F333" s="16"/>
      <c r="G333" s="17" t="s">
        <v>79</v>
      </c>
      <c r="H333" s="17" t="s">
        <v>1443</v>
      </c>
      <c r="I333" s="17" t="s">
        <v>1444</v>
      </c>
      <c r="J333" s="17" t="s">
        <v>1445</v>
      </c>
      <c r="K333" s="17" t="s">
        <v>1446</v>
      </c>
      <c r="L333" s="17" t="s">
        <v>1447</v>
      </c>
      <c r="M333" s="17"/>
      <c r="N333" s="17"/>
      <c r="O333" s="17"/>
      <c r="P333" s="17"/>
      <c r="Q333" s="17"/>
      <c r="R333" s="17"/>
      <c r="S333" s="17"/>
      <c r="T333" s="17"/>
      <c r="U333" s="17"/>
      <c r="V333" s="17"/>
      <c r="W333" s="17"/>
      <c r="X333" s="17"/>
      <c r="Y333" s="17"/>
      <c r="Z333" s="17"/>
      <c r="AA333" s="17"/>
      <c r="AB333" s="17"/>
      <c r="AC333" s="17"/>
      <c r="AD333" s="17"/>
      <c r="AE333" s="17"/>
      <c r="AF333" s="17" t="s">
        <v>82</v>
      </c>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t="str">
        <f t="shared" si="187"/>
        <v/>
      </c>
      <c r="BG333" s="17" t="str">
        <f t="shared" si="188"/>
        <v/>
      </c>
      <c r="BH333" s="17" t="str">
        <f t="shared" si="189"/>
        <v/>
      </c>
      <c r="BI333" s="17" t="str">
        <f t="shared" si="190"/>
        <v/>
      </c>
      <c r="BJ333" s="17" t="str">
        <f t="shared" si="191"/>
        <v>x</v>
      </c>
      <c r="BK333" s="17" t="str">
        <f t="shared" si="192"/>
        <v/>
      </c>
      <c r="BL333" s="17" t="str">
        <f t="shared" si="193"/>
        <v/>
      </c>
      <c r="BM333" s="17" t="str">
        <f t="shared" si="194"/>
        <v/>
      </c>
      <c r="BN333" s="17" t="str">
        <f t="shared" si="195"/>
        <v/>
      </c>
      <c r="BO333" s="17" t="str">
        <f t="shared" si="196"/>
        <v/>
      </c>
      <c r="BP333" s="17" t="str">
        <f t="shared" si="197"/>
        <v/>
      </c>
      <c r="BQ333" s="17" t="str">
        <f t="shared" si="198"/>
        <v/>
      </c>
      <c r="BR333" s="17" t="str">
        <f t="shared" si="199"/>
        <v/>
      </c>
      <c r="BS333" s="17" t="str">
        <f t="shared" si="200"/>
        <v/>
      </c>
      <c r="BT333" s="17" t="str">
        <f t="shared" si="201"/>
        <v>x</v>
      </c>
      <c r="BU333" s="17" t="str">
        <f t="shared" si="202"/>
        <v/>
      </c>
      <c r="BV333" s="17" t="str">
        <f t="shared" si="203"/>
        <v/>
      </c>
      <c r="BW333" s="4"/>
    </row>
    <row r="334" spans="1:75" s="1" customFormat="1" ht="99" customHeight="1" x14ac:dyDescent="0.35">
      <c r="A334" s="17" t="s">
        <v>90</v>
      </c>
      <c r="B334" s="17" t="s">
        <v>3734</v>
      </c>
      <c r="C334" s="18" t="s">
        <v>4090</v>
      </c>
      <c r="D334" s="21" t="s">
        <v>1448</v>
      </c>
      <c r="E334" s="20">
        <v>36312</v>
      </c>
      <c r="F334" s="16"/>
      <c r="G334" s="17" t="s">
        <v>79</v>
      </c>
      <c r="H334" s="17" t="s">
        <v>1449</v>
      </c>
      <c r="I334" s="17" t="s">
        <v>1095</v>
      </c>
      <c r="J334" s="17" t="s">
        <v>1096</v>
      </c>
      <c r="K334" s="17" t="s">
        <v>747</v>
      </c>
      <c r="L334" s="17" t="s">
        <v>808</v>
      </c>
      <c r="M334" s="17"/>
      <c r="N334" s="17"/>
      <c r="O334" s="17" t="s">
        <v>1097</v>
      </c>
      <c r="P334" s="17" t="s">
        <v>750</v>
      </c>
      <c r="Q334" s="17"/>
      <c r="R334" s="17"/>
      <c r="S334" s="17"/>
      <c r="T334" s="17"/>
      <c r="U334" s="17"/>
      <c r="V334" s="17"/>
      <c r="W334" s="17"/>
      <c r="X334" s="17"/>
      <c r="Y334" s="17"/>
      <c r="Z334" s="17"/>
      <c r="AA334" s="17" t="s">
        <v>82</v>
      </c>
      <c r="AB334" s="17"/>
      <c r="AC334" s="17"/>
      <c r="AD334" s="17"/>
      <c r="AE334" s="17"/>
      <c r="AF334" s="17"/>
      <c r="AG334" s="17"/>
      <c r="AH334" s="17"/>
      <c r="AI334" s="17"/>
      <c r="AJ334" s="17"/>
      <c r="AK334" s="17"/>
      <c r="AL334" s="17"/>
      <c r="AM334" s="17"/>
      <c r="AN334" s="17"/>
      <c r="AO334" s="17"/>
      <c r="AP334" s="17" t="s">
        <v>82</v>
      </c>
      <c r="AQ334" s="17"/>
      <c r="AR334" s="17"/>
      <c r="AS334" s="17" t="s">
        <v>82</v>
      </c>
      <c r="AT334" s="17"/>
      <c r="AU334" s="17"/>
      <c r="AV334" s="17"/>
      <c r="AW334" s="17"/>
      <c r="AX334" s="17"/>
      <c r="AY334" s="17"/>
      <c r="AZ334" s="17"/>
      <c r="BA334" s="17"/>
      <c r="BB334" s="17" t="s">
        <v>82</v>
      </c>
      <c r="BC334" s="17"/>
      <c r="BD334" s="17"/>
      <c r="BE334" s="17"/>
      <c r="BF334" s="17" t="str">
        <f t="shared" si="187"/>
        <v/>
      </c>
      <c r="BG334" s="17" t="str">
        <f t="shared" si="188"/>
        <v/>
      </c>
      <c r="BH334" s="17" t="str">
        <f t="shared" si="189"/>
        <v/>
      </c>
      <c r="BI334" s="17" t="str">
        <f t="shared" si="190"/>
        <v>x</v>
      </c>
      <c r="BJ334" s="17" t="str">
        <f t="shared" si="191"/>
        <v/>
      </c>
      <c r="BK334" s="17" t="str">
        <f t="shared" si="192"/>
        <v/>
      </c>
      <c r="BL334" s="17" t="str">
        <f t="shared" si="193"/>
        <v/>
      </c>
      <c r="BM334" s="17" t="str">
        <f t="shared" si="194"/>
        <v>x</v>
      </c>
      <c r="BN334" s="17" t="str">
        <f t="shared" si="195"/>
        <v/>
      </c>
      <c r="BO334" s="17" t="str">
        <f t="shared" si="196"/>
        <v/>
      </c>
      <c r="BP334" s="17" t="str">
        <f t="shared" si="197"/>
        <v/>
      </c>
      <c r="BQ334" s="17" t="str">
        <f t="shared" si="198"/>
        <v>x</v>
      </c>
      <c r="BR334" s="17" t="str">
        <f t="shared" si="199"/>
        <v/>
      </c>
      <c r="BS334" s="17" t="str">
        <f t="shared" si="200"/>
        <v>x</v>
      </c>
      <c r="BT334" s="17" t="str">
        <f t="shared" si="201"/>
        <v>x</v>
      </c>
      <c r="BU334" s="17" t="str">
        <f t="shared" si="202"/>
        <v/>
      </c>
      <c r="BV334" s="17" t="str">
        <f t="shared" si="203"/>
        <v>x</v>
      </c>
      <c r="BW334" s="4"/>
    </row>
    <row r="335" spans="1:75" s="1" customFormat="1" ht="99" customHeight="1" x14ac:dyDescent="0.35">
      <c r="A335" s="17" t="s">
        <v>90</v>
      </c>
      <c r="B335" s="17" t="s">
        <v>1450</v>
      </c>
      <c r="C335" s="18" t="s">
        <v>4091</v>
      </c>
      <c r="D335" s="21" t="s">
        <v>1451</v>
      </c>
      <c r="E335" s="18" t="s">
        <v>1452</v>
      </c>
      <c r="F335" s="16"/>
      <c r="G335" s="17" t="s">
        <v>79</v>
      </c>
      <c r="H335" s="17" t="s">
        <v>1453</v>
      </c>
      <c r="I335" s="17" t="s">
        <v>1454</v>
      </c>
      <c r="J335" s="17" t="s">
        <v>1455</v>
      </c>
      <c r="K335" s="17" t="s">
        <v>1456</v>
      </c>
      <c r="L335" s="17" t="s">
        <v>1457</v>
      </c>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t="s">
        <v>82</v>
      </c>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t="str">
        <f t="shared" si="187"/>
        <v/>
      </c>
      <c r="BG335" s="17" t="str">
        <f t="shared" si="188"/>
        <v/>
      </c>
      <c r="BH335" s="17" t="str">
        <f t="shared" si="189"/>
        <v/>
      </c>
      <c r="BI335" s="17" t="str">
        <f t="shared" si="190"/>
        <v/>
      </c>
      <c r="BJ335" s="17" t="str">
        <f t="shared" si="191"/>
        <v/>
      </c>
      <c r="BK335" s="17" t="str">
        <f t="shared" si="192"/>
        <v>x</v>
      </c>
      <c r="BL335" s="17" t="str">
        <f t="shared" si="193"/>
        <v/>
      </c>
      <c r="BM335" s="17" t="str">
        <f t="shared" si="194"/>
        <v/>
      </c>
      <c r="BN335" s="17" t="str">
        <f t="shared" si="195"/>
        <v/>
      </c>
      <c r="BO335" s="17" t="str">
        <f t="shared" si="196"/>
        <v/>
      </c>
      <c r="BP335" s="17" t="str">
        <f t="shared" si="197"/>
        <v/>
      </c>
      <c r="BQ335" s="17" t="str">
        <f t="shared" si="198"/>
        <v/>
      </c>
      <c r="BR335" s="17" t="str">
        <f t="shared" si="199"/>
        <v/>
      </c>
      <c r="BS335" s="17" t="str">
        <f t="shared" si="200"/>
        <v/>
      </c>
      <c r="BT335" s="17" t="str">
        <f t="shared" si="201"/>
        <v>x</v>
      </c>
      <c r="BU335" s="17" t="str">
        <f t="shared" si="202"/>
        <v/>
      </c>
      <c r="BV335" s="17" t="str">
        <f t="shared" si="203"/>
        <v/>
      </c>
      <c r="BW335" s="4"/>
    </row>
    <row r="336" spans="1:75" s="1" customFormat="1" ht="99" customHeight="1" x14ac:dyDescent="0.35">
      <c r="A336" s="17" t="s">
        <v>90</v>
      </c>
      <c r="B336" s="18" t="s">
        <v>1450</v>
      </c>
      <c r="C336" s="18" t="s">
        <v>3890</v>
      </c>
      <c r="D336" s="18" t="s">
        <v>3891</v>
      </c>
      <c r="E336" s="18" t="s">
        <v>932</v>
      </c>
      <c r="F336" s="16"/>
      <c r="G336" s="17" t="s">
        <v>79</v>
      </c>
      <c r="H336" s="18" t="s">
        <v>3841</v>
      </c>
      <c r="I336" s="18" t="s">
        <v>316</v>
      </c>
      <c r="J336" s="27" t="s">
        <v>317</v>
      </c>
      <c r="K336" s="18" t="s">
        <v>3834</v>
      </c>
      <c r="L336" s="27" t="s">
        <v>317</v>
      </c>
      <c r="M336" s="18"/>
      <c r="N336" s="18"/>
      <c r="O336" s="18"/>
      <c r="P336" s="18"/>
      <c r="Q336" s="18"/>
      <c r="R336" s="18"/>
      <c r="S336" s="18"/>
      <c r="T336" s="18"/>
      <c r="U336" s="18"/>
      <c r="V336" s="18"/>
      <c r="W336" s="18"/>
      <c r="X336" s="18"/>
      <c r="Y336" s="18"/>
      <c r="Z336" s="18"/>
      <c r="AA336" s="18"/>
      <c r="AB336" s="18"/>
      <c r="AC336" s="18"/>
      <c r="AD336" s="18"/>
      <c r="AE336" s="18"/>
      <c r="AF336" s="18"/>
      <c r="AG336" s="18" t="s">
        <v>82</v>
      </c>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row>
    <row r="337" spans="1:75" s="1" customFormat="1" ht="99" customHeight="1" x14ac:dyDescent="0.35">
      <c r="A337" s="17" t="s">
        <v>90</v>
      </c>
      <c r="B337" s="17" t="s">
        <v>1458</v>
      </c>
      <c r="C337" s="18" t="s">
        <v>4092</v>
      </c>
      <c r="D337" s="21" t="s">
        <v>1459</v>
      </c>
      <c r="E337" s="18" t="s">
        <v>526</v>
      </c>
      <c r="F337" s="16"/>
      <c r="G337" s="17" t="s">
        <v>79</v>
      </c>
      <c r="H337" s="17" t="s">
        <v>1460</v>
      </c>
      <c r="I337" s="17" t="s">
        <v>1461</v>
      </c>
      <c r="J337" s="17" t="s">
        <v>1462</v>
      </c>
      <c r="K337" s="17" t="s">
        <v>1463</v>
      </c>
      <c r="L337" s="17" t="s">
        <v>1464</v>
      </c>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t="s">
        <v>82</v>
      </c>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t="str">
        <f>IF(OR(R337="x",S337="x",T337="x"),"x","")</f>
        <v/>
      </c>
      <c r="BG337" s="17" t="str">
        <f>IF(OR(U337="x",V337="x"),"x","")</f>
        <v/>
      </c>
      <c r="BH337" s="17" t="str">
        <f>IF(OR(W337="x",X337="x",Y337="x",Z337="x"),"x","")</f>
        <v/>
      </c>
      <c r="BI337" s="17" t="str">
        <f>IF(OR(AA337="x",AB337="x",AC337="x",AD337="x"),"x","")</f>
        <v/>
      </c>
      <c r="BJ337" s="17" t="str">
        <f>IF(OR(AE337="x",AF337="x"),"x","")</f>
        <v/>
      </c>
      <c r="BK337" s="17" t="str">
        <f>IF(OR(AG337="x",AH337="x",AI337="x",AJ337="x"),"x","")</f>
        <v>x</v>
      </c>
      <c r="BL337" s="17" t="str">
        <f>IF(OR(AK337="x",AL337="x",AM337="x"),"x","")</f>
        <v/>
      </c>
      <c r="BM337" s="17" t="str">
        <f>IF(OR(AN337="x",AO337="x",AP337="x",AQ337="x",AR337="x",AS337="x"),"x","")</f>
        <v/>
      </c>
      <c r="BN337" s="17" t="str">
        <f>IF(OR(AT337="x",AU337="x"),"x","")</f>
        <v/>
      </c>
      <c r="BO337" s="17" t="str">
        <f>IF(OR(AW337="x",AV337="x"),"x","")</f>
        <v/>
      </c>
      <c r="BP337" s="17" t="str">
        <f>IF(OR(AY337="x",AX337="x"),"x","")</f>
        <v/>
      </c>
      <c r="BQ337" s="17" t="str">
        <f>IF(OR(BA337="x",AZ337="x",BA337="x",BB337="x",BC337="x"),"x","")</f>
        <v/>
      </c>
      <c r="BR337" s="17" t="str">
        <f>IF(OR(BF337="x",BG337="x",),"x","")</f>
        <v/>
      </c>
      <c r="BS337" s="17" t="str">
        <f>IF(OR(BH337="x",BI337="x",),"x","")</f>
        <v/>
      </c>
      <c r="BT337" s="17" t="str">
        <f>IF(OR(BJ337="x",BK337="x",BL337="x",BM337="x"),"x","")</f>
        <v>x</v>
      </c>
      <c r="BU337" s="17" t="str">
        <f>IF(OR(BO337="x",BN337="x",BP337="x"),"x","")</f>
        <v/>
      </c>
      <c r="BV337" s="17" t="str">
        <f>IF(OR(BD337="x",BE337="x",BQ337="x",),"x","")</f>
        <v/>
      </c>
      <c r="BW337" s="4"/>
    </row>
    <row r="338" spans="1:75" s="1" customFormat="1" ht="99" customHeight="1" x14ac:dyDescent="0.35">
      <c r="A338" s="17" t="s">
        <v>90</v>
      </c>
      <c r="B338" s="17" t="s">
        <v>1465</v>
      </c>
      <c r="C338" s="18" t="s">
        <v>4093</v>
      </c>
      <c r="D338" s="21" t="s">
        <v>1466</v>
      </c>
      <c r="E338" s="18" t="s">
        <v>346</v>
      </c>
      <c r="F338" s="16"/>
      <c r="G338" s="17" t="s">
        <v>79</v>
      </c>
      <c r="H338" s="17" t="s">
        <v>1467</v>
      </c>
      <c r="I338" s="17" t="s">
        <v>1468</v>
      </c>
      <c r="J338" s="17" t="s">
        <v>1469</v>
      </c>
      <c r="K338" s="17" t="s">
        <v>1470</v>
      </c>
      <c r="L338" s="17" t="s">
        <v>1471</v>
      </c>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t="s">
        <v>82</v>
      </c>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t="str">
        <f>IF(OR(R338="x",S338="x",T338="x"),"x","")</f>
        <v/>
      </c>
      <c r="BG338" s="17" t="str">
        <f>IF(OR(U338="x",V338="x"),"x","")</f>
        <v/>
      </c>
      <c r="BH338" s="17" t="str">
        <f>IF(OR(W338="x",X338="x",Y338="x",Z338="x"),"x","")</f>
        <v/>
      </c>
      <c r="BI338" s="17" t="str">
        <f>IF(OR(AA338="x",AB338="x",AC338="x",AD338="x"),"x","")</f>
        <v/>
      </c>
      <c r="BJ338" s="17" t="str">
        <f>IF(OR(AE338="x",AF338="x"),"x","")</f>
        <v/>
      </c>
      <c r="BK338" s="17" t="str">
        <f>IF(OR(AG338="x",AH338="x",AI338="x",AJ338="x"),"x","")</f>
        <v>x</v>
      </c>
      <c r="BL338" s="17" t="str">
        <f>IF(OR(AK338="x",AL338="x",AM338="x"),"x","")</f>
        <v/>
      </c>
      <c r="BM338" s="17" t="str">
        <f>IF(OR(AN338="x",AO338="x",AP338="x",AQ338="x",AR338="x",AS338="x"),"x","")</f>
        <v/>
      </c>
      <c r="BN338" s="17" t="str">
        <f>IF(OR(AT338="x",AU338="x"),"x","")</f>
        <v/>
      </c>
      <c r="BO338" s="17" t="str">
        <f>IF(OR(AW338="x",AV338="x"),"x","")</f>
        <v/>
      </c>
      <c r="BP338" s="17" t="str">
        <f>IF(OR(AY338="x",AX338="x"),"x","")</f>
        <v/>
      </c>
      <c r="BQ338" s="17" t="str">
        <f>IF(OR(BA338="x",AZ338="x",BA338="x",BB338="x",BC338="x"),"x","")</f>
        <v/>
      </c>
      <c r="BR338" s="17" t="str">
        <f>IF(OR(BF338="x",BG338="x",),"x","")</f>
        <v/>
      </c>
      <c r="BS338" s="17" t="str">
        <f>IF(OR(BH338="x",BI338="x",),"x","")</f>
        <v/>
      </c>
      <c r="BT338" s="17" t="str">
        <f>IF(OR(BJ338="x",BK338="x",BL338="x",BM338="x"),"x","")</f>
        <v>x</v>
      </c>
      <c r="BU338" s="17" t="str">
        <f>IF(OR(BO338="x",BN338="x",BP338="x"),"x","")</f>
        <v/>
      </c>
      <c r="BV338" s="17" t="str">
        <f>IF(OR(BD338="x",BE338="x",BQ338="x",),"x","")</f>
        <v/>
      </c>
      <c r="BW338" s="4"/>
    </row>
    <row r="339" spans="1:75" s="1" customFormat="1" ht="99" customHeight="1" x14ac:dyDescent="0.35">
      <c r="A339" s="21" t="s">
        <v>90</v>
      </c>
      <c r="B339" s="27" t="s">
        <v>3831</v>
      </c>
      <c r="C339" s="18" t="s">
        <v>3832</v>
      </c>
      <c r="D339" s="21" t="s">
        <v>3833</v>
      </c>
      <c r="E339" s="18" t="s">
        <v>3870</v>
      </c>
      <c r="F339" s="16"/>
      <c r="G339" s="21" t="s">
        <v>79</v>
      </c>
      <c r="H339" s="27" t="s">
        <v>3882</v>
      </c>
      <c r="I339" s="27" t="s">
        <v>316</v>
      </c>
      <c r="J339" s="27" t="s">
        <v>317</v>
      </c>
      <c r="K339" s="27" t="s">
        <v>3834</v>
      </c>
      <c r="L339" s="27" t="s">
        <v>317</v>
      </c>
      <c r="M339" s="27"/>
      <c r="N339" s="27"/>
      <c r="O339" s="27"/>
      <c r="P339" s="27"/>
      <c r="Q339" s="27"/>
      <c r="R339" s="27"/>
      <c r="S339" s="21"/>
      <c r="T339" s="21"/>
      <c r="U339" s="27"/>
      <c r="V339" s="21"/>
      <c r="W339" s="27"/>
      <c r="X339" s="27"/>
      <c r="Y339" s="27"/>
      <c r="Z339" s="27"/>
      <c r="AA339" s="27"/>
      <c r="AB339" s="21"/>
      <c r="AC339" s="27"/>
      <c r="AD339" s="27"/>
      <c r="AE339" s="27"/>
      <c r="AF339" s="27"/>
      <c r="AG339" s="27" t="s">
        <v>82</v>
      </c>
      <c r="AH339" s="27"/>
      <c r="AI339" s="27"/>
      <c r="AJ339" s="27"/>
      <c r="AK339" s="27"/>
      <c r="AL339" s="27"/>
      <c r="AM339" s="27"/>
      <c r="AN339" s="27"/>
      <c r="AO339" s="27"/>
      <c r="AP339" s="27"/>
      <c r="AQ339" s="27"/>
      <c r="AR339" s="27"/>
      <c r="AS339" s="27"/>
      <c r="AT339" s="27"/>
      <c r="AU339" s="21"/>
      <c r="AV339" s="27"/>
      <c r="AW339" s="27"/>
      <c r="AX339" s="27"/>
      <c r="AY339" s="27"/>
      <c r="AZ339" s="27"/>
      <c r="BA339" s="27"/>
      <c r="BB339" s="27"/>
      <c r="BC339" s="21"/>
      <c r="BD339" s="27"/>
      <c r="BE339" s="27"/>
      <c r="BF339" s="27"/>
      <c r="BG339" s="27"/>
      <c r="BH339" s="27"/>
      <c r="BI339" s="27"/>
      <c r="BJ339" s="27"/>
      <c r="BK339" s="27"/>
      <c r="BL339" s="27"/>
      <c r="BM339" s="27"/>
      <c r="BN339" s="27"/>
      <c r="BO339" s="27"/>
      <c r="BP339" s="27"/>
      <c r="BQ339" s="27"/>
      <c r="BR339" s="27"/>
      <c r="BS339" s="27"/>
      <c r="BT339" s="27"/>
      <c r="BU339" s="27"/>
      <c r="BV339" s="27"/>
      <c r="BW339" s="4"/>
    </row>
    <row r="340" spans="1:75" s="1" customFormat="1" ht="99" customHeight="1" x14ac:dyDescent="0.35">
      <c r="A340" s="21" t="s">
        <v>90</v>
      </c>
      <c r="B340" s="27" t="s">
        <v>3838</v>
      </c>
      <c r="C340" s="18" t="s">
        <v>3839</v>
      </c>
      <c r="D340" s="21" t="s">
        <v>3840</v>
      </c>
      <c r="E340" s="18" t="s">
        <v>3081</v>
      </c>
      <c r="F340" s="16"/>
      <c r="G340" s="17" t="s">
        <v>489</v>
      </c>
      <c r="H340" s="27" t="s">
        <v>3884</v>
      </c>
      <c r="I340" s="27" t="s">
        <v>316</v>
      </c>
      <c r="J340" s="27" t="s">
        <v>317</v>
      </c>
      <c r="K340" s="27" t="s">
        <v>3834</v>
      </c>
      <c r="L340" s="27" t="s">
        <v>317</v>
      </c>
      <c r="M340" s="27"/>
      <c r="N340" s="27"/>
      <c r="O340" s="27"/>
      <c r="P340" s="27"/>
      <c r="Q340" s="27"/>
      <c r="R340" s="27"/>
      <c r="S340" s="21"/>
      <c r="T340" s="21"/>
      <c r="U340" s="27"/>
      <c r="V340" s="21"/>
      <c r="W340" s="27"/>
      <c r="X340" s="27"/>
      <c r="Y340" s="27"/>
      <c r="Z340" s="27"/>
      <c r="AA340" s="27"/>
      <c r="AB340" s="21"/>
      <c r="AC340" s="27"/>
      <c r="AD340" s="27"/>
      <c r="AE340" s="27"/>
      <c r="AF340" s="27"/>
      <c r="AG340" s="27" t="s">
        <v>82</v>
      </c>
      <c r="AH340" s="27"/>
      <c r="AI340" s="27"/>
      <c r="AJ340" s="27"/>
      <c r="AK340" s="27"/>
      <c r="AL340" s="27"/>
      <c r="AM340" s="27"/>
      <c r="AN340" s="27"/>
      <c r="AO340" s="27"/>
      <c r="AP340" s="27"/>
      <c r="AQ340" s="27"/>
      <c r="AR340" s="27"/>
      <c r="AS340" s="27"/>
      <c r="AT340" s="27"/>
      <c r="AU340" s="21"/>
      <c r="AV340" s="27"/>
      <c r="AW340" s="27"/>
      <c r="AX340" s="27"/>
      <c r="AY340" s="27"/>
      <c r="AZ340" s="27"/>
      <c r="BA340" s="27"/>
      <c r="BB340" s="27"/>
      <c r="BC340" s="21"/>
      <c r="BD340" s="27"/>
      <c r="BE340" s="27"/>
      <c r="BF340" s="27"/>
      <c r="BG340" s="27"/>
      <c r="BH340" s="27"/>
      <c r="BI340" s="27"/>
      <c r="BJ340" s="27"/>
      <c r="BK340" s="27"/>
      <c r="BL340" s="27"/>
      <c r="BM340" s="27"/>
      <c r="BN340" s="27"/>
      <c r="BO340" s="27"/>
      <c r="BP340" s="27"/>
      <c r="BQ340" s="27"/>
      <c r="BR340" s="27"/>
      <c r="BS340" s="27"/>
      <c r="BT340" s="27"/>
      <c r="BU340" s="27"/>
      <c r="BV340" s="27"/>
      <c r="BW340" s="4"/>
    </row>
    <row r="341" spans="1:75" s="1" customFormat="1" ht="99" customHeight="1" x14ac:dyDescent="0.35">
      <c r="A341" s="17" t="s">
        <v>90</v>
      </c>
      <c r="B341" s="17" t="s">
        <v>1472</v>
      </c>
      <c r="C341" s="18" t="s">
        <v>4094</v>
      </c>
      <c r="D341" s="21" t="s">
        <v>1473</v>
      </c>
      <c r="E341" s="20">
        <v>42522</v>
      </c>
      <c r="F341" s="16"/>
      <c r="G341" s="17" t="s">
        <v>79</v>
      </c>
      <c r="H341" s="17" t="s">
        <v>1474</v>
      </c>
      <c r="I341" s="17" t="s">
        <v>772</v>
      </c>
      <c r="J341" s="17" t="s">
        <v>773</v>
      </c>
      <c r="K341" s="17" t="s">
        <v>336</v>
      </c>
      <c r="L341" s="17" t="s">
        <v>774</v>
      </c>
      <c r="M341" s="17"/>
      <c r="N341" s="17"/>
      <c r="O341" s="17" t="s">
        <v>343</v>
      </c>
      <c r="P341" s="17" t="s">
        <v>775</v>
      </c>
      <c r="Q341" s="17"/>
      <c r="R341" s="17"/>
      <c r="S341" s="17"/>
      <c r="T341" s="17"/>
      <c r="U341" s="17"/>
      <c r="V341" s="17"/>
      <c r="W341" s="17"/>
      <c r="X341" s="17"/>
      <c r="Y341" s="17"/>
      <c r="Z341" s="17"/>
      <c r="AA341" s="17"/>
      <c r="AB341" s="17"/>
      <c r="AC341" s="17"/>
      <c r="AD341" s="17"/>
      <c r="AE341" s="17"/>
      <c r="AF341" s="17"/>
      <c r="AG341" s="17"/>
      <c r="AH341" s="17"/>
      <c r="AI341" s="17"/>
      <c r="AJ341" s="17"/>
      <c r="AK341" s="17"/>
      <c r="AL341" s="17" t="s">
        <v>82</v>
      </c>
      <c r="AM341" s="17"/>
      <c r="AN341" s="17"/>
      <c r="AO341" s="17"/>
      <c r="AP341" s="17" t="s">
        <v>82</v>
      </c>
      <c r="AQ341" s="17"/>
      <c r="AR341" s="17"/>
      <c r="AS341" s="17" t="s">
        <v>82</v>
      </c>
      <c r="AT341" s="17"/>
      <c r="AU341" s="17"/>
      <c r="AV341" s="17"/>
      <c r="AW341" s="17"/>
      <c r="AX341" s="17"/>
      <c r="AY341" s="17"/>
      <c r="AZ341" s="17"/>
      <c r="BA341" s="17"/>
      <c r="BB341" s="17" t="s">
        <v>82</v>
      </c>
      <c r="BC341" s="17"/>
      <c r="BD341" s="17"/>
      <c r="BE341" s="17"/>
      <c r="BF341" s="17" t="str">
        <f t="shared" ref="BF341:BF380" si="204">IF(OR(R341="x",S341="x",T341="x"),"x","")</f>
        <v/>
      </c>
      <c r="BG341" s="17" t="str">
        <f t="shared" ref="BG341:BG380" si="205">IF(OR(U341="x",V341="x"),"x","")</f>
        <v/>
      </c>
      <c r="BH341" s="17" t="str">
        <f t="shared" ref="BH341:BH380" si="206">IF(OR(W341="x",X341="x",Y341="x",Z341="x"),"x","")</f>
        <v/>
      </c>
      <c r="BI341" s="17" t="str">
        <f t="shared" ref="BI341:BI380" si="207">IF(OR(AA341="x",AB341="x",AC341="x",AD341="x"),"x","")</f>
        <v/>
      </c>
      <c r="BJ341" s="17" t="str">
        <f t="shared" ref="BJ341:BJ380" si="208">IF(OR(AE341="x",AF341="x"),"x","")</f>
        <v/>
      </c>
      <c r="BK341" s="17" t="str">
        <f t="shared" ref="BK341:BK380" si="209">IF(OR(AG341="x",AH341="x",AI341="x",AJ341="x"),"x","")</f>
        <v/>
      </c>
      <c r="BL341" s="17" t="str">
        <f t="shared" ref="BL341:BL380" si="210">IF(OR(AK341="x",AL341="x",AM341="x"),"x","")</f>
        <v>x</v>
      </c>
      <c r="BM341" s="17" t="str">
        <f t="shared" ref="BM341:BM380" si="211">IF(OR(AN341="x",AO341="x",AP341="x",AQ341="x",AR341="x",AS341="x"),"x","")</f>
        <v>x</v>
      </c>
      <c r="BN341" s="17" t="str">
        <f t="shared" ref="BN341:BN380" si="212">IF(OR(AT341="x",AU341="x"),"x","")</f>
        <v/>
      </c>
      <c r="BO341" s="17" t="str">
        <f t="shared" ref="BO341:BO380" si="213">IF(OR(AW341="x",AV341="x"),"x","")</f>
        <v/>
      </c>
      <c r="BP341" s="17" t="str">
        <f t="shared" ref="BP341:BP380" si="214">IF(OR(AY341="x",AX341="x"),"x","")</f>
        <v/>
      </c>
      <c r="BQ341" s="17" t="str">
        <f t="shared" ref="BQ341:BQ380" si="215">IF(OR(BA341="x",AZ341="x",BA341="x",BB341="x",BC341="x"),"x","")</f>
        <v>x</v>
      </c>
      <c r="BR341" s="17" t="str">
        <f t="shared" ref="BR341:BR380" si="216">IF(OR(BF341="x",BG341="x",),"x","")</f>
        <v/>
      </c>
      <c r="BS341" s="17" t="str">
        <f t="shared" ref="BS341:BS380" si="217">IF(OR(BH341="x",BI341="x",),"x","")</f>
        <v/>
      </c>
      <c r="BT341" s="17" t="str">
        <f t="shared" ref="BT341:BT380" si="218">IF(OR(BJ341="x",BK341="x",BL341="x",BM341="x"),"x","")</f>
        <v>x</v>
      </c>
      <c r="BU341" s="17" t="str">
        <f t="shared" ref="BU341:BU380" si="219">IF(OR(BO341="x",BN341="x",BP341="x"),"x","")</f>
        <v/>
      </c>
      <c r="BV341" s="17" t="str">
        <f t="shared" ref="BV341:BV380" si="220">IF(OR(BD341="x",BE341="x",BQ341="x",),"x","")</f>
        <v>x</v>
      </c>
      <c r="BW341" s="4"/>
    </row>
    <row r="342" spans="1:75" s="1" customFormat="1" ht="99" customHeight="1" x14ac:dyDescent="0.35">
      <c r="A342" s="17" t="s">
        <v>90</v>
      </c>
      <c r="B342" s="17" t="s">
        <v>1475</v>
      </c>
      <c r="C342" s="18" t="s">
        <v>4095</v>
      </c>
      <c r="D342" s="21" t="s">
        <v>1476</v>
      </c>
      <c r="E342" s="20">
        <v>39508</v>
      </c>
      <c r="F342" s="16"/>
      <c r="G342" s="17" t="s">
        <v>79</v>
      </c>
      <c r="H342" s="17" t="s">
        <v>1477</v>
      </c>
      <c r="I342" s="17" t="s">
        <v>1478</v>
      </c>
      <c r="J342" s="17" t="s">
        <v>1479</v>
      </c>
      <c r="K342" s="17" t="s">
        <v>336</v>
      </c>
      <c r="L342" s="17" t="s">
        <v>774</v>
      </c>
      <c r="M342" s="17"/>
      <c r="N342" s="17"/>
      <c r="O342" s="17" t="s">
        <v>343</v>
      </c>
      <c r="P342" s="17" t="s">
        <v>775</v>
      </c>
      <c r="Q342" s="17"/>
      <c r="R342" s="17"/>
      <c r="S342" s="17"/>
      <c r="T342" s="17"/>
      <c r="U342" s="17"/>
      <c r="V342" s="17"/>
      <c r="W342" s="17"/>
      <c r="X342" s="17"/>
      <c r="Y342" s="17"/>
      <c r="Z342" s="17"/>
      <c r="AA342" s="17"/>
      <c r="AB342" s="17"/>
      <c r="AC342" s="17"/>
      <c r="AD342" s="17"/>
      <c r="AE342" s="17"/>
      <c r="AF342" s="17"/>
      <c r="AG342" s="17"/>
      <c r="AH342" s="17"/>
      <c r="AI342" s="17"/>
      <c r="AJ342" s="17"/>
      <c r="AK342" s="17"/>
      <c r="AL342" s="17" t="s">
        <v>82</v>
      </c>
      <c r="AM342" s="17"/>
      <c r="AN342" s="17"/>
      <c r="AO342" s="17"/>
      <c r="AP342" s="17" t="s">
        <v>82</v>
      </c>
      <c r="AQ342" s="17"/>
      <c r="AR342" s="17"/>
      <c r="AS342" s="17" t="s">
        <v>82</v>
      </c>
      <c r="AT342" s="17"/>
      <c r="AU342" s="17"/>
      <c r="AV342" s="17"/>
      <c r="AW342" s="17"/>
      <c r="AX342" s="17"/>
      <c r="AY342" s="17"/>
      <c r="AZ342" s="17"/>
      <c r="BA342" s="17"/>
      <c r="BB342" s="17" t="s">
        <v>82</v>
      </c>
      <c r="BC342" s="17"/>
      <c r="BD342" s="17"/>
      <c r="BE342" s="17"/>
      <c r="BF342" s="17" t="str">
        <f t="shared" si="204"/>
        <v/>
      </c>
      <c r="BG342" s="17" t="str">
        <f t="shared" si="205"/>
        <v/>
      </c>
      <c r="BH342" s="17" t="str">
        <f t="shared" si="206"/>
        <v/>
      </c>
      <c r="BI342" s="17" t="str">
        <f t="shared" si="207"/>
        <v/>
      </c>
      <c r="BJ342" s="17" t="str">
        <f t="shared" si="208"/>
        <v/>
      </c>
      <c r="BK342" s="17" t="str">
        <f t="shared" si="209"/>
        <v/>
      </c>
      <c r="BL342" s="17" t="str">
        <f t="shared" si="210"/>
        <v>x</v>
      </c>
      <c r="BM342" s="17" t="str">
        <f t="shared" si="211"/>
        <v>x</v>
      </c>
      <c r="BN342" s="17" t="str">
        <f t="shared" si="212"/>
        <v/>
      </c>
      <c r="BO342" s="17" t="str">
        <f t="shared" si="213"/>
        <v/>
      </c>
      <c r="BP342" s="17" t="str">
        <f t="shared" si="214"/>
        <v/>
      </c>
      <c r="BQ342" s="17" t="str">
        <f t="shared" si="215"/>
        <v>x</v>
      </c>
      <c r="BR342" s="17" t="str">
        <f t="shared" si="216"/>
        <v/>
      </c>
      <c r="BS342" s="17" t="str">
        <f t="shared" si="217"/>
        <v/>
      </c>
      <c r="BT342" s="17" t="str">
        <f t="shared" si="218"/>
        <v>x</v>
      </c>
      <c r="BU342" s="17" t="str">
        <f t="shared" si="219"/>
        <v/>
      </c>
      <c r="BV342" s="17" t="str">
        <f t="shared" si="220"/>
        <v>x</v>
      </c>
      <c r="BW342" s="4"/>
    </row>
    <row r="343" spans="1:75" s="1" customFormat="1" ht="99" customHeight="1" x14ac:dyDescent="0.35">
      <c r="A343" s="17" t="s">
        <v>90</v>
      </c>
      <c r="B343" s="17" t="s">
        <v>1480</v>
      </c>
      <c r="C343" s="18" t="s">
        <v>4096</v>
      </c>
      <c r="D343" s="21" t="s">
        <v>1481</v>
      </c>
      <c r="E343" s="18" t="s">
        <v>770</v>
      </c>
      <c r="F343" s="16"/>
      <c r="G343" s="17" t="s">
        <v>79</v>
      </c>
      <c r="H343" s="17" t="s">
        <v>1482</v>
      </c>
      <c r="I343" s="17" t="s">
        <v>772</v>
      </c>
      <c r="J343" s="17" t="s">
        <v>773</v>
      </c>
      <c r="K343" s="17" t="s">
        <v>336</v>
      </c>
      <c r="L343" s="17" t="s">
        <v>774</v>
      </c>
      <c r="M343" s="17"/>
      <c r="N343" s="17"/>
      <c r="O343" s="17" t="s">
        <v>343</v>
      </c>
      <c r="P343" s="17" t="s">
        <v>775</v>
      </c>
      <c r="Q343" s="17"/>
      <c r="R343" s="17"/>
      <c r="S343" s="17"/>
      <c r="T343" s="17"/>
      <c r="U343" s="17"/>
      <c r="V343" s="17"/>
      <c r="W343" s="17"/>
      <c r="X343" s="17"/>
      <c r="Y343" s="17"/>
      <c r="Z343" s="17"/>
      <c r="AA343" s="17"/>
      <c r="AB343" s="17"/>
      <c r="AC343" s="17"/>
      <c r="AD343" s="17"/>
      <c r="AE343" s="17"/>
      <c r="AF343" s="17"/>
      <c r="AG343" s="17"/>
      <c r="AH343" s="17"/>
      <c r="AI343" s="17"/>
      <c r="AJ343" s="17"/>
      <c r="AK343" s="17"/>
      <c r="AL343" s="17" t="s">
        <v>82</v>
      </c>
      <c r="AM343" s="17"/>
      <c r="AN343" s="17"/>
      <c r="AO343" s="17"/>
      <c r="AP343" s="17" t="s">
        <v>82</v>
      </c>
      <c r="AQ343" s="17"/>
      <c r="AR343" s="17"/>
      <c r="AS343" s="17" t="s">
        <v>82</v>
      </c>
      <c r="AT343" s="17"/>
      <c r="AU343" s="17"/>
      <c r="AV343" s="17"/>
      <c r="AW343" s="17"/>
      <c r="AX343" s="17"/>
      <c r="AY343" s="17"/>
      <c r="AZ343" s="17"/>
      <c r="BA343" s="17"/>
      <c r="BB343" s="17" t="s">
        <v>82</v>
      </c>
      <c r="BC343" s="17"/>
      <c r="BD343" s="17"/>
      <c r="BE343" s="17"/>
      <c r="BF343" s="17" t="str">
        <f t="shared" si="204"/>
        <v/>
      </c>
      <c r="BG343" s="17" t="str">
        <f t="shared" si="205"/>
        <v/>
      </c>
      <c r="BH343" s="17" t="str">
        <f t="shared" si="206"/>
        <v/>
      </c>
      <c r="BI343" s="17" t="str">
        <f t="shared" si="207"/>
        <v/>
      </c>
      <c r="BJ343" s="17" t="str">
        <f t="shared" si="208"/>
        <v/>
      </c>
      <c r="BK343" s="17" t="str">
        <f t="shared" si="209"/>
        <v/>
      </c>
      <c r="BL343" s="17" t="str">
        <f t="shared" si="210"/>
        <v>x</v>
      </c>
      <c r="BM343" s="17" t="str">
        <f t="shared" si="211"/>
        <v>x</v>
      </c>
      <c r="BN343" s="17" t="str">
        <f t="shared" si="212"/>
        <v/>
      </c>
      <c r="BO343" s="17" t="str">
        <f t="shared" si="213"/>
        <v/>
      </c>
      <c r="BP343" s="17" t="str">
        <f t="shared" si="214"/>
        <v/>
      </c>
      <c r="BQ343" s="17" t="str">
        <f t="shared" si="215"/>
        <v>x</v>
      </c>
      <c r="BR343" s="17" t="str">
        <f t="shared" si="216"/>
        <v/>
      </c>
      <c r="BS343" s="17" t="str">
        <f t="shared" si="217"/>
        <v/>
      </c>
      <c r="BT343" s="17" t="str">
        <f t="shared" si="218"/>
        <v>x</v>
      </c>
      <c r="BU343" s="17" t="str">
        <f t="shared" si="219"/>
        <v/>
      </c>
      <c r="BV343" s="17" t="str">
        <f t="shared" si="220"/>
        <v>x</v>
      </c>
      <c r="BW343" s="4"/>
    </row>
    <row r="344" spans="1:75" s="1" customFormat="1" ht="99" customHeight="1" x14ac:dyDescent="0.35">
      <c r="A344" s="17" t="s">
        <v>90</v>
      </c>
      <c r="B344" s="17" t="s">
        <v>1483</v>
      </c>
      <c r="C344" s="18" t="s">
        <v>4097</v>
      </c>
      <c r="D344" s="21" t="s">
        <v>1484</v>
      </c>
      <c r="E344" s="20">
        <v>44287</v>
      </c>
      <c r="F344" s="16"/>
      <c r="G344" s="17" t="s">
        <v>79</v>
      </c>
      <c r="H344" s="17" t="s">
        <v>1485</v>
      </c>
      <c r="I344" s="17" t="s">
        <v>1486</v>
      </c>
      <c r="J344" s="17" t="s">
        <v>1487</v>
      </c>
      <c r="K344" s="17" t="s">
        <v>1488</v>
      </c>
      <c r="L344" s="17" t="s">
        <v>1489</v>
      </c>
      <c r="M344" s="17"/>
      <c r="N344" s="17"/>
      <c r="O344" s="17" t="s">
        <v>1490</v>
      </c>
      <c r="P344" s="17" t="s">
        <v>1491</v>
      </c>
      <c r="Q344" s="17"/>
      <c r="R344" s="17"/>
      <c r="S344" s="17"/>
      <c r="T344" s="17"/>
      <c r="U344" s="17"/>
      <c r="V344" s="17"/>
      <c r="W344" s="17"/>
      <c r="X344" s="17"/>
      <c r="Y344" s="17"/>
      <c r="Z344" s="17"/>
      <c r="AA344" s="17"/>
      <c r="AB344" s="17"/>
      <c r="AC344" s="17" t="s">
        <v>82</v>
      </c>
      <c r="AD344" s="17"/>
      <c r="AE344" s="17"/>
      <c r="AF344" s="17"/>
      <c r="AG344" s="17"/>
      <c r="AH344" s="17"/>
      <c r="AI344" s="17"/>
      <c r="AJ344" s="17"/>
      <c r="AK344" s="17"/>
      <c r="AL344" s="17"/>
      <c r="AM344" s="17"/>
      <c r="AN344" s="17"/>
      <c r="AO344" s="17"/>
      <c r="AP344" s="17"/>
      <c r="AQ344" s="17"/>
      <c r="AR344" s="17"/>
      <c r="AS344" s="17" t="s">
        <v>82</v>
      </c>
      <c r="AT344" s="17"/>
      <c r="AU344" s="17"/>
      <c r="AV344" s="17"/>
      <c r="AW344" s="17"/>
      <c r="AX344" s="17"/>
      <c r="AY344" s="17"/>
      <c r="AZ344" s="17"/>
      <c r="BA344" s="17"/>
      <c r="BB344" s="17" t="s">
        <v>82</v>
      </c>
      <c r="BC344" s="17"/>
      <c r="BD344" s="17"/>
      <c r="BE344" s="17"/>
      <c r="BF344" s="17" t="str">
        <f t="shared" si="204"/>
        <v/>
      </c>
      <c r="BG344" s="17" t="str">
        <f t="shared" si="205"/>
        <v/>
      </c>
      <c r="BH344" s="17" t="str">
        <f t="shared" si="206"/>
        <v/>
      </c>
      <c r="BI344" s="17" t="str">
        <f t="shared" si="207"/>
        <v>x</v>
      </c>
      <c r="BJ344" s="17" t="str">
        <f t="shared" si="208"/>
        <v/>
      </c>
      <c r="BK344" s="17" t="str">
        <f t="shared" si="209"/>
        <v/>
      </c>
      <c r="BL344" s="17" t="str">
        <f t="shared" si="210"/>
        <v/>
      </c>
      <c r="BM344" s="17" t="str">
        <f t="shared" si="211"/>
        <v>x</v>
      </c>
      <c r="BN344" s="17" t="str">
        <f t="shared" si="212"/>
        <v/>
      </c>
      <c r="BO344" s="17" t="str">
        <f t="shared" si="213"/>
        <v/>
      </c>
      <c r="BP344" s="17" t="str">
        <f t="shared" si="214"/>
        <v/>
      </c>
      <c r="BQ344" s="17" t="str">
        <f t="shared" si="215"/>
        <v>x</v>
      </c>
      <c r="BR344" s="17" t="str">
        <f t="shared" si="216"/>
        <v/>
      </c>
      <c r="BS344" s="17" t="str">
        <f t="shared" si="217"/>
        <v>x</v>
      </c>
      <c r="BT344" s="17" t="str">
        <f t="shared" si="218"/>
        <v>x</v>
      </c>
      <c r="BU344" s="17" t="str">
        <f t="shared" si="219"/>
        <v/>
      </c>
      <c r="BV344" s="17" t="str">
        <f t="shared" si="220"/>
        <v>x</v>
      </c>
      <c r="BW344" s="4"/>
    </row>
    <row r="345" spans="1:75" s="1" customFormat="1" ht="99" customHeight="1" x14ac:dyDescent="0.35">
      <c r="A345" s="17" t="s">
        <v>90</v>
      </c>
      <c r="B345" s="17" t="s">
        <v>1492</v>
      </c>
      <c r="C345" s="18" t="s">
        <v>4098</v>
      </c>
      <c r="D345" s="21" t="s">
        <v>1493</v>
      </c>
      <c r="E345" s="18" t="s">
        <v>1494</v>
      </c>
      <c r="F345" s="16"/>
      <c r="G345" s="17" t="s">
        <v>79</v>
      </c>
      <c r="H345" s="17" t="s">
        <v>1485</v>
      </c>
      <c r="I345" s="17" t="s">
        <v>1495</v>
      </c>
      <c r="J345" s="17" t="s">
        <v>1487</v>
      </c>
      <c r="K345" s="17" t="s">
        <v>1496</v>
      </c>
      <c r="L345" s="17" t="s">
        <v>1489</v>
      </c>
      <c r="M345" s="17"/>
      <c r="N345" s="17"/>
      <c r="O345" s="17" t="s">
        <v>1490</v>
      </c>
      <c r="P345" s="17" t="s">
        <v>1491</v>
      </c>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t="s">
        <v>82</v>
      </c>
      <c r="BC345" s="17"/>
      <c r="BD345" s="17"/>
      <c r="BE345" s="17"/>
      <c r="BF345" s="17" t="str">
        <f t="shared" si="204"/>
        <v/>
      </c>
      <c r="BG345" s="17" t="str">
        <f t="shared" si="205"/>
        <v/>
      </c>
      <c r="BH345" s="17" t="str">
        <f t="shared" si="206"/>
        <v/>
      </c>
      <c r="BI345" s="17" t="str">
        <f t="shared" si="207"/>
        <v/>
      </c>
      <c r="BJ345" s="17" t="str">
        <f t="shared" si="208"/>
        <v/>
      </c>
      <c r="BK345" s="17" t="str">
        <f t="shared" si="209"/>
        <v/>
      </c>
      <c r="BL345" s="17" t="str">
        <f t="shared" si="210"/>
        <v/>
      </c>
      <c r="BM345" s="17" t="str">
        <f t="shared" si="211"/>
        <v/>
      </c>
      <c r="BN345" s="17" t="str">
        <f t="shared" si="212"/>
        <v/>
      </c>
      <c r="BO345" s="17" t="str">
        <f t="shared" si="213"/>
        <v/>
      </c>
      <c r="BP345" s="17" t="str">
        <f t="shared" si="214"/>
        <v/>
      </c>
      <c r="BQ345" s="17" t="str">
        <f t="shared" si="215"/>
        <v>x</v>
      </c>
      <c r="BR345" s="17" t="str">
        <f t="shared" si="216"/>
        <v/>
      </c>
      <c r="BS345" s="17" t="str">
        <f t="shared" si="217"/>
        <v/>
      </c>
      <c r="BT345" s="17" t="str">
        <f t="shared" si="218"/>
        <v/>
      </c>
      <c r="BU345" s="17" t="str">
        <f t="shared" si="219"/>
        <v/>
      </c>
      <c r="BV345" s="17" t="str">
        <f t="shared" si="220"/>
        <v>x</v>
      </c>
      <c r="BW345" s="4"/>
    </row>
    <row r="346" spans="1:75" s="1" customFormat="1" ht="99" customHeight="1" x14ac:dyDescent="0.35">
      <c r="A346" s="17" t="s">
        <v>90</v>
      </c>
      <c r="B346" s="17" t="s">
        <v>1497</v>
      </c>
      <c r="C346" s="18" t="s">
        <v>4099</v>
      </c>
      <c r="D346" s="21" t="s">
        <v>1498</v>
      </c>
      <c r="E346" s="20">
        <v>44593</v>
      </c>
      <c r="F346" s="16"/>
      <c r="G346" s="17" t="s">
        <v>79</v>
      </c>
      <c r="H346" s="17" t="s">
        <v>1499</v>
      </c>
      <c r="I346" s="17" t="s">
        <v>1486</v>
      </c>
      <c r="J346" s="17" t="s">
        <v>1487</v>
      </c>
      <c r="K346" s="17" t="s">
        <v>1500</v>
      </c>
      <c r="L346" s="17" t="s">
        <v>1501</v>
      </c>
      <c r="M346" s="17"/>
      <c r="N346" s="17"/>
      <c r="O346" s="17" t="s">
        <v>1490</v>
      </c>
      <c r="P346" s="17" t="s">
        <v>1502</v>
      </c>
      <c r="Q346" s="17"/>
      <c r="R346" s="17"/>
      <c r="S346" s="17"/>
      <c r="T346" s="17"/>
      <c r="U346" s="17"/>
      <c r="V346" s="17"/>
      <c r="W346" s="17"/>
      <c r="X346" s="17"/>
      <c r="Y346" s="17"/>
      <c r="Z346" s="17"/>
      <c r="AA346" s="17"/>
      <c r="AB346" s="17"/>
      <c r="AC346" s="17" t="s">
        <v>82</v>
      </c>
      <c r="AD346" s="17"/>
      <c r="AE346" s="17"/>
      <c r="AF346" s="17"/>
      <c r="AG346" s="17"/>
      <c r="AH346" s="17"/>
      <c r="AI346" s="17"/>
      <c r="AJ346" s="17"/>
      <c r="AK346" s="17"/>
      <c r="AL346" s="17"/>
      <c r="AM346" s="17"/>
      <c r="AN346" s="17"/>
      <c r="AO346" s="17"/>
      <c r="AP346" s="17"/>
      <c r="AQ346" s="17"/>
      <c r="AR346" s="17"/>
      <c r="AS346" s="17" t="s">
        <v>82</v>
      </c>
      <c r="AT346" s="17"/>
      <c r="AU346" s="17"/>
      <c r="AV346" s="17"/>
      <c r="AW346" s="17"/>
      <c r="AX346" s="17"/>
      <c r="AY346" s="17"/>
      <c r="AZ346" s="17"/>
      <c r="BA346" s="17"/>
      <c r="BB346" s="17" t="s">
        <v>82</v>
      </c>
      <c r="BC346" s="17"/>
      <c r="BD346" s="17"/>
      <c r="BE346" s="17"/>
      <c r="BF346" s="17" t="str">
        <f t="shared" si="204"/>
        <v/>
      </c>
      <c r="BG346" s="17" t="str">
        <f t="shared" si="205"/>
        <v/>
      </c>
      <c r="BH346" s="17" t="str">
        <f t="shared" si="206"/>
        <v/>
      </c>
      <c r="BI346" s="17" t="str">
        <f t="shared" si="207"/>
        <v>x</v>
      </c>
      <c r="BJ346" s="17" t="str">
        <f t="shared" si="208"/>
        <v/>
      </c>
      <c r="BK346" s="17" t="str">
        <f t="shared" si="209"/>
        <v/>
      </c>
      <c r="BL346" s="17" t="str">
        <f t="shared" si="210"/>
        <v/>
      </c>
      <c r="BM346" s="17" t="str">
        <f t="shared" si="211"/>
        <v>x</v>
      </c>
      <c r="BN346" s="17" t="str">
        <f t="shared" si="212"/>
        <v/>
      </c>
      <c r="BO346" s="17" t="str">
        <f t="shared" si="213"/>
        <v/>
      </c>
      <c r="BP346" s="17" t="str">
        <f t="shared" si="214"/>
        <v/>
      </c>
      <c r="BQ346" s="17" t="str">
        <f t="shared" si="215"/>
        <v>x</v>
      </c>
      <c r="BR346" s="17" t="str">
        <f t="shared" si="216"/>
        <v/>
      </c>
      <c r="BS346" s="17" t="str">
        <f t="shared" si="217"/>
        <v>x</v>
      </c>
      <c r="BT346" s="17" t="str">
        <f t="shared" si="218"/>
        <v>x</v>
      </c>
      <c r="BU346" s="17" t="str">
        <f t="shared" si="219"/>
        <v/>
      </c>
      <c r="BV346" s="17" t="str">
        <f t="shared" si="220"/>
        <v>x</v>
      </c>
      <c r="BW346" s="4"/>
    </row>
    <row r="347" spans="1:75" s="1" customFormat="1" ht="99" customHeight="1" x14ac:dyDescent="0.35">
      <c r="A347" s="17" t="s">
        <v>90</v>
      </c>
      <c r="B347" s="17" t="s">
        <v>1503</v>
      </c>
      <c r="C347" s="18" t="s">
        <v>4100</v>
      </c>
      <c r="D347" s="21" t="s">
        <v>1504</v>
      </c>
      <c r="E347" s="18" t="s">
        <v>1505</v>
      </c>
      <c r="F347" s="16"/>
      <c r="G347" s="17" t="s">
        <v>79</v>
      </c>
      <c r="H347" s="17" t="s">
        <v>1506</v>
      </c>
      <c r="I347" s="17" t="s">
        <v>1495</v>
      </c>
      <c r="J347" s="17" t="s">
        <v>1487</v>
      </c>
      <c r="K347" s="17" t="s">
        <v>1507</v>
      </c>
      <c r="L347" s="17" t="s">
        <v>1501</v>
      </c>
      <c r="M347" s="17"/>
      <c r="N347" s="17"/>
      <c r="O347" s="17" t="s">
        <v>1490</v>
      </c>
      <c r="P347" s="17" t="s">
        <v>1502</v>
      </c>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t="s">
        <v>82</v>
      </c>
      <c r="BC347" s="17"/>
      <c r="BD347" s="17"/>
      <c r="BE347" s="17"/>
      <c r="BF347" s="17" t="str">
        <f t="shared" si="204"/>
        <v/>
      </c>
      <c r="BG347" s="17" t="str">
        <f t="shared" si="205"/>
        <v/>
      </c>
      <c r="BH347" s="17" t="str">
        <f t="shared" si="206"/>
        <v/>
      </c>
      <c r="BI347" s="17" t="str">
        <f t="shared" si="207"/>
        <v/>
      </c>
      <c r="BJ347" s="17" t="str">
        <f t="shared" si="208"/>
        <v/>
      </c>
      <c r="BK347" s="17" t="str">
        <f t="shared" si="209"/>
        <v/>
      </c>
      <c r="BL347" s="17" t="str">
        <f t="shared" si="210"/>
        <v/>
      </c>
      <c r="BM347" s="17" t="str">
        <f t="shared" si="211"/>
        <v/>
      </c>
      <c r="BN347" s="17" t="str">
        <f t="shared" si="212"/>
        <v/>
      </c>
      <c r="BO347" s="17" t="str">
        <f t="shared" si="213"/>
        <v/>
      </c>
      <c r="BP347" s="17" t="str">
        <f t="shared" si="214"/>
        <v/>
      </c>
      <c r="BQ347" s="17" t="str">
        <f t="shared" si="215"/>
        <v>x</v>
      </c>
      <c r="BR347" s="17" t="str">
        <f t="shared" si="216"/>
        <v/>
      </c>
      <c r="BS347" s="17" t="str">
        <f t="shared" si="217"/>
        <v/>
      </c>
      <c r="BT347" s="17" t="str">
        <f t="shared" si="218"/>
        <v/>
      </c>
      <c r="BU347" s="17" t="str">
        <f t="shared" si="219"/>
        <v/>
      </c>
      <c r="BV347" s="17" t="str">
        <f t="shared" si="220"/>
        <v>x</v>
      </c>
      <c r="BW347" s="4"/>
    </row>
    <row r="348" spans="1:75" s="1" customFormat="1" ht="99" customHeight="1" x14ac:dyDescent="0.35">
      <c r="A348" s="17" t="s">
        <v>90</v>
      </c>
      <c r="B348" s="17" t="s">
        <v>1508</v>
      </c>
      <c r="C348" s="18" t="s">
        <v>4101</v>
      </c>
      <c r="D348" s="21" t="s">
        <v>1509</v>
      </c>
      <c r="E348" s="18" t="s">
        <v>1510</v>
      </c>
      <c r="F348" s="16"/>
      <c r="G348" s="17" t="s">
        <v>489</v>
      </c>
      <c r="H348" s="17" t="s">
        <v>1511</v>
      </c>
      <c r="I348" s="17" t="s">
        <v>1495</v>
      </c>
      <c r="J348" s="17" t="s">
        <v>1487</v>
      </c>
      <c r="K348" s="17" t="s">
        <v>1496</v>
      </c>
      <c r="L348" s="17" t="s">
        <v>1501</v>
      </c>
      <c r="M348" s="17"/>
      <c r="N348" s="17"/>
      <c r="O348" s="17" t="s">
        <v>1490</v>
      </c>
      <c r="P348" s="17" t="s">
        <v>1491</v>
      </c>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t="s">
        <v>82</v>
      </c>
      <c r="BC348" s="17"/>
      <c r="BD348" s="17" t="s">
        <v>82</v>
      </c>
      <c r="BE348" s="17"/>
      <c r="BF348" s="17" t="str">
        <f t="shared" si="204"/>
        <v/>
      </c>
      <c r="BG348" s="17" t="str">
        <f t="shared" si="205"/>
        <v/>
      </c>
      <c r="BH348" s="17" t="str">
        <f t="shared" si="206"/>
        <v/>
      </c>
      <c r="BI348" s="17" t="str">
        <f t="shared" si="207"/>
        <v/>
      </c>
      <c r="BJ348" s="17" t="str">
        <f t="shared" si="208"/>
        <v/>
      </c>
      <c r="BK348" s="17" t="str">
        <f t="shared" si="209"/>
        <v/>
      </c>
      <c r="BL348" s="17" t="str">
        <f t="shared" si="210"/>
        <v/>
      </c>
      <c r="BM348" s="17" t="str">
        <f t="shared" si="211"/>
        <v/>
      </c>
      <c r="BN348" s="17" t="str">
        <f t="shared" si="212"/>
        <v/>
      </c>
      <c r="BO348" s="17" t="str">
        <f t="shared" si="213"/>
        <v/>
      </c>
      <c r="BP348" s="17" t="str">
        <f t="shared" si="214"/>
        <v/>
      </c>
      <c r="BQ348" s="17" t="str">
        <f t="shared" si="215"/>
        <v>x</v>
      </c>
      <c r="BR348" s="17" t="str">
        <f t="shared" si="216"/>
        <v/>
      </c>
      <c r="BS348" s="17" t="str">
        <f t="shared" si="217"/>
        <v/>
      </c>
      <c r="BT348" s="17" t="str">
        <f t="shared" si="218"/>
        <v/>
      </c>
      <c r="BU348" s="17" t="str">
        <f t="shared" si="219"/>
        <v/>
      </c>
      <c r="BV348" s="17" t="str">
        <f t="shared" si="220"/>
        <v>x</v>
      </c>
      <c r="BW348" s="4"/>
    </row>
    <row r="349" spans="1:75" s="1" customFormat="1" ht="99" customHeight="1" x14ac:dyDescent="0.35">
      <c r="A349" s="17" t="s">
        <v>90</v>
      </c>
      <c r="B349" s="17" t="s">
        <v>1508</v>
      </c>
      <c r="C349" s="18" t="s">
        <v>4101</v>
      </c>
      <c r="D349" s="21" t="s">
        <v>1509</v>
      </c>
      <c r="E349" s="18" t="s">
        <v>1512</v>
      </c>
      <c r="F349" s="16"/>
      <c r="G349" s="17" t="s">
        <v>79</v>
      </c>
      <c r="H349" s="17" t="s">
        <v>1511</v>
      </c>
      <c r="I349" s="17" t="s">
        <v>1495</v>
      </c>
      <c r="J349" s="17" t="s">
        <v>1487</v>
      </c>
      <c r="K349" s="17" t="s">
        <v>1496</v>
      </c>
      <c r="L349" s="17" t="s">
        <v>1501</v>
      </c>
      <c r="M349" s="17"/>
      <c r="N349" s="17"/>
      <c r="O349" s="17" t="s">
        <v>1490</v>
      </c>
      <c r="P349" s="17" t="s">
        <v>1491</v>
      </c>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t="s">
        <v>82</v>
      </c>
      <c r="BC349" s="17"/>
      <c r="BD349" s="17" t="s">
        <v>82</v>
      </c>
      <c r="BE349" s="17"/>
      <c r="BF349" s="17" t="str">
        <f t="shared" si="204"/>
        <v/>
      </c>
      <c r="BG349" s="17" t="str">
        <f t="shared" si="205"/>
        <v/>
      </c>
      <c r="BH349" s="17" t="str">
        <f t="shared" si="206"/>
        <v/>
      </c>
      <c r="BI349" s="17" t="str">
        <f t="shared" si="207"/>
        <v/>
      </c>
      <c r="BJ349" s="17" t="str">
        <f t="shared" si="208"/>
        <v/>
      </c>
      <c r="BK349" s="17" t="str">
        <f t="shared" si="209"/>
        <v/>
      </c>
      <c r="BL349" s="17" t="str">
        <f t="shared" si="210"/>
        <v/>
      </c>
      <c r="BM349" s="17" t="str">
        <f t="shared" si="211"/>
        <v/>
      </c>
      <c r="BN349" s="17" t="str">
        <f t="shared" si="212"/>
        <v/>
      </c>
      <c r="BO349" s="17" t="str">
        <f t="shared" si="213"/>
        <v/>
      </c>
      <c r="BP349" s="17" t="str">
        <f t="shared" si="214"/>
        <v/>
      </c>
      <c r="BQ349" s="17" t="str">
        <f t="shared" si="215"/>
        <v>x</v>
      </c>
      <c r="BR349" s="17" t="str">
        <f t="shared" si="216"/>
        <v/>
      </c>
      <c r="BS349" s="17" t="str">
        <f t="shared" si="217"/>
        <v/>
      </c>
      <c r="BT349" s="17" t="str">
        <f t="shared" si="218"/>
        <v/>
      </c>
      <c r="BU349" s="17" t="str">
        <f t="shared" si="219"/>
        <v/>
      </c>
      <c r="BV349" s="17" t="str">
        <f t="shared" si="220"/>
        <v>x</v>
      </c>
      <c r="BW349" s="4"/>
    </row>
    <row r="350" spans="1:75" s="1" customFormat="1" ht="99" customHeight="1" x14ac:dyDescent="0.35">
      <c r="A350" s="17" t="s">
        <v>90</v>
      </c>
      <c r="B350" s="17" t="s">
        <v>1513</v>
      </c>
      <c r="C350" s="18" t="s">
        <v>4102</v>
      </c>
      <c r="D350" s="21" t="s">
        <v>1514</v>
      </c>
      <c r="E350" s="18" t="s">
        <v>1515</v>
      </c>
      <c r="F350" s="16"/>
      <c r="G350" s="17" t="s">
        <v>79</v>
      </c>
      <c r="H350" s="17" t="s">
        <v>1516</v>
      </c>
      <c r="I350" s="17" t="s">
        <v>1495</v>
      </c>
      <c r="J350" s="17" t="s">
        <v>1487</v>
      </c>
      <c r="K350" s="17" t="s">
        <v>1496</v>
      </c>
      <c r="L350" s="17" t="s">
        <v>1501</v>
      </c>
      <c r="M350" s="17"/>
      <c r="N350" s="17"/>
      <c r="O350" s="17" t="s">
        <v>1490</v>
      </c>
      <c r="P350" s="17" t="s">
        <v>1491</v>
      </c>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t="s">
        <v>82</v>
      </c>
      <c r="BC350" s="17"/>
      <c r="BD350" s="17"/>
      <c r="BE350" s="17"/>
      <c r="BF350" s="17" t="str">
        <f t="shared" si="204"/>
        <v/>
      </c>
      <c r="BG350" s="17" t="str">
        <f t="shared" si="205"/>
        <v/>
      </c>
      <c r="BH350" s="17" t="str">
        <f t="shared" si="206"/>
        <v/>
      </c>
      <c r="BI350" s="17" t="str">
        <f t="shared" si="207"/>
        <v/>
      </c>
      <c r="BJ350" s="17" t="str">
        <f t="shared" si="208"/>
        <v/>
      </c>
      <c r="BK350" s="17" t="str">
        <f t="shared" si="209"/>
        <v/>
      </c>
      <c r="BL350" s="17" t="str">
        <f t="shared" si="210"/>
        <v/>
      </c>
      <c r="BM350" s="17" t="str">
        <f t="shared" si="211"/>
        <v/>
      </c>
      <c r="BN350" s="17" t="str">
        <f t="shared" si="212"/>
        <v/>
      </c>
      <c r="BO350" s="17" t="str">
        <f t="shared" si="213"/>
        <v/>
      </c>
      <c r="BP350" s="17" t="str">
        <f t="shared" si="214"/>
        <v/>
      </c>
      <c r="BQ350" s="17" t="str">
        <f t="shared" si="215"/>
        <v>x</v>
      </c>
      <c r="BR350" s="17" t="str">
        <f t="shared" si="216"/>
        <v/>
      </c>
      <c r="BS350" s="17" t="str">
        <f t="shared" si="217"/>
        <v/>
      </c>
      <c r="BT350" s="17" t="str">
        <f t="shared" si="218"/>
        <v/>
      </c>
      <c r="BU350" s="17" t="str">
        <f t="shared" si="219"/>
        <v/>
      </c>
      <c r="BV350" s="17" t="str">
        <f t="shared" si="220"/>
        <v>x</v>
      </c>
      <c r="BW350" s="4"/>
    </row>
    <row r="351" spans="1:75" s="1" customFormat="1" ht="99" customHeight="1" x14ac:dyDescent="0.35">
      <c r="A351" s="17" t="s">
        <v>90</v>
      </c>
      <c r="B351" s="17" t="s">
        <v>1517</v>
      </c>
      <c r="C351" s="18" t="s">
        <v>4103</v>
      </c>
      <c r="D351" s="21" t="s">
        <v>1518</v>
      </c>
      <c r="E351" s="18" t="s">
        <v>629</v>
      </c>
      <c r="F351" s="16"/>
      <c r="G351" s="17" t="s">
        <v>489</v>
      </c>
      <c r="H351" s="17" t="s">
        <v>1519</v>
      </c>
      <c r="I351" s="17" t="s">
        <v>1486</v>
      </c>
      <c r="J351" s="17" t="s">
        <v>1487</v>
      </c>
      <c r="K351" s="17" t="s">
        <v>1500</v>
      </c>
      <c r="L351" s="17" t="s">
        <v>1501</v>
      </c>
      <c r="M351" s="17"/>
      <c r="N351" s="17"/>
      <c r="O351" s="17" t="s">
        <v>1490</v>
      </c>
      <c r="P351" s="17" t="s">
        <v>1502</v>
      </c>
      <c r="Q351" s="17"/>
      <c r="R351" s="17"/>
      <c r="S351" s="17"/>
      <c r="T351" s="17"/>
      <c r="U351" s="17"/>
      <c r="V351" s="17"/>
      <c r="W351" s="17"/>
      <c r="X351" s="17"/>
      <c r="Y351" s="17"/>
      <c r="Z351" s="17"/>
      <c r="AA351" s="17"/>
      <c r="AB351" s="17"/>
      <c r="AC351" s="17" t="s">
        <v>82</v>
      </c>
      <c r="AD351" s="17"/>
      <c r="AE351" s="17"/>
      <c r="AF351" s="17"/>
      <c r="AG351" s="17"/>
      <c r="AH351" s="17"/>
      <c r="AI351" s="17"/>
      <c r="AJ351" s="17"/>
      <c r="AK351" s="17"/>
      <c r="AL351" s="17"/>
      <c r="AM351" s="17"/>
      <c r="AN351" s="17"/>
      <c r="AO351" s="17"/>
      <c r="AP351" s="17"/>
      <c r="AQ351" s="17"/>
      <c r="AR351" s="17"/>
      <c r="AS351" s="17" t="s">
        <v>82</v>
      </c>
      <c r="AT351" s="17"/>
      <c r="AU351" s="17"/>
      <c r="AV351" s="17"/>
      <c r="AW351" s="17"/>
      <c r="AX351" s="17"/>
      <c r="AY351" s="17"/>
      <c r="AZ351" s="17"/>
      <c r="BA351" s="17"/>
      <c r="BB351" s="17" t="s">
        <v>82</v>
      </c>
      <c r="BC351" s="17"/>
      <c r="BD351" s="17"/>
      <c r="BE351" s="17"/>
      <c r="BF351" s="17" t="str">
        <f t="shared" si="204"/>
        <v/>
      </c>
      <c r="BG351" s="17" t="str">
        <f t="shared" si="205"/>
        <v/>
      </c>
      <c r="BH351" s="17" t="str">
        <f t="shared" si="206"/>
        <v/>
      </c>
      <c r="BI351" s="17" t="str">
        <f t="shared" si="207"/>
        <v>x</v>
      </c>
      <c r="BJ351" s="17" t="str">
        <f t="shared" si="208"/>
        <v/>
      </c>
      <c r="BK351" s="17" t="str">
        <f t="shared" si="209"/>
        <v/>
      </c>
      <c r="BL351" s="17" t="str">
        <f t="shared" si="210"/>
        <v/>
      </c>
      <c r="BM351" s="17" t="str">
        <f t="shared" si="211"/>
        <v>x</v>
      </c>
      <c r="BN351" s="17" t="str">
        <f t="shared" si="212"/>
        <v/>
      </c>
      <c r="BO351" s="17" t="str">
        <f t="shared" si="213"/>
        <v/>
      </c>
      <c r="BP351" s="17" t="str">
        <f t="shared" si="214"/>
        <v/>
      </c>
      <c r="BQ351" s="17" t="str">
        <f t="shared" si="215"/>
        <v>x</v>
      </c>
      <c r="BR351" s="17" t="str">
        <f t="shared" si="216"/>
        <v/>
      </c>
      <c r="BS351" s="17" t="str">
        <f t="shared" si="217"/>
        <v>x</v>
      </c>
      <c r="BT351" s="17" t="str">
        <f t="shared" si="218"/>
        <v>x</v>
      </c>
      <c r="BU351" s="17" t="str">
        <f t="shared" si="219"/>
        <v/>
      </c>
      <c r="BV351" s="17" t="str">
        <f t="shared" si="220"/>
        <v>x</v>
      </c>
      <c r="BW351" s="4"/>
    </row>
    <row r="352" spans="1:75" s="1" customFormat="1" ht="99" customHeight="1" x14ac:dyDescent="0.35">
      <c r="A352" s="17" t="s">
        <v>90</v>
      </c>
      <c r="B352" s="17" t="s">
        <v>1520</v>
      </c>
      <c r="C352" s="18" t="s">
        <v>4104</v>
      </c>
      <c r="D352" s="21" t="s">
        <v>1521</v>
      </c>
      <c r="E352" s="20">
        <v>43891</v>
      </c>
      <c r="F352" s="16"/>
      <c r="G352" s="17" t="s">
        <v>79</v>
      </c>
      <c r="H352" s="17" t="s">
        <v>1522</v>
      </c>
      <c r="I352" s="17" t="s">
        <v>1486</v>
      </c>
      <c r="J352" s="17" t="s">
        <v>1487</v>
      </c>
      <c r="K352" s="17" t="s">
        <v>1488</v>
      </c>
      <c r="L352" s="17" t="s">
        <v>1501</v>
      </c>
      <c r="M352" s="17"/>
      <c r="N352" s="17"/>
      <c r="O352" s="17" t="s">
        <v>1490</v>
      </c>
      <c r="P352" s="17" t="s">
        <v>1491</v>
      </c>
      <c r="Q352" s="17"/>
      <c r="R352" s="17"/>
      <c r="S352" s="17"/>
      <c r="T352" s="17"/>
      <c r="U352" s="17"/>
      <c r="V352" s="17"/>
      <c r="W352" s="17"/>
      <c r="X352" s="17"/>
      <c r="Y352" s="17"/>
      <c r="Z352" s="17"/>
      <c r="AA352" s="17"/>
      <c r="AB352" s="17"/>
      <c r="AC352" s="17" t="s">
        <v>82</v>
      </c>
      <c r="AD352" s="17"/>
      <c r="AE352" s="17"/>
      <c r="AF352" s="17"/>
      <c r="AG352" s="17"/>
      <c r="AH352" s="17"/>
      <c r="AI352" s="17"/>
      <c r="AJ352" s="17"/>
      <c r="AK352" s="17"/>
      <c r="AL352" s="17"/>
      <c r="AM352" s="17"/>
      <c r="AN352" s="17"/>
      <c r="AO352" s="17"/>
      <c r="AP352" s="17"/>
      <c r="AQ352" s="17"/>
      <c r="AR352" s="17"/>
      <c r="AS352" s="17" t="s">
        <v>82</v>
      </c>
      <c r="AT352" s="17"/>
      <c r="AU352" s="17"/>
      <c r="AV352" s="17"/>
      <c r="AW352" s="17"/>
      <c r="AX352" s="17"/>
      <c r="AY352" s="17"/>
      <c r="AZ352" s="17"/>
      <c r="BA352" s="17"/>
      <c r="BB352" s="17" t="s">
        <v>82</v>
      </c>
      <c r="BC352" s="17"/>
      <c r="BD352" s="17"/>
      <c r="BE352" s="17"/>
      <c r="BF352" s="17" t="str">
        <f t="shared" si="204"/>
        <v/>
      </c>
      <c r="BG352" s="17" t="str">
        <f t="shared" si="205"/>
        <v/>
      </c>
      <c r="BH352" s="17" t="str">
        <f t="shared" si="206"/>
        <v/>
      </c>
      <c r="BI352" s="17" t="str">
        <f t="shared" si="207"/>
        <v>x</v>
      </c>
      <c r="BJ352" s="17" t="str">
        <f t="shared" si="208"/>
        <v/>
      </c>
      <c r="BK352" s="17" t="str">
        <f t="shared" si="209"/>
        <v/>
      </c>
      <c r="BL352" s="17" t="str">
        <f t="shared" si="210"/>
        <v/>
      </c>
      <c r="BM352" s="17" t="str">
        <f t="shared" si="211"/>
        <v>x</v>
      </c>
      <c r="BN352" s="17" t="str">
        <f t="shared" si="212"/>
        <v/>
      </c>
      <c r="BO352" s="17" t="str">
        <f t="shared" si="213"/>
        <v/>
      </c>
      <c r="BP352" s="17" t="str">
        <f t="shared" si="214"/>
        <v/>
      </c>
      <c r="BQ352" s="17" t="str">
        <f t="shared" si="215"/>
        <v>x</v>
      </c>
      <c r="BR352" s="17" t="str">
        <f t="shared" si="216"/>
        <v/>
      </c>
      <c r="BS352" s="17" t="str">
        <f t="shared" si="217"/>
        <v>x</v>
      </c>
      <c r="BT352" s="17" t="str">
        <f t="shared" si="218"/>
        <v>x</v>
      </c>
      <c r="BU352" s="17" t="str">
        <f t="shared" si="219"/>
        <v/>
      </c>
      <c r="BV352" s="17" t="str">
        <f t="shared" si="220"/>
        <v>x</v>
      </c>
      <c r="BW352" s="4"/>
    </row>
    <row r="353" spans="1:75" s="1" customFormat="1" ht="99" customHeight="1" x14ac:dyDescent="0.35">
      <c r="A353" s="17" t="s">
        <v>90</v>
      </c>
      <c r="B353" s="17" t="s">
        <v>1523</v>
      </c>
      <c r="C353" s="18" t="s">
        <v>4105</v>
      </c>
      <c r="D353" s="21" t="s">
        <v>1524</v>
      </c>
      <c r="E353" s="18" t="s">
        <v>1525</v>
      </c>
      <c r="F353" s="16"/>
      <c r="G353" s="17" t="s">
        <v>489</v>
      </c>
      <c r="H353" s="17" t="s">
        <v>1526</v>
      </c>
      <c r="I353" s="17" t="s">
        <v>1486</v>
      </c>
      <c r="J353" s="17" t="s">
        <v>1487</v>
      </c>
      <c r="K353" s="17" t="s">
        <v>1500</v>
      </c>
      <c r="L353" s="17" t="s">
        <v>1501</v>
      </c>
      <c r="M353" s="17"/>
      <c r="N353" s="17"/>
      <c r="O353" s="17" t="s">
        <v>1490</v>
      </c>
      <c r="P353" s="17" t="s">
        <v>1502</v>
      </c>
      <c r="Q353" s="17"/>
      <c r="R353" s="17"/>
      <c r="S353" s="17"/>
      <c r="T353" s="17"/>
      <c r="U353" s="17"/>
      <c r="V353" s="17"/>
      <c r="W353" s="17"/>
      <c r="X353" s="17"/>
      <c r="Y353" s="17"/>
      <c r="Z353" s="17"/>
      <c r="AA353" s="17"/>
      <c r="AB353" s="17"/>
      <c r="AC353" s="17" t="s">
        <v>82</v>
      </c>
      <c r="AD353" s="17"/>
      <c r="AE353" s="17"/>
      <c r="AF353" s="17"/>
      <c r="AG353" s="17"/>
      <c r="AH353" s="17"/>
      <c r="AI353" s="17"/>
      <c r="AJ353" s="17"/>
      <c r="AK353" s="17"/>
      <c r="AL353" s="17"/>
      <c r="AM353" s="17"/>
      <c r="AN353" s="17"/>
      <c r="AO353" s="17"/>
      <c r="AP353" s="17"/>
      <c r="AQ353" s="17"/>
      <c r="AR353" s="17"/>
      <c r="AS353" s="17" t="s">
        <v>82</v>
      </c>
      <c r="AT353" s="17"/>
      <c r="AU353" s="17"/>
      <c r="AV353" s="17"/>
      <c r="AW353" s="17"/>
      <c r="AX353" s="17"/>
      <c r="AY353" s="17"/>
      <c r="AZ353" s="17"/>
      <c r="BA353" s="17"/>
      <c r="BB353" s="17" t="s">
        <v>82</v>
      </c>
      <c r="BC353" s="17"/>
      <c r="BD353" s="17"/>
      <c r="BE353" s="17"/>
      <c r="BF353" s="17" t="str">
        <f t="shared" si="204"/>
        <v/>
      </c>
      <c r="BG353" s="17" t="str">
        <f t="shared" si="205"/>
        <v/>
      </c>
      <c r="BH353" s="17" t="str">
        <f t="shared" si="206"/>
        <v/>
      </c>
      <c r="BI353" s="17" t="str">
        <f t="shared" si="207"/>
        <v>x</v>
      </c>
      <c r="BJ353" s="17" t="str">
        <f t="shared" si="208"/>
        <v/>
      </c>
      <c r="BK353" s="17" t="str">
        <f t="shared" si="209"/>
        <v/>
      </c>
      <c r="BL353" s="17" t="str">
        <f t="shared" si="210"/>
        <v/>
      </c>
      <c r="BM353" s="17" t="str">
        <f t="shared" si="211"/>
        <v>x</v>
      </c>
      <c r="BN353" s="17" t="str">
        <f t="shared" si="212"/>
        <v/>
      </c>
      <c r="BO353" s="17" t="str">
        <f t="shared" si="213"/>
        <v/>
      </c>
      <c r="BP353" s="17" t="str">
        <f t="shared" si="214"/>
        <v/>
      </c>
      <c r="BQ353" s="17" t="str">
        <f t="shared" si="215"/>
        <v>x</v>
      </c>
      <c r="BR353" s="17" t="str">
        <f t="shared" si="216"/>
        <v/>
      </c>
      <c r="BS353" s="17" t="str">
        <f t="shared" si="217"/>
        <v>x</v>
      </c>
      <c r="BT353" s="17" t="str">
        <f t="shared" si="218"/>
        <v>x</v>
      </c>
      <c r="BU353" s="17" t="str">
        <f t="shared" si="219"/>
        <v/>
      </c>
      <c r="BV353" s="17" t="str">
        <f t="shared" si="220"/>
        <v>x</v>
      </c>
      <c r="BW353" s="4"/>
    </row>
    <row r="354" spans="1:75" s="1" customFormat="1" ht="99" customHeight="1" x14ac:dyDescent="0.35">
      <c r="A354" s="17" t="s">
        <v>90</v>
      </c>
      <c r="B354" s="17" t="s">
        <v>1527</v>
      </c>
      <c r="C354" s="18" t="s">
        <v>4106</v>
      </c>
      <c r="D354" s="21" t="s">
        <v>1528</v>
      </c>
      <c r="E354" s="18" t="s">
        <v>1505</v>
      </c>
      <c r="F354" s="16"/>
      <c r="G354" s="17" t="s">
        <v>79</v>
      </c>
      <c r="H354" s="17" t="s">
        <v>1529</v>
      </c>
      <c r="I354" s="17" t="s">
        <v>1495</v>
      </c>
      <c r="J354" s="17" t="s">
        <v>1487</v>
      </c>
      <c r="K354" s="17" t="s">
        <v>1496</v>
      </c>
      <c r="L354" s="17" t="s">
        <v>1501</v>
      </c>
      <c r="M354" s="17"/>
      <c r="N354" s="17"/>
      <c r="O354" s="17" t="s">
        <v>1490</v>
      </c>
      <c r="P354" s="17" t="s">
        <v>1491</v>
      </c>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t="s">
        <v>82</v>
      </c>
      <c r="BC354" s="17"/>
      <c r="BD354" s="17"/>
      <c r="BE354" s="17"/>
      <c r="BF354" s="17" t="str">
        <f t="shared" si="204"/>
        <v/>
      </c>
      <c r="BG354" s="17" t="str">
        <f t="shared" si="205"/>
        <v/>
      </c>
      <c r="BH354" s="17" t="str">
        <f t="shared" si="206"/>
        <v/>
      </c>
      <c r="BI354" s="17" t="str">
        <f t="shared" si="207"/>
        <v/>
      </c>
      <c r="BJ354" s="17" t="str">
        <f t="shared" si="208"/>
        <v/>
      </c>
      <c r="BK354" s="17" t="str">
        <f t="shared" si="209"/>
        <v/>
      </c>
      <c r="BL354" s="17" t="str">
        <f t="shared" si="210"/>
        <v/>
      </c>
      <c r="BM354" s="17" t="str">
        <f t="shared" si="211"/>
        <v/>
      </c>
      <c r="BN354" s="17" t="str">
        <f t="shared" si="212"/>
        <v/>
      </c>
      <c r="BO354" s="17" t="str">
        <f t="shared" si="213"/>
        <v/>
      </c>
      <c r="BP354" s="17" t="str">
        <f t="shared" si="214"/>
        <v/>
      </c>
      <c r="BQ354" s="17" t="str">
        <f t="shared" si="215"/>
        <v>x</v>
      </c>
      <c r="BR354" s="17" t="str">
        <f t="shared" si="216"/>
        <v/>
      </c>
      <c r="BS354" s="17" t="str">
        <f t="shared" si="217"/>
        <v/>
      </c>
      <c r="BT354" s="17" t="str">
        <f t="shared" si="218"/>
        <v/>
      </c>
      <c r="BU354" s="17" t="str">
        <f t="shared" si="219"/>
        <v/>
      </c>
      <c r="BV354" s="17" t="str">
        <f t="shared" si="220"/>
        <v>x</v>
      </c>
      <c r="BW354" s="4"/>
    </row>
    <row r="355" spans="1:75" s="1" customFormat="1" ht="99" customHeight="1" x14ac:dyDescent="0.35">
      <c r="A355" s="17" t="s">
        <v>90</v>
      </c>
      <c r="B355" s="17" t="s">
        <v>1530</v>
      </c>
      <c r="C355" s="18" t="s">
        <v>4107</v>
      </c>
      <c r="D355" s="21" t="s">
        <v>1531</v>
      </c>
      <c r="E355" s="20">
        <v>44378</v>
      </c>
      <c r="F355" s="16"/>
      <c r="G355" s="17" t="s">
        <v>79</v>
      </c>
      <c r="H355" s="17" t="s">
        <v>1532</v>
      </c>
      <c r="I355" s="17" t="s">
        <v>1486</v>
      </c>
      <c r="J355" s="17" t="s">
        <v>1487</v>
      </c>
      <c r="K355" s="17" t="s">
        <v>1500</v>
      </c>
      <c r="L355" s="17" t="s">
        <v>1501</v>
      </c>
      <c r="M355" s="17"/>
      <c r="N355" s="17"/>
      <c r="O355" s="17" t="s">
        <v>1490</v>
      </c>
      <c r="P355" s="17" t="s">
        <v>1502</v>
      </c>
      <c r="Q355" s="17"/>
      <c r="R355" s="17"/>
      <c r="S355" s="17"/>
      <c r="T355" s="17"/>
      <c r="U355" s="17"/>
      <c r="V355" s="17"/>
      <c r="W355" s="17"/>
      <c r="X355" s="17"/>
      <c r="Y355" s="17"/>
      <c r="Z355" s="17"/>
      <c r="AA355" s="17"/>
      <c r="AB355" s="17"/>
      <c r="AC355" s="17" t="s">
        <v>82</v>
      </c>
      <c r="AD355" s="17"/>
      <c r="AE355" s="17"/>
      <c r="AF355" s="17"/>
      <c r="AG355" s="17"/>
      <c r="AH355" s="17"/>
      <c r="AI355" s="17"/>
      <c r="AJ355" s="17"/>
      <c r="AK355" s="17"/>
      <c r="AL355" s="17"/>
      <c r="AM355" s="17"/>
      <c r="AN355" s="17"/>
      <c r="AO355" s="17"/>
      <c r="AP355" s="17"/>
      <c r="AQ355" s="17"/>
      <c r="AR355" s="17"/>
      <c r="AS355" s="17" t="s">
        <v>82</v>
      </c>
      <c r="AT355" s="17"/>
      <c r="AU355" s="17"/>
      <c r="AV355" s="17"/>
      <c r="AW355" s="17"/>
      <c r="AX355" s="17"/>
      <c r="AY355" s="17"/>
      <c r="AZ355" s="17"/>
      <c r="BA355" s="17"/>
      <c r="BB355" s="17" t="s">
        <v>82</v>
      </c>
      <c r="BC355" s="17"/>
      <c r="BD355" s="17"/>
      <c r="BE355" s="17"/>
      <c r="BF355" s="17" t="str">
        <f t="shared" si="204"/>
        <v/>
      </c>
      <c r="BG355" s="17" t="str">
        <f t="shared" si="205"/>
        <v/>
      </c>
      <c r="BH355" s="17" t="str">
        <f t="shared" si="206"/>
        <v/>
      </c>
      <c r="BI355" s="17" t="str">
        <f t="shared" si="207"/>
        <v>x</v>
      </c>
      <c r="BJ355" s="17" t="str">
        <f t="shared" si="208"/>
        <v/>
      </c>
      <c r="BK355" s="17" t="str">
        <f t="shared" si="209"/>
        <v/>
      </c>
      <c r="BL355" s="17" t="str">
        <f t="shared" si="210"/>
        <v/>
      </c>
      <c r="BM355" s="17" t="str">
        <f t="shared" si="211"/>
        <v>x</v>
      </c>
      <c r="BN355" s="17" t="str">
        <f t="shared" si="212"/>
        <v/>
      </c>
      <c r="BO355" s="17" t="str">
        <f t="shared" si="213"/>
        <v/>
      </c>
      <c r="BP355" s="17" t="str">
        <f t="shared" si="214"/>
        <v/>
      </c>
      <c r="BQ355" s="17" t="str">
        <f t="shared" si="215"/>
        <v>x</v>
      </c>
      <c r="BR355" s="17" t="str">
        <f t="shared" si="216"/>
        <v/>
      </c>
      <c r="BS355" s="17" t="str">
        <f t="shared" si="217"/>
        <v>x</v>
      </c>
      <c r="BT355" s="17" t="str">
        <f t="shared" si="218"/>
        <v>x</v>
      </c>
      <c r="BU355" s="17" t="str">
        <f t="shared" si="219"/>
        <v/>
      </c>
      <c r="BV355" s="17" t="str">
        <f t="shared" si="220"/>
        <v>x</v>
      </c>
      <c r="BW355" s="4"/>
    </row>
    <row r="356" spans="1:75" s="1" customFormat="1" ht="99" customHeight="1" x14ac:dyDescent="0.35">
      <c r="A356" s="17" t="s">
        <v>90</v>
      </c>
      <c r="B356" s="17" t="s">
        <v>1533</v>
      </c>
      <c r="C356" s="18" t="s">
        <v>4108</v>
      </c>
      <c r="D356" s="21" t="s">
        <v>1534</v>
      </c>
      <c r="E356" s="18" t="s">
        <v>1525</v>
      </c>
      <c r="F356" s="16"/>
      <c r="G356" s="17" t="s">
        <v>489</v>
      </c>
      <c r="H356" s="17" t="s">
        <v>1535</v>
      </c>
      <c r="I356" s="17" t="s">
        <v>1486</v>
      </c>
      <c r="J356" s="17" t="s">
        <v>1487</v>
      </c>
      <c r="K356" s="17" t="s">
        <v>1488</v>
      </c>
      <c r="L356" s="17" t="s">
        <v>1501</v>
      </c>
      <c r="M356" s="17"/>
      <c r="N356" s="17"/>
      <c r="O356" s="17" t="s">
        <v>1490</v>
      </c>
      <c r="P356" s="17" t="s">
        <v>1491</v>
      </c>
      <c r="Q356" s="17"/>
      <c r="R356" s="17"/>
      <c r="S356" s="17"/>
      <c r="T356" s="17"/>
      <c r="U356" s="17"/>
      <c r="V356" s="17"/>
      <c r="W356" s="17"/>
      <c r="X356" s="17"/>
      <c r="Y356" s="17"/>
      <c r="Z356" s="17"/>
      <c r="AA356" s="17"/>
      <c r="AB356" s="17"/>
      <c r="AC356" s="17" t="s">
        <v>82</v>
      </c>
      <c r="AD356" s="17"/>
      <c r="AE356" s="17"/>
      <c r="AF356" s="17"/>
      <c r="AG356" s="17"/>
      <c r="AH356" s="17"/>
      <c r="AI356" s="17"/>
      <c r="AJ356" s="17"/>
      <c r="AK356" s="17"/>
      <c r="AL356" s="17"/>
      <c r="AM356" s="17"/>
      <c r="AN356" s="17"/>
      <c r="AO356" s="17"/>
      <c r="AP356" s="17"/>
      <c r="AQ356" s="17"/>
      <c r="AR356" s="17"/>
      <c r="AS356" s="17" t="s">
        <v>82</v>
      </c>
      <c r="AT356" s="17"/>
      <c r="AU356" s="17"/>
      <c r="AV356" s="17"/>
      <c r="AW356" s="17"/>
      <c r="AX356" s="17"/>
      <c r="AY356" s="17"/>
      <c r="AZ356" s="17"/>
      <c r="BA356" s="17"/>
      <c r="BB356" s="17" t="s">
        <v>82</v>
      </c>
      <c r="BC356" s="17"/>
      <c r="BD356" s="17"/>
      <c r="BE356" s="17"/>
      <c r="BF356" s="17" t="str">
        <f t="shared" si="204"/>
        <v/>
      </c>
      <c r="BG356" s="17" t="str">
        <f t="shared" si="205"/>
        <v/>
      </c>
      <c r="BH356" s="17" t="str">
        <f t="shared" si="206"/>
        <v/>
      </c>
      <c r="BI356" s="17" t="str">
        <f t="shared" si="207"/>
        <v>x</v>
      </c>
      <c r="BJ356" s="17" t="str">
        <f t="shared" si="208"/>
        <v/>
      </c>
      <c r="BK356" s="17" t="str">
        <f t="shared" si="209"/>
        <v/>
      </c>
      <c r="BL356" s="17" t="str">
        <f t="shared" si="210"/>
        <v/>
      </c>
      <c r="BM356" s="17" t="str">
        <f t="shared" si="211"/>
        <v>x</v>
      </c>
      <c r="BN356" s="17" t="str">
        <f t="shared" si="212"/>
        <v/>
      </c>
      <c r="BO356" s="17" t="str">
        <f t="shared" si="213"/>
        <v/>
      </c>
      <c r="BP356" s="17" t="str">
        <f t="shared" si="214"/>
        <v/>
      </c>
      <c r="BQ356" s="17" t="str">
        <f t="shared" si="215"/>
        <v>x</v>
      </c>
      <c r="BR356" s="17" t="str">
        <f t="shared" si="216"/>
        <v/>
      </c>
      <c r="BS356" s="17" t="str">
        <f t="shared" si="217"/>
        <v>x</v>
      </c>
      <c r="BT356" s="17" t="str">
        <f t="shared" si="218"/>
        <v>x</v>
      </c>
      <c r="BU356" s="17" t="str">
        <f t="shared" si="219"/>
        <v/>
      </c>
      <c r="BV356" s="17" t="str">
        <f t="shared" si="220"/>
        <v>x</v>
      </c>
      <c r="BW356" s="4"/>
    </row>
    <row r="357" spans="1:75" s="1" customFormat="1" ht="99" customHeight="1" x14ac:dyDescent="0.35">
      <c r="A357" s="17" t="s">
        <v>90</v>
      </c>
      <c r="B357" s="17" t="s">
        <v>1536</v>
      </c>
      <c r="C357" s="18" t="s">
        <v>4109</v>
      </c>
      <c r="D357" s="21" t="s">
        <v>1537</v>
      </c>
      <c r="E357" s="18" t="s">
        <v>402</v>
      </c>
      <c r="F357" s="16"/>
      <c r="G357" s="17" t="s">
        <v>489</v>
      </c>
      <c r="H357" s="17" t="s">
        <v>1538</v>
      </c>
      <c r="I357" s="17" t="s">
        <v>1486</v>
      </c>
      <c r="J357" s="17" t="s">
        <v>1487</v>
      </c>
      <c r="K357" s="17" t="s">
        <v>1488</v>
      </c>
      <c r="L357" s="17" t="s">
        <v>1501</v>
      </c>
      <c r="M357" s="17"/>
      <c r="N357" s="17"/>
      <c r="O357" s="17" t="s">
        <v>1490</v>
      </c>
      <c r="P357" s="17" t="s">
        <v>1491</v>
      </c>
      <c r="Q357" s="17"/>
      <c r="R357" s="17"/>
      <c r="S357" s="17"/>
      <c r="T357" s="17"/>
      <c r="U357" s="17"/>
      <c r="V357" s="17"/>
      <c r="W357" s="17"/>
      <c r="X357" s="17"/>
      <c r="Y357" s="17"/>
      <c r="Z357" s="17"/>
      <c r="AA357" s="17"/>
      <c r="AB357" s="17"/>
      <c r="AC357" s="17" t="s">
        <v>82</v>
      </c>
      <c r="AD357" s="17"/>
      <c r="AE357" s="17"/>
      <c r="AF357" s="17"/>
      <c r="AG357" s="17"/>
      <c r="AH357" s="17"/>
      <c r="AI357" s="17"/>
      <c r="AJ357" s="17"/>
      <c r="AK357" s="17"/>
      <c r="AL357" s="17"/>
      <c r="AM357" s="17"/>
      <c r="AN357" s="17"/>
      <c r="AO357" s="17"/>
      <c r="AP357" s="17"/>
      <c r="AQ357" s="17"/>
      <c r="AR357" s="17"/>
      <c r="AS357" s="17" t="s">
        <v>82</v>
      </c>
      <c r="AT357" s="17"/>
      <c r="AU357" s="17"/>
      <c r="AV357" s="17"/>
      <c r="AW357" s="17"/>
      <c r="AX357" s="17"/>
      <c r="AY357" s="17"/>
      <c r="AZ357" s="17"/>
      <c r="BA357" s="17"/>
      <c r="BB357" s="17" t="s">
        <v>82</v>
      </c>
      <c r="BC357" s="17"/>
      <c r="BD357" s="17"/>
      <c r="BE357" s="17"/>
      <c r="BF357" s="17" t="str">
        <f t="shared" si="204"/>
        <v/>
      </c>
      <c r="BG357" s="17" t="str">
        <f t="shared" si="205"/>
        <v/>
      </c>
      <c r="BH357" s="17" t="str">
        <f t="shared" si="206"/>
        <v/>
      </c>
      <c r="BI357" s="17" t="str">
        <f t="shared" si="207"/>
        <v>x</v>
      </c>
      <c r="BJ357" s="17" t="str">
        <f t="shared" si="208"/>
        <v/>
      </c>
      <c r="BK357" s="17" t="str">
        <f t="shared" si="209"/>
        <v/>
      </c>
      <c r="BL357" s="17" t="str">
        <f t="shared" si="210"/>
        <v/>
      </c>
      <c r="BM357" s="17" t="str">
        <f t="shared" si="211"/>
        <v>x</v>
      </c>
      <c r="BN357" s="17" t="str">
        <f t="shared" si="212"/>
        <v/>
      </c>
      <c r="BO357" s="17" t="str">
        <f t="shared" si="213"/>
        <v/>
      </c>
      <c r="BP357" s="17" t="str">
        <f t="shared" si="214"/>
        <v/>
      </c>
      <c r="BQ357" s="17" t="str">
        <f t="shared" si="215"/>
        <v>x</v>
      </c>
      <c r="BR357" s="17" t="str">
        <f t="shared" si="216"/>
        <v/>
      </c>
      <c r="BS357" s="17" t="str">
        <f t="shared" si="217"/>
        <v>x</v>
      </c>
      <c r="BT357" s="17" t="str">
        <f t="shared" si="218"/>
        <v>x</v>
      </c>
      <c r="BU357" s="17" t="str">
        <f t="shared" si="219"/>
        <v/>
      </c>
      <c r="BV357" s="17" t="str">
        <f t="shared" si="220"/>
        <v>x</v>
      </c>
      <c r="BW357" s="4"/>
    </row>
    <row r="358" spans="1:75" s="1" customFormat="1" ht="99" customHeight="1" x14ac:dyDescent="0.35">
      <c r="A358" s="17" t="s">
        <v>90</v>
      </c>
      <c r="B358" s="17" t="s">
        <v>1539</v>
      </c>
      <c r="C358" s="18" t="s">
        <v>4110</v>
      </c>
      <c r="D358" s="21" t="s">
        <v>1540</v>
      </c>
      <c r="E358" s="18" t="s">
        <v>629</v>
      </c>
      <c r="F358" s="16"/>
      <c r="G358" s="17" t="s">
        <v>489</v>
      </c>
      <c r="H358" s="17" t="s">
        <v>1541</v>
      </c>
      <c r="I358" s="17" t="s">
        <v>1486</v>
      </c>
      <c r="J358" s="17" t="s">
        <v>1487</v>
      </c>
      <c r="K358" s="17" t="s">
        <v>1488</v>
      </c>
      <c r="L358" s="17" t="s">
        <v>1501</v>
      </c>
      <c r="M358" s="17"/>
      <c r="N358" s="17"/>
      <c r="O358" s="17" t="s">
        <v>1490</v>
      </c>
      <c r="P358" s="17" t="s">
        <v>1491</v>
      </c>
      <c r="Q358" s="17"/>
      <c r="R358" s="17"/>
      <c r="S358" s="17"/>
      <c r="T358" s="17"/>
      <c r="U358" s="17"/>
      <c r="V358" s="17"/>
      <c r="W358" s="17"/>
      <c r="X358" s="17"/>
      <c r="Y358" s="17"/>
      <c r="Z358" s="17"/>
      <c r="AA358" s="17"/>
      <c r="AB358" s="17"/>
      <c r="AC358" s="17" t="s">
        <v>82</v>
      </c>
      <c r="AD358" s="17"/>
      <c r="AE358" s="17"/>
      <c r="AF358" s="17"/>
      <c r="AG358" s="17"/>
      <c r="AH358" s="17"/>
      <c r="AI358" s="17"/>
      <c r="AJ358" s="17"/>
      <c r="AK358" s="17"/>
      <c r="AL358" s="17"/>
      <c r="AM358" s="17"/>
      <c r="AN358" s="17"/>
      <c r="AO358" s="17"/>
      <c r="AP358" s="17"/>
      <c r="AQ358" s="17"/>
      <c r="AR358" s="17"/>
      <c r="AS358" s="17" t="s">
        <v>82</v>
      </c>
      <c r="AT358" s="17"/>
      <c r="AU358" s="17"/>
      <c r="AV358" s="17"/>
      <c r="AW358" s="17"/>
      <c r="AX358" s="17"/>
      <c r="AY358" s="17"/>
      <c r="AZ358" s="17"/>
      <c r="BA358" s="17"/>
      <c r="BB358" s="17" t="s">
        <v>82</v>
      </c>
      <c r="BC358" s="17"/>
      <c r="BD358" s="17"/>
      <c r="BE358" s="17"/>
      <c r="BF358" s="17" t="str">
        <f t="shared" si="204"/>
        <v/>
      </c>
      <c r="BG358" s="17" t="str">
        <f t="shared" si="205"/>
        <v/>
      </c>
      <c r="BH358" s="17" t="str">
        <f t="shared" si="206"/>
        <v/>
      </c>
      <c r="BI358" s="17" t="str">
        <f t="shared" si="207"/>
        <v>x</v>
      </c>
      <c r="BJ358" s="17" t="str">
        <f t="shared" si="208"/>
        <v/>
      </c>
      <c r="BK358" s="17" t="str">
        <f t="shared" si="209"/>
        <v/>
      </c>
      <c r="BL358" s="17" t="str">
        <f t="shared" si="210"/>
        <v/>
      </c>
      <c r="BM358" s="17" t="str">
        <f t="shared" si="211"/>
        <v>x</v>
      </c>
      <c r="BN358" s="17" t="str">
        <f t="shared" si="212"/>
        <v/>
      </c>
      <c r="BO358" s="17" t="str">
        <f t="shared" si="213"/>
        <v/>
      </c>
      <c r="BP358" s="17" t="str">
        <f t="shared" si="214"/>
        <v/>
      </c>
      <c r="BQ358" s="17" t="str">
        <f t="shared" si="215"/>
        <v>x</v>
      </c>
      <c r="BR358" s="17" t="str">
        <f t="shared" si="216"/>
        <v/>
      </c>
      <c r="BS358" s="17" t="str">
        <f t="shared" si="217"/>
        <v>x</v>
      </c>
      <c r="BT358" s="17" t="str">
        <f t="shared" si="218"/>
        <v>x</v>
      </c>
      <c r="BU358" s="17" t="str">
        <f t="shared" si="219"/>
        <v/>
      </c>
      <c r="BV358" s="17" t="str">
        <f t="shared" si="220"/>
        <v>x</v>
      </c>
      <c r="BW358" s="4"/>
    </row>
    <row r="359" spans="1:75" s="1" customFormat="1" ht="99" customHeight="1" x14ac:dyDescent="0.35">
      <c r="A359" s="17" t="s">
        <v>90</v>
      </c>
      <c r="B359" s="17" t="s">
        <v>1542</v>
      </c>
      <c r="C359" s="18" t="s">
        <v>4111</v>
      </c>
      <c r="D359" s="21" t="s">
        <v>1543</v>
      </c>
      <c r="E359" s="18" t="s">
        <v>111</v>
      </c>
      <c r="F359" s="16"/>
      <c r="G359" s="17" t="s">
        <v>79</v>
      </c>
      <c r="H359" s="17" t="s">
        <v>1544</v>
      </c>
      <c r="I359" s="17" t="s">
        <v>1495</v>
      </c>
      <c r="J359" s="17" t="s">
        <v>1487</v>
      </c>
      <c r="K359" s="17" t="s">
        <v>1496</v>
      </c>
      <c r="L359" s="17" t="s">
        <v>1545</v>
      </c>
      <c r="M359" s="17"/>
      <c r="N359" s="17"/>
      <c r="O359" s="17" t="s">
        <v>1490</v>
      </c>
      <c r="P359" s="17" t="s">
        <v>1491</v>
      </c>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t="s">
        <v>82</v>
      </c>
      <c r="BC359" s="17"/>
      <c r="BD359" s="17"/>
      <c r="BE359" s="17"/>
      <c r="BF359" s="17" t="str">
        <f t="shared" si="204"/>
        <v/>
      </c>
      <c r="BG359" s="17" t="str">
        <f t="shared" si="205"/>
        <v/>
      </c>
      <c r="BH359" s="17" t="str">
        <f t="shared" si="206"/>
        <v/>
      </c>
      <c r="BI359" s="17" t="str">
        <f t="shared" si="207"/>
        <v/>
      </c>
      <c r="BJ359" s="17" t="str">
        <f t="shared" si="208"/>
        <v/>
      </c>
      <c r="BK359" s="17" t="str">
        <f t="shared" si="209"/>
        <v/>
      </c>
      <c r="BL359" s="17" t="str">
        <f t="shared" si="210"/>
        <v/>
      </c>
      <c r="BM359" s="17" t="str">
        <f t="shared" si="211"/>
        <v/>
      </c>
      <c r="BN359" s="17" t="str">
        <f t="shared" si="212"/>
        <v/>
      </c>
      <c r="BO359" s="17" t="str">
        <f t="shared" si="213"/>
        <v/>
      </c>
      <c r="BP359" s="17" t="str">
        <f t="shared" si="214"/>
        <v/>
      </c>
      <c r="BQ359" s="17" t="str">
        <f t="shared" si="215"/>
        <v>x</v>
      </c>
      <c r="BR359" s="17" t="str">
        <f t="shared" si="216"/>
        <v/>
      </c>
      <c r="BS359" s="17" t="str">
        <f t="shared" si="217"/>
        <v/>
      </c>
      <c r="BT359" s="17" t="str">
        <f t="shared" si="218"/>
        <v/>
      </c>
      <c r="BU359" s="17" t="str">
        <f t="shared" si="219"/>
        <v/>
      </c>
      <c r="BV359" s="17" t="str">
        <f t="shared" si="220"/>
        <v>x</v>
      </c>
      <c r="BW359" s="4"/>
    </row>
    <row r="360" spans="1:75" s="1" customFormat="1" ht="99" customHeight="1" x14ac:dyDescent="0.35">
      <c r="A360" s="17" t="s">
        <v>90</v>
      </c>
      <c r="B360" s="17" t="s">
        <v>1546</v>
      </c>
      <c r="C360" s="18" t="s">
        <v>4112</v>
      </c>
      <c r="D360" s="21" t="s">
        <v>1547</v>
      </c>
      <c r="E360" s="18" t="s">
        <v>1548</v>
      </c>
      <c r="F360" s="16"/>
      <c r="G360" s="17" t="s">
        <v>79</v>
      </c>
      <c r="H360" s="17" t="s">
        <v>1549</v>
      </c>
      <c r="I360" s="17" t="s">
        <v>1495</v>
      </c>
      <c r="J360" s="17" t="s">
        <v>1487</v>
      </c>
      <c r="K360" s="17" t="s">
        <v>1550</v>
      </c>
      <c r="L360" s="17" t="s">
        <v>1551</v>
      </c>
      <c r="M360" s="17"/>
      <c r="N360" s="17"/>
      <c r="O360" s="17" t="s">
        <v>1490</v>
      </c>
      <c r="P360" s="17" t="s">
        <v>1552</v>
      </c>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t="s">
        <v>82</v>
      </c>
      <c r="AU360" s="17"/>
      <c r="AV360" s="17"/>
      <c r="AW360" s="17"/>
      <c r="AX360" s="17"/>
      <c r="AY360" s="17"/>
      <c r="AZ360" s="17"/>
      <c r="BA360" s="17"/>
      <c r="BB360" s="17" t="s">
        <v>82</v>
      </c>
      <c r="BC360" s="17"/>
      <c r="BD360" s="17"/>
      <c r="BE360" s="17"/>
      <c r="BF360" s="17" t="str">
        <f t="shared" si="204"/>
        <v/>
      </c>
      <c r="BG360" s="17" t="str">
        <f t="shared" si="205"/>
        <v/>
      </c>
      <c r="BH360" s="17" t="str">
        <f t="shared" si="206"/>
        <v/>
      </c>
      <c r="BI360" s="17" t="str">
        <f t="shared" si="207"/>
        <v/>
      </c>
      <c r="BJ360" s="17" t="str">
        <f t="shared" si="208"/>
        <v/>
      </c>
      <c r="BK360" s="17" t="str">
        <f t="shared" si="209"/>
        <v/>
      </c>
      <c r="BL360" s="17" t="str">
        <f t="shared" si="210"/>
        <v/>
      </c>
      <c r="BM360" s="17" t="str">
        <f t="shared" si="211"/>
        <v/>
      </c>
      <c r="BN360" s="17" t="str">
        <f t="shared" si="212"/>
        <v>x</v>
      </c>
      <c r="BO360" s="17" t="str">
        <f t="shared" si="213"/>
        <v/>
      </c>
      <c r="BP360" s="17" t="str">
        <f t="shared" si="214"/>
        <v/>
      </c>
      <c r="BQ360" s="17" t="str">
        <f t="shared" si="215"/>
        <v>x</v>
      </c>
      <c r="BR360" s="17" t="str">
        <f t="shared" si="216"/>
        <v/>
      </c>
      <c r="BS360" s="17" t="str">
        <f t="shared" si="217"/>
        <v/>
      </c>
      <c r="BT360" s="17" t="str">
        <f t="shared" si="218"/>
        <v/>
      </c>
      <c r="BU360" s="17" t="str">
        <f t="shared" si="219"/>
        <v>x</v>
      </c>
      <c r="BV360" s="17" t="str">
        <f t="shared" si="220"/>
        <v>x</v>
      </c>
      <c r="BW360" s="4"/>
    </row>
    <row r="361" spans="1:75" s="1" customFormat="1" ht="99" customHeight="1" x14ac:dyDescent="0.35">
      <c r="A361" s="17" t="s">
        <v>90</v>
      </c>
      <c r="B361" s="17" t="s">
        <v>1553</v>
      </c>
      <c r="C361" s="18" t="s">
        <v>4113</v>
      </c>
      <c r="D361" s="21" t="s">
        <v>1554</v>
      </c>
      <c r="E361" s="18" t="s">
        <v>1351</v>
      </c>
      <c r="F361" s="16"/>
      <c r="G361" s="17" t="s">
        <v>79</v>
      </c>
      <c r="H361" s="17" t="s">
        <v>1555</v>
      </c>
      <c r="I361" s="17" t="s">
        <v>1495</v>
      </c>
      <c r="J361" s="17" t="s">
        <v>1487</v>
      </c>
      <c r="K361" s="17" t="s">
        <v>1556</v>
      </c>
      <c r="L361" s="17" t="s">
        <v>1557</v>
      </c>
      <c r="M361" s="17"/>
      <c r="N361" s="17"/>
      <c r="O361" s="17" t="s">
        <v>1490</v>
      </c>
      <c r="P361" s="17" t="s">
        <v>1558</v>
      </c>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t="s">
        <v>82</v>
      </c>
      <c r="BC361" s="17"/>
      <c r="BD361" s="17"/>
      <c r="BE361" s="17"/>
      <c r="BF361" s="17" t="str">
        <f t="shared" si="204"/>
        <v/>
      </c>
      <c r="BG361" s="17" t="str">
        <f t="shared" si="205"/>
        <v/>
      </c>
      <c r="BH361" s="17" t="str">
        <f t="shared" si="206"/>
        <v/>
      </c>
      <c r="BI361" s="17" t="str">
        <f t="shared" si="207"/>
        <v/>
      </c>
      <c r="BJ361" s="17" t="str">
        <f t="shared" si="208"/>
        <v/>
      </c>
      <c r="BK361" s="17" t="str">
        <f t="shared" si="209"/>
        <v/>
      </c>
      <c r="BL361" s="17" t="str">
        <f t="shared" si="210"/>
        <v/>
      </c>
      <c r="BM361" s="17" t="str">
        <f t="shared" si="211"/>
        <v/>
      </c>
      <c r="BN361" s="17" t="str">
        <f t="shared" si="212"/>
        <v/>
      </c>
      <c r="BO361" s="17" t="str">
        <f t="shared" si="213"/>
        <v/>
      </c>
      <c r="BP361" s="17" t="str">
        <f t="shared" si="214"/>
        <v/>
      </c>
      <c r="BQ361" s="17" t="str">
        <f t="shared" si="215"/>
        <v>x</v>
      </c>
      <c r="BR361" s="17" t="str">
        <f t="shared" si="216"/>
        <v/>
      </c>
      <c r="BS361" s="17" t="str">
        <f t="shared" si="217"/>
        <v/>
      </c>
      <c r="BT361" s="17" t="str">
        <f t="shared" si="218"/>
        <v/>
      </c>
      <c r="BU361" s="17" t="str">
        <f t="shared" si="219"/>
        <v/>
      </c>
      <c r="BV361" s="17" t="str">
        <f t="shared" si="220"/>
        <v>x</v>
      </c>
      <c r="BW361" s="4"/>
    </row>
    <row r="362" spans="1:75" s="1" customFormat="1" ht="99" customHeight="1" x14ac:dyDescent="0.35">
      <c r="A362" s="17" t="s">
        <v>90</v>
      </c>
      <c r="B362" s="17" t="s">
        <v>1559</v>
      </c>
      <c r="C362" s="18" t="s">
        <v>4114</v>
      </c>
      <c r="D362" s="21" t="s">
        <v>1560</v>
      </c>
      <c r="E362" s="18" t="s">
        <v>1561</v>
      </c>
      <c r="F362" s="16"/>
      <c r="G362" s="17" t="s">
        <v>79</v>
      </c>
      <c r="H362" s="17" t="s">
        <v>1560</v>
      </c>
      <c r="I362" s="17" t="s">
        <v>1495</v>
      </c>
      <c r="J362" s="17" t="s">
        <v>1487</v>
      </c>
      <c r="K362" s="17" t="s">
        <v>1556</v>
      </c>
      <c r="L362" s="17" t="s">
        <v>1557</v>
      </c>
      <c r="M362" s="17"/>
      <c r="N362" s="17"/>
      <c r="O362" s="17" t="s">
        <v>1490</v>
      </c>
      <c r="P362" s="17" t="s">
        <v>1558</v>
      </c>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t="s">
        <v>82</v>
      </c>
      <c r="BA362" s="17"/>
      <c r="BB362" s="17" t="s">
        <v>82</v>
      </c>
      <c r="BC362" s="17"/>
      <c r="BD362" s="17"/>
      <c r="BE362" s="17"/>
      <c r="BF362" s="17" t="str">
        <f t="shared" si="204"/>
        <v/>
      </c>
      <c r="BG362" s="17" t="str">
        <f t="shared" si="205"/>
        <v/>
      </c>
      <c r="BH362" s="17" t="str">
        <f t="shared" si="206"/>
        <v/>
      </c>
      <c r="BI362" s="17" t="str">
        <f t="shared" si="207"/>
        <v/>
      </c>
      <c r="BJ362" s="17" t="str">
        <f t="shared" si="208"/>
        <v/>
      </c>
      <c r="BK362" s="17" t="str">
        <f t="shared" si="209"/>
        <v/>
      </c>
      <c r="BL362" s="17" t="str">
        <f t="shared" si="210"/>
        <v/>
      </c>
      <c r="BM362" s="17" t="str">
        <f t="shared" si="211"/>
        <v/>
      </c>
      <c r="BN362" s="17" t="str">
        <f t="shared" si="212"/>
        <v/>
      </c>
      <c r="BO362" s="17" t="str">
        <f t="shared" si="213"/>
        <v/>
      </c>
      <c r="BP362" s="17" t="str">
        <f t="shared" si="214"/>
        <v/>
      </c>
      <c r="BQ362" s="17" t="str">
        <f t="shared" si="215"/>
        <v>x</v>
      </c>
      <c r="BR362" s="17" t="str">
        <f t="shared" si="216"/>
        <v/>
      </c>
      <c r="BS362" s="17" t="str">
        <f t="shared" si="217"/>
        <v/>
      </c>
      <c r="BT362" s="17" t="str">
        <f t="shared" si="218"/>
        <v/>
      </c>
      <c r="BU362" s="17" t="str">
        <f t="shared" si="219"/>
        <v/>
      </c>
      <c r="BV362" s="17" t="str">
        <f t="shared" si="220"/>
        <v>x</v>
      </c>
      <c r="BW362" s="4"/>
    </row>
    <row r="363" spans="1:75" s="1" customFormat="1" ht="99" customHeight="1" x14ac:dyDescent="0.35">
      <c r="A363" s="17" t="s">
        <v>90</v>
      </c>
      <c r="B363" s="17" t="s">
        <v>1562</v>
      </c>
      <c r="C363" s="18" t="s">
        <v>4115</v>
      </c>
      <c r="D363" s="21" t="s">
        <v>1563</v>
      </c>
      <c r="E363" s="18" t="s">
        <v>1358</v>
      </c>
      <c r="F363" s="16"/>
      <c r="G363" s="17" t="s">
        <v>79</v>
      </c>
      <c r="H363" s="17" t="s">
        <v>1564</v>
      </c>
      <c r="I363" s="17" t="s">
        <v>1495</v>
      </c>
      <c r="J363" s="17" t="s">
        <v>1487</v>
      </c>
      <c r="K363" s="17" t="s">
        <v>1556</v>
      </c>
      <c r="L363" s="17" t="s">
        <v>1557</v>
      </c>
      <c r="M363" s="17"/>
      <c r="N363" s="17"/>
      <c r="O363" s="17" t="s">
        <v>1490</v>
      </c>
      <c r="P363" s="17" t="s">
        <v>1558</v>
      </c>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t="s">
        <v>82</v>
      </c>
      <c r="BC363" s="17"/>
      <c r="BD363" s="17"/>
      <c r="BE363" s="17"/>
      <c r="BF363" s="17" t="str">
        <f t="shared" si="204"/>
        <v/>
      </c>
      <c r="BG363" s="17" t="str">
        <f t="shared" si="205"/>
        <v/>
      </c>
      <c r="BH363" s="17" t="str">
        <f t="shared" si="206"/>
        <v/>
      </c>
      <c r="BI363" s="17" t="str">
        <f t="shared" si="207"/>
        <v/>
      </c>
      <c r="BJ363" s="17" t="str">
        <f t="shared" si="208"/>
        <v/>
      </c>
      <c r="BK363" s="17" t="str">
        <f t="shared" si="209"/>
        <v/>
      </c>
      <c r="BL363" s="17" t="str">
        <f t="shared" si="210"/>
        <v/>
      </c>
      <c r="BM363" s="17" t="str">
        <f t="shared" si="211"/>
        <v/>
      </c>
      <c r="BN363" s="17" t="str">
        <f t="shared" si="212"/>
        <v/>
      </c>
      <c r="BO363" s="17" t="str">
        <f t="shared" si="213"/>
        <v/>
      </c>
      <c r="BP363" s="17" t="str">
        <f t="shared" si="214"/>
        <v/>
      </c>
      <c r="BQ363" s="17" t="str">
        <f t="shared" si="215"/>
        <v>x</v>
      </c>
      <c r="BR363" s="17" t="str">
        <f t="shared" si="216"/>
        <v/>
      </c>
      <c r="BS363" s="17" t="str">
        <f t="shared" si="217"/>
        <v/>
      </c>
      <c r="BT363" s="17" t="str">
        <f t="shared" si="218"/>
        <v/>
      </c>
      <c r="BU363" s="17" t="str">
        <f t="shared" si="219"/>
        <v/>
      </c>
      <c r="BV363" s="17" t="str">
        <f t="shared" si="220"/>
        <v>x</v>
      </c>
      <c r="BW363" s="4"/>
    </row>
    <row r="364" spans="1:75" s="1" customFormat="1" ht="99" customHeight="1" x14ac:dyDescent="0.35">
      <c r="A364" s="17" t="s">
        <v>90</v>
      </c>
      <c r="B364" s="17" t="s">
        <v>1565</v>
      </c>
      <c r="C364" s="18" t="s">
        <v>4116</v>
      </c>
      <c r="D364" s="21" t="s">
        <v>1566</v>
      </c>
      <c r="E364" s="18" t="s">
        <v>1515</v>
      </c>
      <c r="F364" s="16"/>
      <c r="G364" s="17" t="s">
        <v>79</v>
      </c>
      <c r="H364" s="17" t="s">
        <v>1567</v>
      </c>
      <c r="I364" s="17" t="s">
        <v>1495</v>
      </c>
      <c r="J364" s="17" t="s">
        <v>1487</v>
      </c>
      <c r="K364" s="17" t="s">
        <v>1496</v>
      </c>
      <c r="L364" s="17" t="s">
        <v>1489</v>
      </c>
      <c r="M364" s="17"/>
      <c r="N364" s="17"/>
      <c r="O364" s="17" t="s">
        <v>1490</v>
      </c>
      <c r="P364" s="17" t="s">
        <v>1491</v>
      </c>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t="s">
        <v>82</v>
      </c>
      <c r="BC364" s="17"/>
      <c r="BD364" s="17"/>
      <c r="BE364" s="17"/>
      <c r="BF364" s="17" t="str">
        <f t="shared" si="204"/>
        <v/>
      </c>
      <c r="BG364" s="17" t="str">
        <f t="shared" si="205"/>
        <v/>
      </c>
      <c r="BH364" s="17" t="str">
        <f t="shared" si="206"/>
        <v/>
      </c>
      <c r="BI364" s="17" t="str">
        <f t="shared" si="207"/>
        <v/>
      </c>
      <c r="BJ364" s="17" t="str">
        <f t="shared" si="208"/>
        <v/>
      </c>
      <c r="BK364" s="17" t="str">
        <f t="shared" si="209"/>
        <v/>
      </c>
      <c r="BL364" s="17" t="str">
        <f t="shared" si="210"/>
        <v/>
      </c>
      <c r="BM364" s="17" t="str">
        <f t="shared" si="211"/>
        <v/>
      </c>
      <c r="BN364" s="17" t="str">
        <f t="shared" si="212"/>
        <v/>
      </c>
      <c r="BO364" s="17" t="str">
        <f t="shared" si="213"/>
        <v/>
      </c>
      <c r="BP364" s="17" t="str">
        <f t="shared" si="214"/>
        <v/>
      </c>
      <c r="BQ364" s="17" t="str">
        <f t="shared" si="215"/>
        <v>x</v>
      </c>
      <c r="BR364" s="17" t="str">
        <f t="shared" si="216"/>
        <v/>
      </c>
      <c r="BS364" s="17" t="str">
        <f t="shared" si="217"/>
        <v/>
      </c>
      <c r="BT364" s="17" t="str">
        <f t="shared" si="218"/>
        <v/>
      </c>
      <c r="BU364" s="17" t="str">
        <f t="shared" si="219"/>
        <v/>
      </c>
      <c r="BV364" s="17" t="str">
        <f t="shared" si="220"/>
        <v>x</v>
      </c>
      <c r="BW364" s="4"/>
    </row>
    <row r="365" spans="1:75" s="1" customFormat="1" ht="99" customHeight="1" x14ac:dyDescent="0.35">
      <c r="A365" s="17" t="s">
        <v>90</v>
      </c>
      <c r="B365" s="17" t="s">
        <v>1568</v>
      </c>
      <c r="C365" s="18" t="s">
        <v>4117</v>
      </c>
      <c r="D365" s="21" t="s">
        <v>1569</v>
      </c>
      <c r="E365" s="18" t="s">
        <v>1515</v>
      </c>
      <c r="F365" s="16"/>
      <c r="G365" s="17" t="s">
        <v>79</v>
      </c>
      <c r="H365" s="17" t="s">
        <v>1570</v>
      </c>
      <c r="I365" s="17" t="s">
        <v>1495</v>
      </c>
      <c r="J365" s="17" t="s">
        <v>1487</v>
      </c>
      <c r="K365" s="17" t="s">
        <v>1496</v>
      </c>
      <c r="L365" s="17" t="s">
        <v>1489</v>
      </c>
      <c r="M365" s="17"/>
      <c r="N365" s="17"/>
      <c r="O365" s="17" t="s">
        <v>1490</v>
      </c>
      <c r="P365" s="17" t="s">
        <v>1491</v>
      </c>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t="s">
        <v>82</v>
      </c>
      <c r="BC365" s="17"/>
      <c r="BD365" s="17"/>
      <c r="BE365" s="17"/>
      <c r="BF365" s="17" t="str">
        <f t="shared" si="204"/>
        <v/>
      </c>
      <c r="BG365" s="17" t="str">
        <f t="shared" si="205"/>
        <v/>
      </c>
      <c r="BH365" s="17" t="str">
        <f t="shared" si="206"/>
        <v/>
      </c>
      <c r="BI365" s="17" t="str">
        <f t="shared" si="207"/>
        <v/>
      </c>
      <c r="BJ365" s="17" t="str">
        <f t="shared" si="208"/>
        <v/>
      </c>
      <c r="BK365" s="17" t="str">
        <f t="shared" si="209"/>
        <v/>
      </c>
      <c r="BL365" s="17" t="str">
        <f t="shared" si="210"/>
        <v/>
      </c>
      <c r="BM365" s="17" t="str">
        <f t="shared" si="211"/>
        <v/>
      </c>
      <c r="BN365" s="17" t="str">
        <f t="shared" si="212"/>
        <v/>
      </c>
      <c r="BO365" s="17" t="str">
        <f t="shared" si="213"/>
        <v/>
      </c>
      <c r="BP365" s="17" t="str">
        <f t="shared" si="214"/>
        <v/>
      </c>
      <c r="BQ365" s="17" t="str">
        <f t="shared" si="215"/>
        <v>x</v>
      </c>
      <c r="BR365" s="17" t="str">
        <f t="shared" si="216"/>
        <v/>
      </c>
      <c r="BS365" s="17" t="str">
        <f t="shared" si="217"/>
        <v/>
      </c>
      <c r="BT365" s="17" t="str">
        <f t="shared" si="218"/>
        <v/>
      </c>
      <c r="BU365" s="17" t="str">
        <f t="shared" si="219"/>
        <v/>
      </c>
      <c r="BV365" s="17" t="str">
        <f t="shared" si="220"/>
        <v>x</v>
      </c>
      <c r="BW365" s="4"/>
    </row>
    <row r="366" spans="1:75" s="1" customFormat="1" ht="99" customHeight="1" x14ac:dyDescent="0.35">
      <c r="A366" s="17" t="s">
        <v>90</v>
      </c>
      <c r="B366" s="17" t="s">
        <v>1571</v>
      </c>
      <c r="C366" s="18" t="s">
        <v>4118</v>
      </c>
      <c r="D366" s="21" t="s">
        <v>1572</v>
      </c>
      <c r="E366" s="18" t="s">
        <v>797</v>
      </c>
      <c r="F366" s="16"/>
      <c r="G366" s="17" t="s">
        <v>79</v>
      </c>
      <c r="H366" s="17" t="s">
        <v>1573</v>
      </c>
      <c r="I366" s="17" t="s">
        <v>1495</v>
      </c>
      <c r="J366" s="17" t="s">
        <v>1487</v>
      </c>
      <c r="K366" s="17" t="s">
        <v>1496</v>
      </c>
      <c r="L366" s="17" t="s">
        <v>1489</v>
      </c>
      <c r="M366" s="17"/>
      <c r="N366" s="17"/>
      <c r="O366" s="17" t="s">
        <v>1490</v>
      </c>
      <c r="P366" s="17" t="s">
        <v>1491</v>
      </c>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t="s">
        <v>82</v>
      </c>
      <c r="BC366" s="17"/>
      <c r="BD366" s="17"/>
      <c r="BE366" s="17"/>
      <c r="BF366" s="17" t="str">
        <f t="shared" si="204"/>
        <v/>
      </c>
      <c r="BG366" s="17" t="str">
        <f t="shared" si="205"/>
        <v/>
      </c>
      <c r="BH366" s="17" t="str">
        <f t="shared" si="206"/>
        <v/>
      </c>
      <c r="BI366" s="17" t="str">
        <f t="shared" si="207"/>
        <v/>
      </c>
      <c r="BJ366" s="17" t="str">
        <f t="shared" si="208"/>
        <v/>
      </c>
      <c r="BK366" s="17" t="str">
        <f t="shared" si="209"/>
        <v/>
      </c>
      <c r="BL366" s="17" t="str">
        <f t="shared" si="210"/>
        <v/>
      </c>
      <c r="BM366" s="17" t="str">
        <f t="shared" si="211"/>
        <v/>
      </c>
      <c r="BN366" s="17" t="str">
        <f t="shared" si="212"/>
        <v/>
      </c>
      <c r="BO366" s="17" t="str">
        <f t="shared" si="213"/>
        <v/>
      </c>
      <c r="BP366" s="17" t="str">
        <f t="shared" si="214"/>
        <v/>
      </c>
      <c r="BQ366" s="17" t="str">
        <f t="shared" si="215"/>
        <v>x</v>
      </c>
      <c r="BR366" s="17" t="str">
        <f t="shared" si="216"/>
        <v/>
      </c>
      <c r="BS366" s="17" t="str">
        <f t="shared" si="217"/>
        <v/>
      </c>
      <c r="BT366" s="17" t="str">
        <f t="shared" si="218"/>
        <v/>
      </c>
      <c r="BU366" s="17" t="str">
        <f t="shared" si="219"/>
        <v/>
      </c>
      <c r="BV366" s="17" t="str">
        <f t="shared" si="220"/>
        <v>x</v>
      </c>
      <c r="BW366" s="4"/>
    </row>
    <row r="367" spans="1:75" s="1" customFormat="1" ht="99" customHeight="1" x14ac:dyDescent="0.35">
      <c r="A367" s="17" t="s">
        <v>90</v>
      </c>
      <c r="B367" s="17" t="s">
        <v>1574</v>
      </c>
      <c r="C367" s="18" t="s">
        <v>4119</v>
      </c>
      <c r="D367" s="21" t="s">
        <v>1575</v>
      </c>
      <c r="E367" s="18" t="s">
        <v>1351</v>
      </c>
      <c r="F367" s="16"/>
      <c r="G367" s="17" t="s">
        <v>79</v>
      </c>
      <c r="H367" s="17" t="s">
        <v>1576</v>
      </c>
      <c r="I367" s="17" t="s">
        <v>1495</v>
      </c>
      <c r="J367" s="17" t="s">
        <v>1487</v>
      </c>
      <c r="K367" s="17" t="s">
        <v>1496</v>
      </c>
      <c r="L367" s="17" t="s">
        <v>1489</v>
      </c>
      <c r="M367" s="17"/>
      <c r="N367" s="17"/>
      <c r="O367" s="17" t="s">
        <v>1490</v>
      </c>
      <c r="P367" s="17" t="s">
        <v>1491</v>
      </c>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t="s">
        <v>82</v>
      </c>
      <c r="BC367" s="17"/>
      <c r="BD367" s="17"/>
      <c r="BE367" s="17"/>
      <c r="BF367" s="17" t="str">
        <f t="shared" si="204"/>
        <v/>
      </c>
      <c r="BG367" s="17" t="str">
        <f t="shared" si="205"/>
        <v/>
      </c>
      <c r="BH367" s="17" t="str">
        <f t="shared" si="206"/>
        <v/>
      </c>
      <c r="BI367" s="17" t="str">
        <f t="shared" si="207"/>
        <v/>
      </c>
      <c r="BJ367" s="17" t="str">
        <f t="shared" si="208"/>
        <v/>
      </c>
      <c r="BK367" s="17" t="str">
        <f t="shared" si="209"/>
        <v/>
      </c>
      <c r="BL367" s="17" t="str">
        <f t="shared" si="210"/>
        <v/>
      </c>
      <c r="BM367" s="17" t="str">
        <f t="shared" si="211"/>
        <v/>
      </c>
      <c r="BN367" s="17" t="str">
        <f t="shared" si="212"/>
        <v/>
      </c>
      <c r="BO367" s="17" t="str">
        <f t="shared" si="213"/>
        <v/>
      </c>
      <c r="BP367" s="17" t="str">
        <f t="shared" si="214"/>
        <v/>
      </c>
      <c r="BQ367" s="17" t="str">
        <f t="shared" si="215"/>
        <v>x</v>
      </c>
      <c r="BR367" s="17" t="str">
        <f t="shared" si="216"/>
        <v/>
      </c>
      <c r="BS367" s="17" t="str">
        <f t="shared" si="217"/>
        <v/>
      </c>
      <c r="BT367" s="17" t="str">
        <f t="shared" si="218"/>
        <v/>
      </c>
      <c r="BU367" s="17" t="str">
        <f t="shared" si="219"/>
        <v/>
      </c>
      <c r="BV367" s="17" t="str">
        <f t="shared" si="220"/>
        <v>x</v>
      </c>
      <c r="BW367" s="4"/>
    </row>
    <row r="368" spans="1:75" s="1" customFormat="1" ht="99" customHeight="1" x14ac:dyDescent="0.35">
      <c r="A368" s="17" t="s">
        <v>90</v>
      </c>
      <c r="B368" s="17" t="s">
        <v>1577</v>
      </c>
      <c r="C368" s="18" t="s">
        <v>4120</v>
      </c>
      <c r="D368" s="21" t="s">
        <v>1578</v>
      </c>
      <c r="E368" s="18" t="s">
        <v>1579</v>
      </c>
      <c r="F368" s="16"/>
      <c r="G368" s="17" t="s">
        <v>79</v>
      </c>
      <c r="H368" s="17" t="s">
        <v>1580</v>
      </c>
      <c r="I368" s="17" t="s">
        <v>1495</v>
      </c>
      <c r="J368" s="17" t="s">
        <v>1487</v>
      </c>
      <c r="K368" s="17" t="s">
        <v>1496</v>
      </c>
      <c r="L368" s="17" t="s">
        <v>1489</v>
      </c>
      <c r="M368" s="17"/>
      <c r="N368" s="17"/>
      <c r="O368" s="17" t="s">
        <v>1490</v>
      </c>
      <c r="P368" s="17" t="s">
        <v>1491</v>
      </c>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t="s">
        <v>82</v>
      </c>
      <c r="BC368" s="17"/>
      <c r="BD368" s="17"/>
      <c r="BE368" s="17"/>
      <c r="BF368" s="17" t="str">
        <f t="shared" si="204"/>
        <v/>
      </c>
      <c r="BG368" s="17" t="str">
        <f t="shared" si="205"/>
        <v/>
      </c>
      <c r="BH368" s="17" t="str">
        <f t="shared" si="206"/>
        <v/>
      </c>
      <c r="BI368" s="17" t="str">
        <f t="shared" si="207"/>
        <v/>
      </c>
      <c r="BJ368" s="17" t="str">
        <f t="shared" si="208"/>
        <v/>
      </c>
      <c r="BK368" s="17" t="str">
        <f t="shared" si="209"/>
        <v/>
      </c>
      <c r="BL368" s="17" t="str">
        <f t="shared" si="210"/>
        <v/>
      </c>
      <c r="BM368" s="17" t="str">
        <f t="shared" si="211"/>
        <v/>
      </c>
      <c r="BN368" s="17" t="str">
        <f t="shared" si="212"/>
        <v/>
      </c>
      <c r="BO368" s="17" t="str">
        <f t="shared" si="213"/>
        <v/>
      </c>
      <c r="BP368" s="17" t="str">
        <f t="shared" si="214"/>
        <v/>
      </c>
      <c r="BQ368" s="17" t="str">
        <f t="shared" si="215"/>
        <v>x</v>
      </c>
      <c r="BR368" s="17" t="str">
        <f t="shared" si="216"/>
        <v/>
      </c>
      <c r="BS368" s="17" t="str">
        <f t="shared" si="217"/>
        <v/>
      </c>
      <c r="BT368" s="17" t="str">
        <f t="shared" si="218"/>
        <v/>
      </c>
      <c r="BU368" s="17" t="str">
        <f t="shared" si="219"/>
        <v/>
      </c>
      <c r="BV368" s="17" t="str">
        <f t="shared" si="220"/>
        <v>x</v>
      </c>
      <c r="BW368" s="4"/>
    </row>
    <row r="369" spans="1:75" s="1" customFormat="1" ht="99" customHeight="1" x14ac:dyDescent="0.35">
      <c r="A369" s="17" t="s">
        <v>90</v>
      </c>
      <c r="B369" s="17" t="s">
        <v>1581</v>
      </c>
      <c r="C369" s="18" t="s">
        <v>4121</v>
      </c>
      <c r="D369" s="21" t="s">
        <v>1582</v>
      </c>
      <c r="E369" s="18" t="s">
        <v>406</v>
      </c>
      <c r="F369" s="16"/>
      <c r="G369" s="17" t="s">
        <v>79</v>
      </c>
      <c r="H369" s="17" t="s">
        <v>1583</v>
      </c>
      <c r="I369" s="17" t="s">
        <v>1495</v>
      </c>
      <c r="J369" s="17" t="s">
        <v>1487</v>
      </c>
      <c r="K369" s="17" t="s">
        <v>1496</v>
      </c>
      <c r="L369" s="17" t="s">
        <v>1489</v>
      </c>
      <c r="M369" s="17"/>
      <c r="N369" s="17"/>
      <c r="O369" s="17" t="s">
        <v>1490</v>
      </c>
      <c r="P369" s="17" t="s">
        <v>1491</v>
      </c>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t="s">
        <v>82</v>
      </c>
      <c r="BC369" s="17"/>
      <c r="BD369" s="17"/>
      <c r="BE369" s="17"/>
      <c r="BF369" s="17" t="str">
        <f t="shared" si="204"/>
        <v/>
      </c>
      <c r="BG369" s="17" t="str">
        <f t="shared" si="205"/>
        <v/>
      </c>
      <c r="BH369" s="17" t="str">
        <f t="shared" si="206"/>
        <v/>
      </c>
      <c r="BI369" s="17" t="str">
        <f t="shared" si="207"/>
        <v/>
      </c>
      <c r="BJ369" s="17" t="str">
        <f t="shared" si="208"/>
        <v/>
      </c>
      <c r="BK369" s="17" t="str">
        <f t="shared" si="209"/>
        <v/>
      </c>
      <c r="BL369" s="17" t="str">
        <f t="shared" si="210"/>
        <v/>
      </c>
      <c r="BM369" s="17" t="str">
        <f t="shared" si="211"/>
        <v/>
      </c>
      <c r="BN369" s="17" t="str">
        <f t="shared" si="212"/>
        <v/>
      </c>
      <c r="BO369" s="17" t="str">
        <f t="shared" si="213"/>
        <v/>
      </c>
      <c r="BP369" s="17" t="str">
        <f t="shared" si="214"/>
        <v/>
      </c>
      <c r="BQ369" s="17" t="str">
        <f t="shared" si="215"/>
        <v>x</v>
      </c>
      <c r="BR369" s="17" t="str">
        <f t="shared" si="216"/>
        <v/>
      </c>
      <c r="BS369" s="17" t="str">
        <f t="shared" si="217"/>
        <v/>
      </c>
      <c r="BT369" s="17" t="str">
        <f t="shared" si="218"/>
        <v/>
      </c>
      <c r="BU369" s="17" t="str">
        <f t="shared" si="219"/>
        <v/>
      </c>
      <c r="BV369" s="17" t="str">
        <f t="shared" si="220"/>
        <v>x</v>
      </c>
      <c r="BW369" s="4"/>
    </row>
    <row r="370" spans="1:75" s="1" customFormat="1" ht="99" customHeight="1" x14ac:dyDescent="0.35">
      <c r="A370" s="17" t="s">
        <v>90</v>
      </c>
      <c r="B370" s="17" t="s">
        <v>1584</v>
      </c>
      <c r="C370" s="18" t="s">
        <v>4122</v>
      </c>
      <c r="D370" s="21" t="s">
        <v>1585</v>
      </c>
      <c r="E370" s="18" t="s">
        <v>682</v>
      </c>
      <c r="F370" s="16"/>
      <c r="G370" s="17" t="s">
        <v>348</v>
      </c>
      <c r="H370" s="17" t="s">
        <v>1586</v>
      </c>
      <c r="I370" s="17" t="s">
        <v>1486</v>
      </c>
      <c r="J370" s="17" t="s">
        <v>1487</v>
      </c>
      <c r="K370" s="17" t="s">
        <v>1488</v>
      </c>
      <c r="L370" s="17" t="s">
        <v>1489</v>
      </c>
      <c r="M370" s="17"/>
      <c r="N370" s="17"/>
      <c r="O370" s="17" t="s">
        <v>1490</v>
      </c>
      <c r="P370" s="17" t="s">
        <v>1491</v>
      </c>
      <c r="Q370" s="17"/>
      <c r="R370" s="17"/>
      <c r="S370" s="17"/>
      <c r="T370" s="17"/>
      <c r="U370" s="17"/>
      <c r="V370" s="17"/>
      <c r="W370" s="17"/>
      <c r="X370" s="17"/>
      <c r="Y370" s="17"/>
      <c r="Z370" s="17"/>
      <c r="AA370" s="17"/>
      <c r="AB370" s="17"/>
      <c r="AC370" s="17" t="s">
        <v>82</v>
      </c>
      <c r="AD370" s="17"/>
      <c r="AE370" s="17"/>
      <c r="AF370" s="17"/>
      <c r="AG370" s="17"/>
      <c r="AH370" s="17"/>
      <c r="AI370" s="17"/>
      <c r="AJ370" s="17"/>
      <c r="AK370" s="17"/>
      <c r="AL370" s="17"/>
      <c r="AM370" s="17"/>
      <c r="AN370" s="17"/>
      <c r="AO370" s="17"/>
      <c r="AP370" s="17"/>
      <c r="AQ370" s="17"/>
      <c r="AR370" s="17"/>
      <c r="AS370" s="17" t="s">
        <v>82</v>
      </c>
      <c r="AT370" s="17"/>
      <c r="AU370" s="17"/>
      <c r="AV370" s="17"/>
      <c r="AW370" s="17"/>
      <c r="AX370" s="17"/>
      <c r="AY370" s="17"/>
      <c r="AZ370" s="17"/>
      <c r="BA370" s="17"/>
      <c r="BB370" s="17" t="s">
        <v>82</v>
      </c>
      <c r="BC370" s="17"/>
      <c r="BD370" s="17"/>
      <c r="BE370" s="17"/>
      <c r="BF370" s="17" t="str">
        <f t="shared" si="204"/>
        <v/>
      </c>
      <c r="BG370" s="17" t="str">
        <f t="shared" si="205"/>
        <v/>
      </c>
      <c r="BH370" s="17" t="str">
        <f t="shared" si="206"/>
        <v/>
      </c>
      <c r="BI370" s="17" t="str">
        <f t="shared" si="207"/>
        <v>x</v>
      </c>
      <c r="BJ370" s="17" t="str">
        <f t="shared" si="208"/>
        <v/>
      </c>
      <c r="BK370" s="17" t="str">
        <f t="shared" si="209"/>
        <v/>
      </c>
      <c r="BL370" s="17" t="str">
        <f t="shared" si="210"/>
        <v/>
      </c>
      <c r="BM370" s="17" t="str">
        <f t="shared" si="211"/>
        <v>x</v>
      </c>
      <c r="BN370" s="17" t="str">
        <f t="shared" si="212"/>
        <v/>
      </c>
      <c r="BO370" s="17" t="str">
        <f t="shared" si="213"/>
        <v/>
      </c>
      <c r="BP370" s="17" t="str">
        <f t="shared" si="214"/>
        <v/>
      </c>
      <c r="BQ370" s="17" t="str">
        <f t="shared" si="215"/>
        <v>x</v>
      </c>
      <c r="BR370" s="17" t="str">
        <f t="shared" si="216"/>
        <v/>
      </c>
      <c r="BS370" s="17" t="str">
        <f t="shared" si="217"/>
        <v>x</v>
      </c>
      <c r="BT370" s="17" t="str">
        <f t="shared" si="218"/>
        <v>x</v>
      </c>
      <c r="BU370" s="17" t="str">
        <f t="shared" si="219"/>
        <v/>
      </c>
      <c r="BV370" s="17" t="str">
        <f t="shared" si="220"/>
        <v>x</v>
      </c>
      <c r="BW370" s="4"/>
    </row>
    <row r="371" spans="1:75" s="1" customFormat="1" ht="99" customHeight="1" x14ac:dyDescent="0.35">
      <c r="A371" s="17" t="s">
        <v>90</v>
      </c>
      <c r="B371" s="17" t="s">
        <v>1587</v>
      </c>
      <c r="C371" s="18" t="s">
        <v>4123</v>
      </c>
      <c r="D371" s="21" t="s">
        <v>1588</v>
      </c>
      <c r="E371" s="18" t="s">
        <v>1589</v>
      </c>
      <c r="F371" s="16"/>
      <c r="G371" s="17" t="s">
        <v>79</v>
      </c>
      <c r="H371" s="17" t="s">
        <v>1590</v>
      </c>
      <c r="I371" s="17" t="s">
        <v>1495</v>
      </c>
      <c r="J371" s="17" t="s">
        <v>1487</v>
      </c>
      <c r="K371" s="17" t="s">
        <v>1496</v>
      </c>
      <c r="L371" s="17" t="s">
        <v>1489</v>
      </c>
      <c r="M371" s="17"/>
      <c r="N371" s="17"/>
      <c r="O371" s="17" t="s">
        <v>1490</v>
      </c>
      <c r="P371" s="17" t="s">
        <v>1491</v>
      </c>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t="s">
        <v>82</v>
      </c>
      <c r="BC371" s="17"/>
      <c r="BD371" s="17"/>
      <c r="BE371" s="17"/>
      <c r="BF371" s="17" t="str">
        <f t="shared" si="204"/>
        <v/>
      </c>
      <c r="BG371" s="17" t="str">
        <f t="shared" si="205"/>
        <v/>
      </c>
      <c r="BH371" s="17" t="str">
        <f t="shared" si="206"/>
        <v/>
      </c>
      <c r="BI371" s="17" t="str">
        <f t="shared" si="207"/>
        <v/>
      </c>
      <c r="BJ371" s="17" t="str">
        <f t="shared" si="208"/>
        <v/>
      </c>
      <c r="BK371" s="17" t="str">
        <f t="shared" si="209"/>
        <v/>
      </c>
      <c r="BL371" s="17" t="str">
        <f t="shared" si="210"/>
        <v/>
      </c>
      <c r="BM371" s="17" t="str">
        <f t="shared" si="211"/>
        <v/>
      </c>
      <c r="BN371" s="17" t="str">
        <f t="shared" si="212"/>
        <v/>
      </c>
      <c r="BO371" s="17" t="str">
        <f t="shared" si="213"/>
        <v/>
      </c>
      <c r="BP371" s="17" t="str">
        <f t="shared" si="214"/>
        <v/>
      </c>
      <c r="BQ371" s="17" t="str">
        <f t="shared" si="215"/>
        <v>x</v>
      </c>
      <c r="BR371" s="17" t="str">
        <f t="shared" si="216"/>
        <v/>
      </c>
      <c r="BS371" s="17" t="str">
        <f t="shared" si="217"/>
        <v/>
      </c>
      <c r="BT371" s="17" t="str">
        <f t="shared" si="218"/>
        <v/>
      </c>
      <c r="BU371" s="17" t="str">
        <f t="shared" si="219"/>
        <v/>
      </c>
      <c r="BV371" s="17" t="str">
        <f t="shared" si="220"/>
        <v>x</v>
      </c>
      <c r="BW371" s="4"/>
    </row>
    <row r="372" spans="1:75" s="1" customFormat="1" ht="99" customHeight="1" x14ac:dyDescent="0.35">
      <c r="A372" s="17" t="s">
        <v>90</v>
      </c>
      <c r="B372" s="17" t="s">
        <v>1591</v>
      </c>
      <c r="C372" s="18" t="s">
        <v>4124</v>
      </c>
      <c r="D372" s="21" t="s">
        <v>1592</v>
      </c>
      <c r="E372" s="18"/>
      <c r="F372" s="16"/>
      <c r="G372" s="17" t="s">
        <v>348</v>
      </c>
      <c r="H372" s="17" t="s">
        <v>1593</v>
      </c>
      <c r="I372" s="17" t="s">
        <v>1486</v>
      </c>
      <c r="J372" s="17" t="s">
        <v>1487</v>
      </c>
      <c r="K372" s="17" t="s">
        <v>1488</v>
      </c>
      <c r="L372" s="17" t="s">
        <v>1489</v>
      </c>
      <c r="M372" s="17"/>
      <c r="N372" s="17"/>
      <c r="O372" s="17" t="s">
        <v>1490</v>
      </c>
      <c r="P372" s="17" t="s">
        <v>1491</v>
      </c>
      <c r="Q372" s="17"/>
      <c r="R372" s="17"/>
      <c r="S372" s="17"/>
      <c r="T372" s="17"/>
      <c r="U372" s="17"/>
      <c r="V372" s="17"/>
      <c r="W372" s="17"/>
      <c r="X372" s="17"/>
      <c r="Y372" s="17"/>
      <c r="Z372" s="17"/>
      <c r="AA372" s="17"/>
      <c r="AB372" s="17"/>
      <c r="AC372" s="17" t="s">
        <v>82</v>
      </c>
      <c r="AD372" s="17"/>
      <c r="AE372" s="17"/>
      <c r="AF372" s="17"/>
      <c r="AG372" s="17"/>
      <c r="AH372" s="17"/>
      <c r="AI372" s="17"/>
      <c r="AJ372" s="17"/>
      <c r="AK372" s="17"/>
      <c r="AL372" s="17"/>
      <c r="AM372" s="17"/>
      <c r="AN372" s="17"/>
      <c r="AO372" s="17"/>
      <c r="AP372" s="17"/>
      <c r="AQ372" s="17"/>
      <c r="AR372" s="17"/>
      <c r="AS372" s="17" t="s">
        <v>82</v>
      </c>
      <c r="AT372" s="17"/>
      <c r="AU372" s="17"/>
      <c r="AV372" s="17"/>
      <c r="AW372" s="17"/>
      <c r="AX372" s="17"/>
      <c r="AY372" s="17"/>
      <c r="AZ372" s="17"/>
      <c r="BA372" s="17"/>
      <c r="BB372" s="17" t="s">
        <v>82</v>
      </c>
      <c r="BC372" s="17"/>
      <c r="BD372" s="17"/>
      <c r="BE372" s="17"/>
      <c r="BF372" s="17" t="str">
        <f t="shared" si="204"/>
        <v/>
      </c>
      <c r="BG372" s="17" t="str">
        <f t="shared" si="205"/>
        <v/>
      </c>
      <c r="BH372" s="17" t="str">
        <f t="shared" si="206"/>
        <v/>
      </c>
      <c r="BI372" s="17" t="str">
        <f t="shared" si="207"/>
        <v>x</v>
      </c>
      <c r="BJ372" s="17" t="str">
        <f t="shared" si="208"/>
        <v/>
      </c>
      <c r="BK372" s="17" t="str">
        <f t="shared" si="209"/>
        <v/>
      </c>
      <c r="BL372" s="17" t="str">
        <f t="shared" si="210"/>
        <v/>
      </c>
      <c r="BM372" s="17" t="str">
        <f t="shared" si="211"/>
        <v>x</v>
      </c>
      <c r="BN372" s="17" t="str">
        <f t="shared" si="212"/>
        <v/>
      </c>
      <c r="BO372" s="17" t="str">
        <f t="shared" si="213"/>
        <v/>
      </c>
      <c r="BP372" s="17" t="str">
        <f t="shared" si="214"/>
        <v/>
      </c>
      <c r="BQ372" s="17" t="str">
        <f t="shared" si="215"/>
        <v>x</v>
      </c>
      <c r="BR372" s="17" t="str">
        <f t="shared" si="216"/>
        <v/>
      </c>
      <c r="BS372" s="17" t="str">
        <f t="shared" si="217"/>
        <v>x</v>
      </c>
      <c r="BT372" s="17" t="str">
        <f t="shared" si="218"/>
        <v>x</v>
      </c>
      <c r="BU372" s="17" t="str">
        <f t="shared" si="219"/>
        <v/>
      </c>
      <c r="BV372" s="17" t="str">
        <f t="shared" si="220"/>
        <v>x</v>
      </c>
      <c r="BW372" s="4"/>
    </row>
    <row r="373" spans="1:75" s="1" customFormat="1" ht="99" customHeight="1" x14ac:dyDescent="0.35">
      <c r="A373" s="17" t="s">
        <v>90</v>
      </c>
      <c r="B373" s="17" t="s">
        <v>1594</v>
      </c>
      <c r="C373" s="18" t="s">
        <v>4125</v>
      </c>
      <c r="D373" s="21" t="s">
        <v>1595</v>
      </c>
      <c r="E373" s="20">
        <v>44593</v>
      </c>
      <c r="F373" s="16"/>
      <c r="G373" s="17" t="s">
        <v>79</v>
      </c>
      <c r="H373" s="17" t="s">
        <v>1596</v>
      </c>
      <c r="I373" s="17" t="s">
        <v>1597</v>
      </c>
      <c r="J373" s="17" t="s">
        <v>1598</v>
      </c>
      <c r="K373" s="17" t="s">
        <v>1599</v>
      </c>
      <c r="L373" s="17" t="s">
        <v>1600</v>
      </c>
      <c r="M373" s="17"/>
      <c r="N373" s="17"/>
      <c r="O373" s="17" t="s">
        <v>1601</v>
      </c>
      <c r="P373" s="17" t="s">
        <v>1602</v>
      </c>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t="s">
        <v>82</v>
      </c>
      <c r="AQ373" s="17"/>
      <c r="AR373" s="17"/>
      <c r="AS373" s="17"/>
      <c r="AT373" s="17"/>
      <c r="AU373" s="17"/>
      <c r="AV373" s="17"/>
      <c r="AW373" s="17"/>
      <c r="AX373" s="17"/>
      <c r="AY373" s="17"/>
      <c r="AZ373" s="17"/>
      <c r="BA373" s="17"/>
      <c r="BB373" s="17"/>
      <c r="BC373" s="17"/>
      <c r="BD373" s="17"/>
      <c r="BE373" s="17"/>
      <c r="BF373" s="17" t="str">
        <f t="shared" si="204"/>
        <v/>
      </c>
      <c r="BG373" s="17" t="str">
        <f t="shared" si="205"/>
        <v/>
      </c>
      <c r="BH373" s="17" t="str">
        <f t="shared" si="206"/>
        <v/>
      </c>
      <c r="BI373" s="17" t="str">
        <f t="shared" si="207"/>
        <v/>
      </c>
      <c r="BJ373" s="17" t="str">
        <f t="shared" si="208"/>
        <v/>
      </c>
      <c r="BK373" s="17" t="str">
        <f t="shared" si="209"/>
        <v/>
      </c>
      <c r="BL373" s="17" t="str">
        <f t="shared" si="210"/>
        <v/>
      </c>
      <c r="BM373" s="17" t="str">
        <f t="shared" si="211"/>
        <v>x</v>
      </c>
      <c r="BN373" s="17" t="str">
        <f t="shared" si="212"/>
        <v/>
      </c>
      <c r="BO373" s="17" t="str">
        <f t="shared" si="213"/>
        <v/>
      </c>
      <c r="BP373" s="17" t="str">
        <f t="shared" si="214"/>
        <v/>
      </c>
      <c r="BQ373" s="17" t="str">
        <f t="shared" si="215"/>
        <v/>
      </c>
      <c r="BR373" s="17" t="str">
        <f t="shared" si="216"/>
        <v/>
      </c>
      <c r="BS373" s="17" t="str">
        <f t="shared" si="217"/>
        <v/>
      </c>
      <c r="BT373" s="17" t="str">
        <f t="shared" si="218"/>
        <v>x</v>
      </c>
      <c r="BU373" s="17" t="str">
        <f t="shared" si="219"/>
        <v/>
      </c>
      <c r="BV373" s="17" t="str">
        <f t="shared" si="220"/>
        <v/>
      </c>
      <c r="BW373" s="4"/>
    </row>
    <row r="374" spans="1:75" s="1" customFormat="1" ht="99" customHeight="1" x14ac:dyDescent="0.35">
      <c r="A374" s="17" t="s">
        <v>90</v>
      </c>
      <c r="B374" s="17" t="s">
        <v>1603</v>
      </c>
      <c r="C374" s="18" t="s">
        <v>4126</v>
      </c>
      <c r="D374" s="21" t="s">
        <v>1604</v>
      </c>
      <c r="E374" s="18" t="s">
        <v>1605</v>
      </c>
      <c r="F374" s="16"/>
      <c r="G374" s="17" t="s">
        <v>79</v>
      </c>
      <c r="H374" s="17" t="s">
        <v>1606</v>
      </c>
      <c r="I374" s="17" t="s">
        <v>1607</v>
      </c>
      <c r="J374" s="17" t="s">
        <v>1608</v>
      </c>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t="s">
        <v>82</v>
      </c>
      <c r="BA374" s="17"/>
      <c r="BB374" s="17"/>
      <c r="BC374" s="17"/>
      <c r="BD374" s="17"/>
      <c r="BE374" s="17"/>
      <c r="BF374" s="17" t="str">
        <f t="shared" si="204"/>
        <v/>
      </c>
      <c r="BG374" s="17" t="str">
        <f t="shared" si="205"/>
        <v/>
      </c>
      <c r="BH374" s="17" t="str">
        <f t="shared" si="206"/>
        <v/>
      </c>
      <c r="BI374" s="17" t="str">
        <f t="shared" si="207"/>
        <v/>
      </c>
      <c r="BJ374" s="17" t="str">
        <f t="shared" si="208"/>
        <v/>
      </c>
      <c r="BK374" s="17" t="str">
        <f t="shared" si="209"/>
        <v/>
      </c>
      <c r="BL374" s="17" t="str">
        <f t="shared" si="210"/>
        <v/>
      </c>
      <c r="BM374" s="17" t="str">
        <f t="shared" si="211"/>
        <v/>
      </c>
      <c r="BN374" s="17" t="str">
        <f t="shared" si="212"/>
        <v/>
      </c>
      <c r="BO374" s="17" t="str">
        <f t="shared" si="213"/>
        <v/>
      </c>
      <c r="BP374" s="17" t="str">
        <f t="shared" si="214"/>
        <v/>
      </c>
      <c r="BQ374" s="17" t="str">
        <f t="shared" si="215"/>
        <v>x</v>
      </c>
      <c r="BR374" s="17" t="str">
        <f t="shared" si="216"/>
        <v/>
      </c>
      <c r="BS374" s="17" t="str">
        <f t="shared" si="217"/>
        <v/>
      </c>
      <c r="BT374" s="17" t="str">
        <f t="shared" si="218"/>
        <v/>
      </c>
      <c r="BU374" s="17" t="str">
        <f t="shared" si="219"/>
        <v/>
      </c>
      <c r="BV374" s="17" t="str">
        <f t="shared" si="220"/>
        <v>x</v>
      </c>
      <c r="BW374" s="4"/>
    </row>
    <row r="375" spans="1:75" s="1" customFormat="1" ht="99" customHeight="1" x14ac:dyDescent="0.35">
      <c r="A375" s="17" t="s">
        <v>90</v>
      </c>
      <c r="B375" s="17" t="s">
        <v>1609</v>
      </c>
      <c r="C375" s="18" t="s">
        <v>4127</v>
      </c>
      <c r="D375" s="21" t="s">
        <v>1610</v>
      </c>
      <c r="E375" s="20">
        <v>44287</v>
      </c>
      <c r="F375" s="16"/>
      <c r="G375" s="17" t="s">
        <v>79</v>
      </c>
      <c r="H375" s="17" t="s">
        <v>1611</v>
      </c>
      <c r="I375" s="17" t="s">
        <v>1413</v>
      </c>
      <c r="J375" s="17" t="s">
        <v>1414</v>
      </c>
      <c r="K375" s="17" t="s">
        <v>1396</v>
      </c>
      <c r="L375" s="17" t="s">
        <v>1397</v>
      </c>
      <c r="M375" s="17"/>
      <c r="N375" s="17"/>
      <c r="O375" s="17" t="s">
        <v>1415</v>
      </c>
      <c r="P375" s="17" t="s">
        <v>1398</v>
      </c>
      <c r="Q375" s="17"/>
      <c r="R375" s="17"/>
      <c r="S375" s="17"/>
      <c r="T375" s="17"/>
      <c r="U375" s="17"/>
      <c r="V375" s="17"/>
      <c r="W375" s="17"/>
      <c r="X375" s="17"/>
      <c r="Y375" s="17"/>
      <c r="Z375" s="17"/>
      <c r="AA375" s="17"/>
      <c r="AB375" s="17"/>
      <c r="AC375" s="17"/>
      <c r="AD375" s="17"/>
      <c r="AE375" s="17" t="s">
        <v>82</v>
      </c>
      <c r="AF375" s="17"/>
      <c r="AG375" s="17"/>
      <c r="AH375" s="17"/>
      <c r="AI375" s="17"/>
      <c r="AJ375" s="17"/>
      <c r="AK375" s="17" t="s">
        <v>82</v>
      </c>
      <c r="AL375" s="17"/>
      <c r="AM375" s="17"/>
      <c r="AN375" s="17"/>
      <c r="AO375" s="17"/>
      <c r="AP375" s="17" t="s">
        <v>82</v>
      </c>
      <c r="AQ375" s="17"/>
      <c r="AR375" s="17"/>
      <c r="AS375" s="17" t="s">
        <v>82</v>
      </c>
      <c r="AT375" s="17"/>
      <c r="AU375" s="17"/>
      <c r="AV375" s="17"/>
      <c r="AW375" s="17"/>
      <c r="AX375" s="17"/>
      <c r="AY375" s="17"/>
      <c r="AZ375" s="17" t="s">
        <v>82</v>
      </c>
      <c r="BA375" s="17"/>
      <c r="BB375" s="17" t="s">
        <v>82</v>
      </c>
      <c r="BC375" s="17"/>
      <c r="BD375" s="17" t="s">
        <v>82</v>
      </c>
      <c r="BE375" s="17"/>
      <c r="BF375" s="17" t="str">
        <f t="shared" si="204"/>
        <v/>
      </c>
      <c r="BG375" s="17" t="str">
        <f t="shared" si="205"/>
        <v/>
      </c>
      <c r="BH375" s="17" t="str">
        <f t="shared" si="206"/>
        <v/>
      </c>
      <c r="BI375" s="17" t="str">
        <f t="shared" si="207"/>
        <v/>
      </c>
      <c r="BJ375" s="17" t="str">
        <f t="shared" si="208"/>
        <v>x</v>
      </c>
      <c r="BK375" s="17" t="str">
        <f t="shared" si="209"/>
        <v/>
      </c>
      <c r="BL375" s="17" t="str">
        <f t="shared" si="210"/>
        <v>x</v>
      </c>
      <c r="BM375" s="17" t="str">
        <f t="shared" si="211"/>
        <v>x</v>
      </c>
      <c r="BN375" s="17" t="str">
        <f t="shared" si="212"/>
        <v/>
      </c>
      <c r="BO375" s="17" t="str">
        <f t="shared" si="213"/>
        <v/>
      </c>
      <c r="BP375" s="17" t="str">
        <f t="shared" si="214"/>
        <v/>
      </c>
      <c r="BQ375" s="17" t="str">
        <f t="shared" si="215"/>
        <v>x</v>
      </c>
      <c r="BR375" s="17" t="str">
        <f t="shared" si="216"/>
        <v/>
      </c>
      <c r="BS375" s="17" t="str">
        <f t="shared" si="217"/>
        <v/>
      </c>
      <c r="BT375" s="17" t="str">
        <f t="shared" si="218"/>
        <v>x</v>
      </c>
      <c r="BU375" s="17" t="str">
        <f t="shared" si="219"/>
        <v/>
      </c>
      <c r="BV375" s="17" t="str">
        <f t="shared" si="220"/>
        <v>x</v>
      </c>
      <c r="BW375" s="4"/>
    </row>
    <row r="376" spans="1:75" s="1" customFormat="1" ht="99" customHeight="1" x14ac:dyDescent="0.35">
      <c r="A376" s="17" t="s">
        <v>90</v>
      </c>
      <c r="B376" s="17" t="s">
        <v>1612</v>
      </c>
      <c r="C376" s="22" t="s">
        <v>4501</v>
      </c>
      <c r="D376" s="21" t="s">
        <v>1613</v>
      </c>
      <c r="E376" s="18" t="s">
        <v>134</v>
      </c>
      <c r="F376" s="16"/>
      <c r="G376" s="17" t="s">
        <v>79</v>
      </c>
      <c r="H376" s="17" t="s">
        <v>1614</v>
      </c>
      <c r="I376" s="17" t="s">
        <v>1413</v>
      </c>
      <c r="J376" s="17" t="s">
        <v>1615</v>
      </c>
      <c r="K376" s="17" t="s">
        <v>1396</v>
      </c>
      <c r="L376" s="17" t="s">
        <v>1397</v>
      </c>
      <c r="M376" s="17"/>
      <c r="N376" s="17"/>
      <c r="O376" s="17"/>
      <c r="P376" s="17"/>
      <c r="Q376" s="17"/>
      <c r="R376" s="17"/>
      <c r="S376" s="17"/>
      <c r="T376" s="17"/>
      <c r="U376" s="17"/>
      <c r="V376" s="17"/>
      <c r="W376" s="17"/>
      <c r="X376" s="17"/>
      <c r="Y376" s="17"/>
      <c r="Z376" s="17"/>
      <c r="AA376" s="17"/>
      <c r="AB376" s="17"/>
      <c r="AC376" s="17"/>
      <c r="AD376" s="17"/>
      <c r="AE376" s="17" t="s">
        <v>82</v>
      </c>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t="str">
        <f t="shared" si="204"/>
        <v/>
      </c>
      <c r="BG376" s="17" t="str">
        <f t="shared" si="205"/>
        <v/>
      </c>
      <c r="BH376" s="17" t="str">
        <f t="shared" si="206"/>
        <v/>
      </c>
      <c r="BI376" s="17" t="str">
        <f t="shared" si="207"/>
        <v/>
      </c>
      <c r="BJ376" s="17" t="str">
        <f t="shared" si="208"/>
        <v>x</v>
      </c>
      <c r="BK376" s="17" t="str">
        <f t="shared" si="209"/>
        <v/>
      </c>
      <c r="BL376" s="17" t="str">
        <f t="shared" si="210"/>
        <v/>
      </c>
      <c r="BM376" s="17" t="str">
        <f t="shared" si="211"/>
        <v/>
      </c>
      <c r="BN376" s="17" t="str">
        <f t="shared" si="212"/>
        <v/>
      </c>
      <c r="BO376" s="17" t="str">
        <f t="shared" si="213"/>
        <v/>
      </c>
      <c r="BP376" s="17" t="str">
        <f t="shared" si="214"/>
        <v/>
      </c>
      <c r="BQ376" s="17" t="str">
        <f t="shared" si="215"/>
        <v/>
      </c>
      <c r="BR376" s="17" t="str">
        <f t="shared" si="216"/>
        <v/>
      </c>
      <c r="BS376" s="17" t="str">
        <f t="shared" si="217"/>
        <v/>
      </c>
      <c r="BT376" s="17" t="str">
        <f t="shared" si="218"/>
        <v>x</v>
      </c>
      <c r="BU376" s="17" t="str">
        <f t="shared" si="219"/>
        <v/>
      </c>
      <c r="BV376" s="17" t="str">
        <f t="shared" si="220"/>
        <v/>
      </c>
      <c r="BW376" s="4"/>
    </row>
    <row r="377" spans="1:75" s="1" customFormat="1" ht="99" customHeight="1" x14ac:dyDescent="0.35">
      <c r="A377" s="17" t="s">
        <v>90</v>
      </c>
      <c r="B377" s="17" t="s">
        <v>1616</v>
      </c>
      <c r="C377" s="18" t="s">
        <v>4128</v>
      </c>
      <c r="D377" s="21" t="s">
        <v>1617</v>
      </c>
      <c r="E377" s="18" t="s">
        <v>1618</v>
      </c>
      <c r="F377" s="16"/>
      <c r="G377" s="17" t="s">
        <v>79</v>
      </c>
      <c r="H377" s="17" t="s">
        <v>1619</v>
      </c>
      <c r="I377" s="17" t="s">
        <v>1413</v>
      </c>
      <c r="J377" s="17" t="s">
        <v>1414</v>
      </c>
      <c r="K377" s="17" t="s">
        <v>1396</v>
      </c>
      <c r="L377" s="17" t="s">
        <v>1397</v>
      </c>
      <c r="M377" s="17"/>
      <c r="N377" s="17"/>
      <c r="O377" s="17" t="s">
        <v>1415</v>
      </c>
      <c r="P377" s="17" t="s">
        <v>1502</v>
      </c>
      <c r="Q377" s="17"/>
      <c r="R377" s="17"/>
      <c r="S377" s="17"/>
      <c r="T377" s="17"/>
      <c r="U377" s="17"/>
      <c r="V377" s="17"/>
      <c r="W377" s="17"/>
      <c r="X377" s="17"/>
      <c r="Y377" s="17"/>
      <c r="Z377" s="17"/>
      <c r="AA377" s="17"/>
      <c r="AB377" s="17"/>
      <c r="AC377" s="17"/>
      <c r="AD377" s="17"/>
      <c r="AE377" s="17" t="s">
        <v>82</v>
      </c>
      <c r="AF377" s="17"/>
      <c r="AG377" s="17"/>
      <c r="AH377" s="17"/>
      <c r="AI377" s="17"/>
      <c r="AJ377" s="17"/>
      <c r="AK377" s="17"/>
      <c r="AL377" s="17" t="s">
        <v>82</v>
      </c>
      <c r="AM377" s="17"/>
      <c r="AN377" s="17"/>
      <c r="AO377" s="17"/>
      <c r="AP377" s="17" t="s">
        <v>82</v>
      </c>
      <c r="AQ377" s="17"/>
      <c r="AR377" s="17"/>
      <c r="AS377" s="17"/>
      <c r="AT377" s="17"/>
      <c r="AU377" s="17"/>
      <c r="AV377" s="17"/>
      <c r="AW377" s="17"/>
      <c r="AX377" s="17"/>
      <c r="AY377" s="17"/>
      <c r="AZ377" s="17" t="s">
        <v>82</v>
      </c>
      <c r="BA377" s="17"/>
      <c r="BB377" s="17" t="s">
        <v>82</v>
      </c>
      <c r="BC377" s="17" t="s">
        <v>82</v>
      </c>
      <c r="BD377" s="17" t="s">
        <v>82</v>
      </c>
      <c r="BE377" s="17"/>
      <c r="BF377" s="17" t="str">
        <f t="shared" si="204"/>
        <v/>
      </c>
      <c r="BG377" s="17" t="str">
        <f t="shared" si="205"/>
        <v/>
      </c>
      <c r="BH377" s="17" t="str">
        <f t="shared" si="206"/>
        <v/>
      </c>
      <c r="BI377" s="17" t="str">
        <f t="shared" si="207"/>
        <v/>
      </c>
      <c r="BJ377" s="17" t="str">
        <f t="shared" si="208"/>
        <v>x</v>
      </c>
      <c r="BK377" s="17" t="str">
        <f t="shared" si="209"/>
        <v/>
      </c>
      <c r="BL377" s="17" t="str">
        <f t="shared" si="210"/>
        <v>x</v>
      </c>
      <c r="BM377" s="17" t="str">
        <f t="shared" si="211"/>
        <v>x</v>
      </c>
      <c r="BN377" s="17" t="str">
        <f t="shared" si="212"/>
        <v/>
      </c>
      <c r="BO377" s="17" t="str">
        <f t="shared" si="213"/>
        <v/>
      </c>
      <c r="BP377" s="17" t="str">
        <f t="shared" si="214"/>
        <v/>
      </c>
      <c r="BQ377" s="17" t="str">
        <f t="shared" si="215"/>
        <v>x</v>
      </c>
      <c r="BR377" s="17" t="str">
        <f t="shared" si="216"/>
        <v/>
      </c>
      <c r="BS377" s="17" t="str">
        <f t="shared" si="217"/>
        <v/>
      </c>
      <c r="BT377" s="17" t="str">
        <f t="shared" si="218"/>
        <v>x</v>
      </c>
      <c r="BU377" s="17" t="str">
        <f t="shared" si="219"/>
        <v/>
      </c>
      <c r="BV377" s="17" t="str">
        <f t="shared" si="220"/>
        <v>x</v>
      </c>
      <c r="BW377" s="4"/>
    </row>
    <row r="378" spans="1:75" s="1" customFormat="1" ht="99" customHeight="1" x14ac:dyDescent="0.35">
      <c r="A378" s="17" t="s">
        <v>90</v>
      </c>
      <c r="B378" s="17" t="s">
        <v>1620</v>
      </c>
      <c r="C378" s="18" t="s">
        <v>4129</v>
      </c>
      <c r="D378" s="21" t="s">
        <v>1621</v>
      </c>
      <c r="E378" s="20">
        <v>42705</v>
      </c>
      <c r="F378" s="16"/>
      <c r="G378" s="17" t="s">
        <v>79</v>
      </c>
      <c r="H378" s="17" t="s">
        <v>1622</v>
      </c>
      <c r="I378" s="17" t="s">
        <v>1396</v>
      </c>
      <c r="J378" s="17" t="s">
        <v>1623</v>
      </c>
      <c r="K378" s="17" t="s">
        <v>1396</v>
      </c>
      <c r="L378" s="17" t="s">
        <v>1397</v>
      </c>
      <c r="M378" s="17"/>
      <c r="N378" s="17"/>
      <c r="O378" s="17" t="s">
        <v>1398</v>
      </c>
      <c r="P378" s="17" t="s">
        <v>1398</v>
      </c>
      <c r="Q378" s="17"/>
      <c r="R378" s="17"/>
      <c r="S378" s="17"/>
      <c r="T378" s="17"/>
      <c r="U378" s="17"/>
      <c r="V378" s="17"/>
      <c r="W378" s="17"/>
      <c r="X378" s="17"/>
      <c r="Y378" s="17"/>
      <c r="Z378" s="17"/>
      <c r="AA378" s="17"/>
      <c r="AB378" s="17"/>
      <c r="AC378" s="17"/>
      <c r="AD378" s="17"/>
      <c r="AE378" s="17" t="s">
        <v>82</v>
      </c>
      <c r="AF378" s="17"/>
      <c r="AG378" s="17"/>
      <c r="AH378" s="17"/>
      <c r="AI378" s="17"/>
      <c r="AJ378" s="17"/>
      <c r="AK378" s="17" t="s">
        <v>82</v>
      </c>
      <c r="AL378" s="17"/>
      <c r="AM378" s="17"/>
      <c r="AN378" s="17"/>
      <c r="AO378" s="17"/>
      <c r="AP378" s="17" t="s">
        <v>82</v>
      </c>
      <c r="AQ378" s="17"/>
      <c r="AR378" s="17" t="s">
        <v>82</v>
      </c>
      <c r="AS378" s="17"/>
      <c r="AT378" s="17"/>
      <c r="AU378" s="17"/>
      <c r="AV378" s="17"/>
      <c r="AW378" s="17"/>
      <c r="AX378" s="17"/>
      <c r="AY378" s="17"/>
      <c r="AZ378" s="17"/>
      <c r="BA378" s="17"/>
      <c r="BB378" s="17"/>
      <c r="BC378" s="17"/>
      <c r="BD378" s="17" t="s">
        <v>82</v>
      </c>
      <c r="BE378" s="17"/>
      <c r="BF378" s="17" t="str">
        <f t="shared" si="204"/>
        <v/>
      </c>
      <c r="BG378" s="17" t="str">
        <f t="shared" si="205"/>
        <v/>
      </c>
      <c r="BH378" s="17" t="str">
        <f t="shared" si="206"/>
        <v/>
      </c>
      <c r="BI378" s="17" t="str">
        <f t="shared" si="207"/>
        <v/>
      </c>
      <c r="BJ378" s="17" t="str">
        <f t="shared" si="208"/>
        <v>x</v>
      </c>
      <c r="BK378" s="17" t="str">
        <f t="shared" si="209"/>
        <v/>
      </c>
      <c r="BL378" s="17" t="str">
        <f t="shared" si="210"/>
        <v>x</v>
      </c>
      <c r="BM378" s="17" t="str">
        <f t="shared" si="211"/>
        <v>x</v>
      </c>
      <c r="BN378" s="17" t="str">
        <f t="shared" si="212"/>
        <v/>
      </c>
      <c r="BO378" s="17" t="str">
        <f t="shared" si="213"/>
        <v/>
      </c>
      <c r="BP378" s="17" t="str">
        <f t="shared" si="214"/>
        <v/>
      </c>
      <c r="BQ378" s="17" t="str">
        <f t="shared" si="215"/>
        <v/>
      </c>
      <c r="BR378" s="17" t="str">
        <f t="shared" si="216"/>
        <v/>
      </c>
      <c r="BS378" s="17" t="str">
        <f t="shared" si="217"/>
        <v/>
      </c>
      <c r="BT378" s="17" t="str">
        <f t="shared" si="218"/>
        <v>x</v>
      </c>
      <c r="BU378" s="17" t="str">
        <f t="shared" si="219"/>
        <v/>
      </c>
      <c r="BV378" s="17" t="str">
        <f t="shared" si="220"/>
        <v>x</v>
      </c>
      <c r="BW378" s="4"/>
    </row>
    <row r="379" spans="1:75" s="1" customFormat="1" ht="99" customHeight="1" x14ac:dyDescent="0.35">
      <c r="A379" s="17" t="s">
        <v>90</v>
      </c>
      <c r="B379" s="17" t="s">
        <v>1624</v>
      </c>
      <c r="C379" s="18" t="s">
        <v>4130</v>
      </c>
      <c r="D379" s="21" t="s">
        <v>1625</v>
      </c>
      <c r="E379" s="20">
        <v>42156</v>
      </c>
      <c r="F379" s="16"/>
      <c r="G379" s="17" t="s">
        <v>79</v>
      </c>
      <c r="H379" s="17" t="s">
        <v>1626</v>
      </c>
      <c r="I379" s="17" t="s">
        <v>1413</v>
      </c>
      <c r="J379" s="17" t="s">
        <v>1414</v>
      </c>
      <c r="K379" s="17" t="s">
        <v>1396</v>
      </c>
      <c r="L379" s="17" t="s">
        <v>1397</v>
      </c>
      <c r="M379" s="17"/>
      <c r="N379" s="17"/>
      <c r="O379" s="17" t="s">
        <v>1415</v>
      </c>
      <c r="P379" s="17" t="s">
        <v>1398</v>
      </c>
      <c r="Q379" s="17"/>
      <c r="R379" s="17"/>
      <c r="S379" s="17"/>
      <c r="T379" s="17"/>
      <c r="U379" s="17"/>
      <c r="V379" s="17"/>
      <c r="W379" s="17"/>
      <c r="X379" s="17"/>
      <c r="Y379" s="17"/>
      <c r="Z379" s="17"/>
      <c r="AA379" s="17"/>
      <c r="AB379" s="17"/>
      <c r="AC379" s="17"/>
      <c r="AD379" s="17"/>
      <c r="AE379" s="17" t="s">
        <v>82</v>
      </c>
      <c r="AF379" s="17"/>
      <c r="AG379" s="17"/>
      <c r="AH379" s="17"/>
      <c r="AI379" s="17"/>
      <c r="AJ379" s="17"/>
      <c r="AK379" s="17" t="s">
        <v>82</v>
      </c>
      <c r="AL379" s="17"/>
      <c r="AM379" s="17"/>
      <c r="AN379" s="17"/>
      <c r="AO379" s="17" t="s">
        <v>82</v>
      </c>
      <c r="AP379" s="17" t="s">
        <v>82</v>
      </c>
      <c r="AQ379" s="17"/>
      <c r="AR379" s="17"/>
      <c r="AS379" s="17" t="s">
        <v>82</v>
      </c>
      <c r="AT379" s="17"/>
      <c r="AU379" s="17"/>
      <c r="AV379" s="17"/>
      <c r="AW379" s="17"/>
      <c r="AX379" s="17"/>
      <c r="AY379" s="17"/>
      <c r="AZ379" s="17"/>
      <c r="BA379" s="17"/>
      <c r="BB379" s="17" t="s">
        <v>82</v>
      </c>
      <c r="BC379" s="17"/>
      <c r="BD379" s="17" t="s">
        <v>82</v>
      </c>
      <c r="BE379" s="17"/>
      <c r="BF379" s="17" t="str">
        <f t="shared" si="204"/>
        <v/>
      </c>
      <c r="BG379" s="17" t="str">
        <f t="shared" si="205"/>
        <v/>
      </c>
      <c r="BH379" s="17" t="str">
        <f t="shared" si="206"/>
        <v/>
      </c>
      <c r="BI379" s="17" t="str">
        <f t="shared" si="207"/>
        <v/>
      </c>
      <c r="BJ379" s="17" t="str">
        <f t="shared" si="208"/>
        <v>x</v>
      </c>
      <c r="BK379" s="17" t="str">
        <f t="shared" si="209"/>
        <v/>
      </c>
      <c r="BL379" s="17" t="str">
        <f t="shared" si="210"/>
        <v>x</v>
      </c>
      <c r="BM379" s="17" t="str">
        <f t="shared" si="211"/>
        <v>x</v>
      </c>
      <c r="BN379" s="17" t="str">
        <f t="shared" si="212"/>
        <v/>
      </c>
      <c r="BO379" s="17" t="str">
        <f t="shared" si="213"/>
        <v/>
      </c>
      <c r="BP379" s="17" t="str">
        <f t="shared" si="214"/>
        <v/>
      </c>
      <c r="BQ379" s="17" t="str">
        <f t="shared" si="215"/>
        <v>x</v>
      </c>
      <c r="BR379" s="17" t="str">
        <f t="shared" si="216"/>
        <v/>
      </c>
      <c r="BS379" s="17" t="str">
        <f t="shared" si="217"/>
        <v/>
      </c>
      <c r="BT379" s="17" t="str">
        <f t="shared" si="218"/>
        <v>x</v>
      </c>
      <c r="BU379" s="17" t="str">
        <f t="shared" si="219"/>
        <v/>
      </c>
      <c r="BV379" s="17" t="str">
        <f t="shared" si="220"/>
        <v>x</v>
      </c>
      <c r="BW379" s="4"/>
    </row>
    <row r="380" spans="1:75" s="1" customFormat="1" ht="99" customHeight="1" x14ac:dyDescent="0.35">
      <c r="A380" s="17" t="s">
        <v>90</v>
      </c>
      <c r="B380" s="17" t="s">
        <v>1627</v>
      </c>
      <c r="C380" s="18" t="s">
        <v>4131</v>
      </c>
      <c r="D380" s="21" t="s">
        <v>1628</v>
      </c>
      <c r="E380" s="18" t="s">
        <v>1629</v>
      </c>
      <c r="F380" s="16"/>
      <c r="G380" s="17" t="s">
        <v>489</v>
      </c>
      <c r="H380" s="17" t="s">
        <v>1630</v>
      </c>
      <c r="I380" s="17" t="s">
        <v>1413</v>
      </c>
      <c r="J380" s="17" t="s">
        <v>1414</v>
      </c>
      <c r="K380" s="17" t="s">
        <v>1396</v>
      </c>
      <c r="L380" s="17" t="s">
        <v>1397</v>
      </c>
      <c r="M380" s="17"/>
      <c r="N380" s="17"/>
      <c r="O380" s="17" t="s">
        <v>1415</v>
      </c>
      <c r="P380" s="17" t="s">
        <v>1398</v>
      </c>
      <c r="Q380" s="17"/>
      <c r="R380" s="17"/>
      <c r="S380" s="17"/>
      <c r="T380" s="17"/>
      <c r="U380" s="17"/>
      <c r="V380" s="17"/>
      <c r="W380" s="17"/>
      <c r="X380" s="17"/>
      <c r="Y380" s="17"/>
      <c r="Z380" s="17"/>
      <c r="AA380" s="17"/>
      <c r="AB380" s="17"/>
      <c r="AC380" s="17"/>
      <c r="AD380" s="17"/>
      <c r="AE380" s="17" t="s">
        <v>82</v>
      </c>
      <c r="AF380" s="17"/>
      <c r="AG380" s="17"/>
      <c r="AH380" s="17"/>
      <c r="AI380" s="17"/>
      <c r="AJ380" s="17"/>
      <c r="AK380" s="17"/>
      <c r="AL380" s="17"/>
      <c r="AM380" s="17"/>
      <c r="AN380" s="17"/>
      <c r="AO380" s="17"/>
      <c r="AP380" s="17"/>
      <c r="AQ380" s="17"/>
      <c r="AR380" s="17" t="s">
        <v>82</v>
      </c>
      <c r="AS380" s="17" t="s">
        <v>82</v>
      </c>
      <c r="AT380" s="17"/>
      <c r="AU380" s="17"/>
      <c r="AV380" s="17"/>
      <c r="AW380" s="17"/>
      <c r="AX380" s="17"/>
      <c r="AY380" s="17"/>
      <c r="AZ380" s="17"/>
      <c r="BA380" s="17"/>
      <c r="BB380" s="17"/>
      <c r="BC380" s="17"/>
      <c r="BD380" s="17" t="s">
        <v>82</v>
      </c>
      <c r="BE380" s="17"/>
      <c r="BF380" s="17" t="str">
        <f t="shared" si="204"/>
        <v/>
      </c>
      <c r="BG380" s="17" t="str">
        <f t="shared" si="205"/>
        <v/>
      </c>
      <c r="BH380" s="17" t="str">
        <f t="shared" si="206"/>
        <v/>
      </c>
      <c r="BI380" s="17" t="str">
        <f t="shared" si="207"/>
        <v/>
      </c>
      <c r="BJ380" s="17" t="str">
        <f t="shared" si="208"/>
        <v>x</v>
      </c>
      <c r="BK380" s="17" t="str">
        <f t="shared" si="209"/>
        <v/>
      </c>
      <c r="BL380" s="17" t="str">
        <f t="shared" si="210"/>
        <v/>
      </c>
      <c r="BM380" s="17" t="str">
        <f t="shared" si="211"/>
        <v>x</v>
      </c>
      <c r="BN380" s="17" t="str">
        <f t="shared" si="212"/>
        <v/>
      </c>
      <c r="BO380" s="17" t="str">
        <f t="shared" si="213"/>
        <v/>
      </c>
      <c r="BP380" s="17" t="str">
        <f t="shared" si="214"/>
        <v/>
      </c>
      <c r="BQ380" s="17" t="str">
        <f t="shared" si="215"/>
        <v/>
      </c>
      <c r="BR380" s="17" t="str">
        <f t="shared" si="216"/>
        <v/>
      </c>
      <c r="BS380" s="17" t="str">
        <f t="shared" si="217"/>
        <v/>
      </c>
      <c r="BT380" s="17" t="str">
        <f t="shared" si="218"/>
        <v>x</v>
      </c>
      <c r="BU380" s="17" t="str">
        <f t="shared" si="219"/>
        <v/>
      </c>
      <c r="BV380" s="17" t="str">
        <f t="shared" si="220"/>
        <v>x</v>
      </c>
      <c r="BW380" s="4"/>
    </row>
    <row r="381" spans="1:75" s="1" customFormat="1" ht="99" customHeight="1" x14ac:dyDescent="0.35">
      <c r="A381" s="21" t="s">
        <v>90</v>
      </c>
      <c r="B381" s="21" t="s">
        <v>3753</v>
      </c>
      <c r="C381" s="22" t="s">
        <v>4501</v>
      </c>
      <c r="D381" s="21" t="s">
        <v>3754</v>
      </c>
      <c r="E381" s="18"/>
      <c r="F381" s="35" t="s">
        <v>4482</v>
      </c>
      <c r="G381" s="21" t="s">
        <v>3755</v>
      </c>
      <c r="H381" s="21" t="s">
        <v>3756</v>
      </c>
      <c r="I381" s="21" t="s">
        <v>1413</v>
      </c>
      <c r="J381" s="21" t="s">
        <v>1615</v>
      </c>
      <c r="K381" s="21" t="s">
        <v>1396</v>
      </c>
      <c r="L381" s="21" t="s">
        <v>1397</v>
      </c>
      <c r="M381" s="21"/>
      <c r="N381" s="21"/>
      <c r="O381" s="21"/>
      <c r="P381" s="21"/>
      <c r="Q381" s="21"/>
      <c r="R381" s="21"/>
      <c r="S381" s="21"/>
      <c r="T381" s="21"/>
      <c r="U381" s="21"/>
      <c r="V381" s="21"/>
      <c r="W381" s="21"/>
      <c r="X381" s="21"/>
      <c r="Y381" s="21"/>
      <c r="Z381" s="21"/>
      <c r="AA381" s="21"/>
      <c r="AB381" s="21"/>
      <c r="AC381" s="21"/>
      <c r="AD381" s="21"/>
      <c r="AE381" s="21" t="s">
        <v>82</v>
      </c>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t="s">
        <v>3747</v>
      </c>
      <c r="BG381" s="21" t="s">
        <v>3747</v>
      </c>
      <c r="BH381" s="21" t="s">
        <v>3747</v>
      </c>
      <c r="BI381" s="21" t="s">
        <v>3747</v>
      </c>
      <c r="BJ381" s="21" t="s">
        <v>82</v>
      </c>
      <c r="BK381" s="21" t="s">
        <v>3747</v>
      </c>
      <c r="BL381" s="21" t="s">
        <v>3747</v>
      </c>
      <c r="BM381" s="21" t="s">
        <v>3747</v>
      </c>
      <c r="BN381" s="21" t="s">
        <v>3747</v>
      </c>
      <c r="BO381" s="21" t="s">
        <v>3747</v>
      </c>
      <c r="BP381" s="21" t="s">
        <v>3747</v>
      </c>
      <c r="BQ381" s="21" t="s">
        <v>3747</v>
      </c>
      <c r="BR381" s="21" t="s">
        <v>3747</v>
      </c>
      <c r="BS381" s="21" t="s">
        <v>3747</v>
      </c>
      <c r="BT381" s="21" t="s">
        <v>82</v>
      </c>
      <c r="BU381" s="21" t="s">
        <v>3747</v>
      </c>
      <c r="BV381" s="21" t="s">
        <v>3747</v>
      </c>
      <c r="BW381" s="4"/>
    </row>
    <row r="382" spans="1:75" s="1" customFormat="1" ht="99" customHeight="1" x14ac:dyDescent="0.35">
      <c r="A382" s="17" t="s">
        <v>90</v>
      </c>
      <c r="B382" s="17" t="s">
        <v>1631</v>
      </c>
      <c r="C382" s="18" t="s">
        <v>4132</v>
      </c>
      <c r="D382" s="21" t="s">
        <v>1632</v>
      </c>
      <c r="E382" s="18" t="s">
        <v>1257</v>
      </c>
      <c r="F382" s="16"/>
      <c r="G382" s="17" t="s">
        <v>79</v>
      </c>
      <c r="H382" s="17" t="s">
        <v>1633</v>
      </c>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t="s">
        <v>82</v>
      </c>
      <c r="BE382" s="17"/>
      <c r="BF382" s="17" t="str">
        <f>IF(OR(R382="x",S382="x",T382="x"),"x","")</f>
        <v/>
      </c>
      <c r="BG382" s="17" t="str">
        <f>IF(OR(U382="x",V382="x"),"x","")</f>
        <v/>
      </c>
      <c r="BH382" s="17" t="str">
        <f>IF(OR(W382="x",X382="x",Y382="x",Z382="x"),"x","")</f>
        <v/>
      </c>
      <c r="BI382" s="17" t="str">
        <f>IF(OR(AA382="x",AB382="x",AC382="x",AD382="x"),"x","")</f>
        <v/>
      </c>
      <c r="BJ382" s="17" t="str">
        <f>IF(OR(AE382="x",AF382="x"),"x","")</f>
        <v/>
      </c>
      <c r="BK382" s="17" t="str">
        <f>IF(OR(AG382="x",AH382="x",AI382="x",AJ382="x"),"x","")</f>
        <v/>
      </c>
      <c r="BL382" s="17" t="str">
        <f>IF(OR(AK382="x",AL382="x",AM382="x"),"x","")</f>
        <v/>
      </c>
      <c r="BM382" s="17" t="str">
        <f>IF(OR(AN382="x",AO382="x",AP382="x",AQ382="x",AR382="x",AS382="x"),"x","")</f>
        <v/>
      </c>
      <c r="BN382" s="17" t="str">
        <f>IF(OR(AT382="x",AU382="x"),"x","")</f>
        <v/>
      </c>
      <c r="BO382" s="17" t="str">
        <f>IF(OR(AW382="x",AV382="x"),"x","")</f>
        <v/>
      </c>
      <c r="BP382" s="17" t="str">
        <f>IF(OR(AY382="x",AX382="x"),"x","")</f>
        <v/>
      </c>
      <c r="BQ382" s="17" t="str">
        <f>IF(OR(BA382="x",AZ382="x",BA382="x",BB382="x",BC382="x"),"x","")</f>
        <v/>
      </c>
      <c r="BR382" s="17" t="str">
        <f>IF(OR(BF382="x",BG382="x",),"x","")</f>
        <v/>
      </c>
      <c r="BS382" s="17" t="str">
        <f>IF(OR(BH382="x",BI382="x",),"x","")</f>
        <v/>
      </c>
      <c r="BT382" s="17" t="str">
        <f>IF(OR(BJ382="x",BK382="x",BL382="x",BM382="x"),"x","")</f>
        <v/>
      </c>
      <c r="BU382" s="17" t="str">
        <f>IF(OR(BO382="x",BN382="x",BP382="x"),"x","")</f>
        <v/>
      </c>
      <c r="BV382" s="17" t="str">
        <f>IF(OR(BD382="x",BE382="x",BQ382="x",),"x","")</f>
        <v>x</v>
      </c>
      <c r="BW382" s="4"/>
    </row>
    <row r="383" spans="1:75" s="1" customFormat="1" ht="99" customHeight="1" x14ac:dyDescent="0.35">
      <c r="A383" s="17" t="s">
        <v>90</v>
      </c>
      <c r="B383" s="17" t="s">
        <v>3802</v>
      </c>
      <c r="C383" s="18" t="s">
        <v>4133</v>
      </c>
      <c r="D383" s="21" t="s">
        <v>1634</v>
      </c>
      <c r="E383" s="18" t="s">
        <v>485</v>
      </c>
      <c r="F383" s="16"/>
      <c r="G383" s="17" t="s">
        <v>79</v>
      </c>
      <c r="H383" s="17" t="s">
        <v>1635</v>
      </c>
      <c r="I383" s="17" t="s">
        <v>1636</v>
      </c>
      <c r="J383" s="17" t="s">
        <v>1615</v>
      </c>
      <c r="K383" s="17" t="s">
        <v>1637</v>
      </c>
      <c r="L383" s="17" t="s">
        <v>1397</v>
      </c>
      <c r="M383" s="17"/>
      <c r="N383" s="17"/>
      <c r="O383" s="17" t="s">
        <v>1415</v>
      </c>
      <c r="P383" s="17" t="s">
        <v>1398</v>
      </c>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t="s">
        <v>82</v>
      </c>
      <c r="AQ383" s="17"/>
      <c r="AR383" s="17"/>
      <c r="AS383" s="17"/>
      <c r="AT383" s="17"/>
      <c r="AU383" s="17"/>
      <c r="AV383" s="17"/>
      <c r="AW383" s="17"/>
      <c r="AX383" s="17"/>
      <c r="AY383" s="17"/>
      <c r="AZ383" s="17" t="s">
        <v>82</v>
      </c>
      <c r="BA383" s="17"/>
      <c r="BB383" s="17" t="s">
        <v>82</v>
      </c>
      <c r="BC383" s="17"/>
      <c r="BD383" s="17" t="s">
        <v>82</v>
      </c>
      <c r="BE383" s="17"/>
      <c r="BF383" s="17" t="str">
        <f>IF(OR(R383="x",S383="x",T383="x"),"x","")</f>
        <v/>
      </c>
      <c r="BG383" s="17" t="str">
        <f>IF(OR(U383="x",V383="x"),"x","")</f>
        <v/>
      </c>
      <c r="BH383" s="17" t="str">
        <f>IF(OR(W383="x",X383="x",Y383="x",Z383="x"),"x","")</f>
        <v/>
      </c>
      <c r="BI383" s="17" t="str">
        <f>IF(OR(AA383="x",AB383="x",AC383="x",AD383="x"),"x","")</f>
        <v/>
      </c>
      <c r="BJ383" s="17" t="str">
        <f>IF(OR(AE383="x",AF383="x"),"x","")</f>
        <v/>
      </c>
      <c r="BK383" s="17" t="str">
        <f>IF(OR(AG383="x",AH383="x",AI383="x",AJ383="x"),"x","")</f>
        <v/>
      </c>
      <c r="BL383" s="17" t="str">
        <f>IF(OR(AK383="x",AL383="x",AM383="x"),"x","")</f>
        <v/>
      </c>
      <c r="BM383" s="17" t="str">
        <f>IF(OR(AN383="x",AO383="x",AP383="x",AQ383="x",AR383="x",AS383="x"),"x","")</f>
        <v>x</v>
      </c>
      <c r="BN383" s="17" t="str">
        <f>IF(OR(AT383="x",AU383="x"),"x","")</f>
        <v/>
      </c>
      <c r="BO383" s="17" t="str">
        <f>IF(OR(AW383="x",AV383="x"),"x","")</f>
        <v/>
      </c>
      <c r="BP383" s="17" t="str">
        <f>IF(OR(AY383="x",AX383="x"),"x","")</f>
        <v/>
      </c>
      <c r="BQ383" s="17" t="str">
        <f>IF(OR(BA383="x",AZ383="x",BA383="x",BB383="x",BC383="x"),"x","")</f>
        <v>x</v>
      </c>
      <c r="BR383" s="17" t="str">
        <f>IF(OR(BF383="x",BG383="x",),"x","")</f>
        <v/>
      </c>
      <c r="BS383" s="17" t="str">
        <f>IF(OR(BH383="x",BI383="x",),"x","")</f>
        <v/>
      </c>
      <c r="BT383" s="17" t="str">
        <f>IF(OR(BJ383="x",BK383="x",BL383="x",BM383="x"),"x","")</f>
        <v>x</v>
      </c>
      <c r="BU383" s="17" t="str">
        <f>IF(OR(BO383="x",BN383="x",BP383="x"),"x","")</f>
        <v/>
      </c>
      <c r="BV383" s="17" t="str">
        <f>IF(OR(BD383="x",BE383="x",BQ383="x",),"x","")</f>
        <v>x</v>
      </c>
      <c r="BW383" s="4"/>
    </row>
    <row r="384" spans="1:75" s="1" customFormat="1" ht="99" customHeight="1" x14ac:dyDescent="0.35">
      <c r="A384" s="17" t="s">
        <v>90</v>
      </c>
      <c r="B384" s="17" t="s">
        <v>1638</v>
      </c>
      <c r="C384" s="18" t="s">
        <v>4134</v>
      </c>
      <c r="D384" s="21" t="s">
        <v>1639</v>
      </c>
      <c r="E384" s="18" t="s">
        <v>540</v>
      </c>
      <c r="F384" s="16"/>
      <c r="G384" s="17" t="s">
        <v>79</v>
      </c>
      <c r="H384" s="17" t="s">
        <v>1640</v>
      </c>
      <c r="I384" s="17" t="s">
        <v>1641</v>
      </c>
      <c r="J384" s="17" t="s">
        <v>1615</v>
      </c>
      <c r="K384" s="17"/>
      <c r="L384" s="17"/>
      <c r="M384" s="17"/>
      <c r="N384" s="17"/>
      <c r="O384" s="17"/>
      <c r="P384" s="17"/>
      <c r="Q384" s="17"/>
      <c r="R384" s="17"/>
      <c r="S384" s="17"/>
      <c r="T384" s="17"/>
      <c r="U384" s="17"/>
      <c r="V384" s="17"/>
      <c r="W384" s="17"/>
      <c r="X384" s="17"/>
      <c r="Y384" s="17"/>
      <c r="Z384" s="17"/>
      <c r="AA384" s="17"/>
      <c r="AB384" s="17"/>
      <c r="AC384" s="17"/>
      <c r="AD384" s="17"/>
      <c r="AE384" s="17" t="s">
        <v>82</v>
      </c>
      <c r="AF384" s="17"/>
      <c r="AG384" s="17"/>
      <c r="AH384" s="17"/>
      <c r="AI384" s="17"/>
      <c r="AJ384" s="17"/>
      <c r="AK384" s="17"/>
      <c r="AL384" s="17"/>
      <c r="AM384" s="17"/>
      <c r="AN384" s="17"/>
      <c r="AO384" s="17"/>
      <c r="AP384" s="17" t="s">
        <v>82</v>
      </c>
      <c r="AQ384" s="17"/>
      <c r="AR384" s="17"/>
      <c r="AS384" s="17"/>
      <c r="AT384" s="17"/>
      <c r="AU384" s="17"/>
      <c r="AV384" s="17"/>
      <c r="AW384" s="17"/>
      <c r="AX384" s="17"/>
      <c r="AY384" s="17"/>
      <c r="AZ384" s="17" t="s">
        <v>82</v>
      </c>
      <c r="BA384" s="17"/>
      <c r="BB384" s="17"/>
      <c r="BC384" s="17"/>
      <c r="BD384" s="17" t="s">
        <v>82</v>
      </c>
      <c r="BE384" s="17"/>
      <c r="BF384" s="17" t="str">
        <f>IF(OR(R384="x",S384="x",T384="x"),"x","")</f>
        <v/>
      </c>
      <c r="BG384" s="17" t="str">
        <f>IF(OR(U384="x",V384="x"),"x","")</f>
        <v/>
      </c>
      <c r="BH384" s="17" t="str">
        <f>IF(OR(W384="x",X384="x",Y384="x",Z384="x"),"x","")</f>
        <v/>
      </c>
      <c r="BI384" s="17" t="str">
        <f>IF(OR(AA384="x",AB384="x",AC384="x",AD384="x"),"x","")</f>
        <v/>
      </c>
      <c r="BJ384" s="17" t="str">
        <f>IF(OR(AE384="x",AF384="x"),"x","")</f>
        <v>x</v>
      </c>
      <c r="BK384" s="17" t="str">
        <f>IF(OR(AG384="x",AH384="x",AI384="x",AJ384="x"),"x","")</f>
        <v/>
      </c>
      <c r="BL384" s="17" t="str">
        <f>IF(OR(AK384="x",AL384="x",AM384="x"),"x","")</f>
        <v/>
      </c>
      <c r="BM384" s="17" t="str">
        <f>IF(OR(AN384="x",AO384="x",AP384="x",AQ384="x",AR384="x",AS384="x"),"x","")</f>
        <v>x</v>
      </c>
      <c r="BN384" s="17" t="str">
        <f>IF(OR(AT384="x",AU384="x"),"x","")</f>
        <v/>
      </c>
      <c r="BO384" s="17" t="str">
        <f>IF(OR(AW384="x",AV384="x"),"x","")</f>
        <v/>
      </c>
      <c r="BP384" s="17" t="str">
        <f>IF(OR(AY384="x",AX384="x"),"x","")</f>
        <v/>
      </c>
      <c r="BQ384" s="17" t="str">
        <f>IF(OR(BA384="x",AZ384="x",BA384="x",BB384="x",BC384="x"),"x","")</f>
        <v>x</v>
      </c>
      <c r="BR384" s="17" t="str">
        <f>IF(OR(BF384="x",BG384="x",),"x","")</f>
        <v/>
      </c>
      <c r="BS384" s="17" t="str">
        <f>IF(OR(BH384="x",BI384="x",),"x","")</f>
        <v/>
      </c>
      <c r="BT384" s="17" t="str">
        <f>IF(OR(BJ384="x",BK384="x",BL384="x",BM384="x"),"x","")</f>
        <v>x</v>
      </c>
      <c r="BU384" s="17" t="str">
        <f>IF(OR(BO384="x",BN384="x",BP384="x"),"x","")</f>
        <v/>
      </c>
      <c r="BV384" s="17" t="str">
        <f>IF(OR(BD384="x",BE384="x",BQ384="x",),"x","")</f>
        <v>x</v>
      </c>
      <c r="BW384" s="4"/>
    </row>
    <row r="385" spans="1:75" s="1" customFormat="1" ht="99" customHeight="1" x14ac:dyDescent="0.35">
      <c r="A385" s="17" t="s">
        <v>90</v>
      </c>
      <c r="B385" s="17" t="s">
        <v>1642</v>
      </c>
      <c r="C385" s="18" t="s">
        <v>4135</v>
      </c>
      <c r="D385" s="21" t="s">
        <v>1643</v>
      </c>
      <c r="E385" s="18" t="s">
        <v>540</v>
      </c>
      <c r="F385" s="16"/>
      <c r="G385" s="17" t="s">
        <v>79</v>
      </c>
      <c r="H385" s="17" t="s">
        <v>1644</v>
      </c>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t="s">
        <v>82</v>
      </c>
      <c r="BE385" s="17"/>
      <c r="BF385" s="17" t="str">
        <f>IF(OR(R385="x",S385="x",T385="x"),"x","")</f>
        <v/>
      </c>
      <c r="BG385" s="17" t="str">
        <f>IF(OR(U385="x",V385="x"),"x","")</f>
        <v/>
      </c>
      <c r="BH385" s="17" t="str">
        <f>IF(OR(W385="x",X385="x",Y385="x",Z385="x"),"x","")</f>
        <v/>
      </c>
      <c r="BI385" s="17" t="str">
        <f>IF(OR(AA385="x",AB385="x",AC385="x",AD385="x"),"x","")</f>
        <v/>
      </c>
      <c r="BJ385" s="17" t="str">
        <f>IF(OR(AE385="x",AF385="x"),"x","")</f>
        <v/>
      </c>
      <c r="BK385" s="17" t="str">
        <f>IF(OR(AG385="x",AH385="x",AI385="x",AJ385="x"),"x","")</f>
        <v/>
      </c>
      <c r="BL385" s="17" t="str">
        <f>IF(OR(AK385="x",AL385="x",AM385="x"),"x","")</f>
        <v/>
      </c>
      <c r="BM385" s="17" t="str">
        <f>IF(OR(AN385="x",AO385="x",AP385="x",AQ385="x",AR385="x",AS385="x"),"x","")</f>
        <v/>
      </c>
      <c r="BN385" s="17" t="str">
        <f>IF(OR(AT385="x",AU385="x"),"x","")</f>
        <v/>
      </c>
      <c r="BO385" s="17" t="str">
        <f>IF(OR(AW385="x",AV385="x"),"x","")</f>
        <v/>
      </c>
      <c r="BP385" s="17" t="str">
        <f>IF(OR(AY385="x",AX385="x"),"x","")</f>
        <v/>
      </c>
      <c r="BQ385" s="17" t="str">
        <f>IF(OR(BA385="x",AZ385="x",BA385="x",BB385="x",BC385="x"),"x","")</f>
        <v/>
      </c>
      <c r="BR385" s="17" t="str">
        <f>IF(OR(BF385="x",BG385="x",),"x","")</f>
        <v/>
      </c>
      <c r="BS385" s="17" t="str">
        <f>IF(OR(BH385="x",BI385="x",),"x","")</f>
        <v/>
      </c>
      <c r="BT385" s="17" t="str">
        <f>IF(OR(BJ385="x",BK385="x",BL385="x",BM385="x"),"x","")</f>
        <v/>
      </c>
      <c r="BU385" s="17" t="str">
        <f>IF(OR(BO385="x",BN385="x",BP385="x"),"x","")</f>
        <v/>
      </c>
      <c r="BV385" s="17" t="str">
        <f>IF(OR(BD385="x",BE385="x",BQ385="x",),"x","")</f>
        <v>x</v>
      </c>
      <c r="BW385" s="4"/>
    </row>
    <row r="386" spans="1:75" s="1" customFormat="1" ht="99" customHeight="1" x14ac:dyDescent="0.35">
      <c r="A386" s="17" t="s">
        <v>90</v>
      </c>
      <c r="B386" s="33" t="s">
        <v>1642</v>
      </c>
      <c r="C386" s="18" t="s">
        <v>4136</v>
      </c>
      <c r="D386" s="21" t="s">
        <v>3693</v>
      </c>
      <c r="E386" s="18"/>
      <c r="F386" s="33" t="s">
        <v>3694</v>
      </c>
      <c r="G386" s="17" t="s">
        <v>489</v>
      </c>
      <c r="H386" s="33" t="s">
        <v>3695</v>
      </c>
      <c r="I386" s="33" t="s">
        <v>1413</v>
      </c>
      <c r="J386" s="33" t="s">
        <v>1615</v>
      </c>
      <c r="K386" s="33" t="s">
        <v>1396</v>
      </c>
      <c r="L386" s="33" t="s">
        <v>1397</v>
      </c>
      <c r="M386" s="17"/>
      <c r="N386" s="17"/>
      <c r="O386" s="17"/>
      <c r="P386" s="17"/>
      <c r="Q386" s="17"/>
      <c r="R386" s="33"/>
      <c r="S386" s="33"/>
      <c r="T386" s="33"/>
      <c r="U386" s="33"/>
      <c r="V386" s="33"/>
      <c r="W386" s="33"/>
      <c r="X386" s="33"/>
      <c r="Y386" s="33"/>
      <c r="Z386" s="33"/>
      <c r="AA386" s="33"/>
      <c r="AB386" s="33"/>
      <c r="AC386" s="33"/>
      <c r="AD386" s="33"/>
      <c r="AE386" s="33" t="s">
        <v>82</v>
      </c>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17"/>
      <c r="BG386" s="17"/>
      <c r="BH386" s="17"/>
      <c r="BI386" s="17"/>
      <c r="BJ386" s="17"/>
      <c r="BK386" s="17"/>
      <c r="BL386" s="17"/>
      <c r="BM386" s="17"/>
      <c r="BN386" s="17"/>
      <c r="BO386" s="17"/>
      <c r="BP386" s="17"/>
      <c r="BQ386" s="17"/>
      <c r="BR386" s="17"/>
      <c r="BS386" s="17"/>
      <c r="BT386" s="17"/>
      <c r="BU386" s="17"/>
      <c r="BV386" s="17"/>
      <c r="BW386" s="4"/>
    </row>
    <row r="387" spans="1:75" s="1" customFormat="1" ht="99" customHeight="1" x14ac:dyDescent="0.35">
      <c r="A387" s="17" t="s">
        <v>90</v>
      </c>
      <c r="B387" s="17" t="s">
        <v>1645</v>
      </c>
      <c r="C387" s="18" t="s">
        <v>4137</v>
      </c>
      <c r="D387" s="21" t="s">
        <v>1646</v>
      </c>
      <c r="E387" s="18" t="s">
        <v>540</v>
      </c>
      <c r="F387" s="16"/>
      <c r="G387" s="17" t="s">
        <v>79</v>
      </c>
      <c r="H387" s="17" t="s">
        <v>1647</v>
      </c>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t="s">
        <v>82</v>
      </c>
      <c r="BE387" s="17"/>
      <c r="BF387" s="17" t="str">
        <f>IF(OR(R387="x",S387="x",T387="x"),"x","")</f>
        <v/>
      </c>
      <c r="BG387" s="17" t="str">
        <f>IF(OR(U387="x",V387="x"),"x","")</f>
        <v/>
      </c>
      <c r="BH387" s="17" t="str">
        <f>IF(OR(W387="x",X387="x",Y387="x",Z387="x"),"x","")</f>
        <v/>
      </c>
      <c r="BI387" s="17" t="str">
        <f>IF(OR(AA387="x",AB387="x",AC387="x",AD387="x"),"x","")</f>
        <v/>
      </c>
      <c r="BJ387" s="17" t="str">
        <f>IF(OR(AE387="x",AF387="x"),"x","")</f>
        <v/>
      </c>
      <c r="BK387" s="17" t="str">
        <f>IF(OR(AG387="x",AH387="x",AI387="x",AJ387="x"),"x","")</f>
        <v/>
      </c>
      <c r="BL387" s="17" t="str">
        <f>IF(OR(AK387="x",AL387="x",AM387="x"),"x","")</f>
        <v/>
      </c>
      <c r="BM387" s="17" t="str">
        <f>IF(OR(AN387="x",AO387="x",AP387="x",AQ387="x",AR387="x",AS387="x"),"x","")</f>
        <v/>
      </c>
      <c r="BN387" s="17" t="str">
        <f>IF(OR(AT387="x",AU387="x"),"x","")</f>
        <v/>
      </c>
      <c r="BO387" s="17" t="str">
        <f>IF(OR(AW387="x",AV387="x"),"x","")</f>
        <v/>
      </c>
      <c r="BP387" s="17" t="str">
        <f>IF(OR(AY387="x",AX387="x"),"x","")</f>
        <v/>
      </c>
      <c r="BQ387" s="17" t="str">
        <f>IF(OR(BA387="x",AZ387="x",BA387="x",BB387="x",BC387="x"),"x","")</f>
        <v/>
      </c>
      <c r="BR387" s="17" t="str">
        <f>IF(OR(BF387="x",BG387="x",),"x","")</f>
        <v/>
      </c>
      <c r="BS387" s="17" t="str">
        <f>IF(OR(BH387="x",BI387="x",),"x","")</f>
        <v/>
      </c>
      <c r="BT387" s="17" t="str">
        <f>IF(OR(BJ387="x",BK387="x",BL387="x",BM387="x"),"x","")</f>
        <v/>
      </c>
      <c r="BU387" s="17" t="str">
        <f>IF(OR(BO387="x",BN387="x",BP387="x"),"x","")</f>
        <v/>
      </c>
      <c r="BV387" s="17" t="str">
        <f>IF(OR(BD387="x",BE387="x",BQ387="x",),"x","")</f>
        <v>x</v>
      </c>
      <c r="BW387" s="4"/>
    </row>
    <row r="388" spans="1:75" s="1" customFormat="1" ht="99" customHeight="1" x14ac:dyDescent="0.35">
      <c r="A388" s="17" t="s">
        <v>90</v>
      </c>
      <c r="B388" s="17" t="s">
        <v>1648</v>
      </c>
      <c r="C388" s="18" t="s">
        <v>4138</v>
      </c>
      <c r="D388" s="21" t="s">
        <v>1649</v>
      </c>
      <c r="E388" s="18" t="s">
        <v>1650</v>
      </c>
      <c r="F388" s="16"/>
      <c r="G388" s="17" t="s">
        <v>79</v>
      </c>
      <c r="H388" s="17" t="s">
        <v>1651</v>
      </c>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t="s">
        <v>82</v>
      </c>
      <c r="BE388" s="17"/>
      <c r="BF388" s="17" t="str">
        <f>IF(OR(R388="x",S388="x",T388="x"),"x","")</f>
        <v/>
      </c>
      <c r="BG388" s="17" t="str">
        <f>IF(OR(U388="x",V388="x"),"x","")</f>
        <v/>
      </c>
      <c r="BH388" s="17" t="str">
        <f>IF(OR(W388="x",X388="x",Y388="x",Z388="x"),"x","")</f>
        <v/>
      </c>
      <c r="BI388" s="17" t="str">
        <f>IF(OR(AA388="x",AB388="x",AC388="x",AD388="x"),"x","")</f>
        <v/>
      </c>
      <c r="BJ388" s="17" t="str">
        <f>IF(OR(AE388="x",AF388="x"),"x","")</f>
        <v/>
      </c>
      <c r="BK388" s="17" t="str">
        <f>IF(OR(AG388="x",AH388="x",AI388="x",AJ388="x"),"x","")</f>
        <v/>
      </c>
      <c r="BL388" s="17" t="str">
        <f>IF(OR(AK388="x",AL388="x",AM388="x"),"x","")</f>
        <v/>
      </c>
      <c r="BM388" s="17" t="str">
        <f>IF(OR(AN388="x",AO388="x",AP388="x",AQ388="x",AR388="x",AS388="x"),"x","")</f>
        <v/>
      </c>
      <c r="BN388" s="17" t="str">
        <f>IF(OR(AT388="x",AU388="x"),"x","")</f>
        <v/>
      </c>
      <c r="BO388" s="17" t="str">
        <f>IF(OR(AW388="x",AV388="x"),"x","")</f>
        <v/>
      </c>
      <c r="BP388" s="17" t="str">
        <f>IF(OR(AY388="x",AX388="x"),"x","")</f>
        <v/>
      </c>
      <c r="BQ388" s="17" t="str">
        <f>IF(OR(BA388="x",AZ388="x",BA388="x",BB388="x",BC388="x"),"x","")</f>
        <v/>
      </c>
      <c r="BR388" s="17" t="str">
        <f>IF(OR(BF388="x",BG388="x",),"x","")</f>
        <v/>
      </c>
      <c r="BS388" s="17" t="str">
        <f>IF(OR(BH388="x",BI388="x",),"x","")</f>
        <v/>
      </c>
      <c r="BT388" s="17" t="str">
        <f>IF(OR(BJ388="x",BK388="x",BL388="x",BM388="x"),"x","")</f>
        <v/>
      </c>
      <c r="BU388" s="17" t="str">
        <f>IF(OR(BO388="x",BN388="x",BP388="x"),"x","")</f>
        <v/>
      </c>
      <c r="BV388" s="17" t="str">
        <f>IF(OR(BD388="x",BE388="x",BQ388="x",),"x","")</f>
        <v>x</v>
      </c>
      <c r="BW388" s="4"/>
    </row>
    <row r="389" spans="1:75" s="1" customFormat="1" ht="99" customHeight="1" x14ac:dyDescent="0.35">
      <c r="A389" s="17" t="s">
        <v>90</v>
      </c>
      <c r="B389" s="17" t="s">
        <v>1652</v>
      </c>
      <c r="C389" s="18" t="s">
        <v>4139</v>
      </c>
      <c r="D389" s="21" t="s">
        <v>1653</v>
      </c>
      <c r="E389" s="18" t="s">
        <v>1605</v>
      </c>
      <c r="F389" s="16"/>
      <c r="G389" s="17" t="s">
        <v>79</v>
      </c>
      <c r="H389" s="17" t="s">
        <v>1654</v>
      </c>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t="s">
        <v>82</v>
      </c>
      <c r="BE389" s="17"/>
      <c r="BF389" s="17" t="str">
        <f>IF(OR(R389="x",S389="x",T389="x"),"x","")</f>
        <v/>
      </c>
      <c r="BG389" s="17" t="str">
        <f>IF(OR(U389="x",V389="x"),"x","")</f>
        <v/>
      </c>
      <c r="BH389" s="17" t="str">
        <f>IF(OR(W389="x",X389="x",Y389="x",Z389="x"),"x","")</f>
        <v/>
      </c>
      <c r="BI389" s="17" t="str">
        <f>IF(OR(AA389="x",AB389="x",AC389="x",AD389="x"),"x","")</f>
        <v/>
      </c>
      <c r="BJ389" s="17" t="str">
        <f>IF(OR(AE389="x",AF389="x"),"x","")</f>
        <v/>
      </c>
      <c r="BK389" s="17" t="str">
        <f>IF(OR(AG389="x",AH389="x",AI389="x",AJ389="x"),"x","")</f>
        <v/>
      </c>
      <c r="BL389" s="17" t="str">
        <f>IF(OR(AK389="x",AL389="x",AM389="x"),"x","")</f>
        <v/>
      </c>
      <c r="BM389" s="17" t="str">
        <f>IF(OR(AN389="x",AO389="x",AP389="x",AQ389="x",AR389="x",AS389="x"),"x","")</f>
        <v/>
      </c>
      <c r="BN389" s="17" t="str">
        <f>IF(OR(AT389="x",AU389="x"),"x","")</f>
        <v/>
      </c>
      <c r="BO389" s="17" t="str">
        <f>IF(OR(AW389="x",AV389="x"),"x","")</f>
        <v/>
      </c>
      <c r="BP389" s="17" t="str">
        <f>IF(OR(AY389="x",AX389="x"),"x","")</f>
        <v/>
      </c>
      <c r="BQ389" s="17" t="str">
        <f>IF(OR(BA389="x",AZ389="x",BA389="x",BB389="x",BC389="x"),"x","")</f>
        <v/>
      </c>
      <c r="BR389" s="17" t="str">
        <f>IF(OR(BF389="x",BG389="x",),"x","")</f>
        <v/>
      </c>
      <c r="BS389" s="17" t="str">
        <f>IF(OR(BH389="x",BI389="x",),"x","")</f>
        <v/>
      </c>
      <c r="BT389" s="17" t="str">
        <f>IF(OR(BJ389="x",BK389="x",BL389="x",BM389="x"),"x","")</f>
        <v/>
      </c>
      <c r="BU389" s="17" t="str">
        <f>IF(OR(BO389="x",BN389="x",BP389="x"),"x","")</f>
        <v/>
      </c>
      <c r="BV389" s="17" t="str">
        <f>IF(OR(BD389="x",BE389="x",BQ389="x",),"x","")</f>
        <v>x</v>
      </c>
      <c r="BW389" s="4"/>
    </row>
    <row r="390" spans="1:75" s="1" customFormat="1" ht="99" customHeight="1" x14ac:dyDescent="0.35">
      <c r="A390" s="17" t="s">
        <v>90</v>
      </c>
      <c r="B390" s="36" t="s">
        <v>1652</v>
      </c>
      <c r="C390" s="18" t="s">
        <v>4140</v>
      </c>
      <c r="D390" s="37" t="s">
        <v>3691</v>
      </c>
      <c r="E390" s="18"/>
      <c r="F390" s="36" t="s">
        <v>1682</v>
      </c>
      <c r="G390" s="17" t="s">
        <v>489</v>
      </c>
      <c r="H390" s="36" t="s">
        <v>3692</v>
      </c>
      <c r="I390" s="17"/>
      <c r="J390" s="17"/>
      <c r="K390" s="17"/>
      <c r="L390" s="17"/>
      <c r="M390" s="17"/>
      <c r="N390" s="17"/>
      <c r="O390" s="17"/>
      <c r="P390" s="17"/>
      <c r="Q390" s="17"/>
      <c r="R390" s="36"/>
      <c r="S390" s="36"/>
      <c r="T390" s="36"/>
      <c r="U390" s="36"/>
      <c r="V390" s="36"/>
      <c r="W390" s="36"/>
      <c r="X390" s="36"/>
      <c r="Y390" s="36"/>
      <c r="Z390" s="36"/>
      <c r="AA390" s="36"/>
      <c r="AB390" s="36"/>
      <c r="AC390" s="36"/>
      <c r="AD390" s="36"/>
      <c r="AE390" s="36" t="s">
        <v>82</v>
      </c>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17"/>
      <c r="BG390" s="17"/>
      <c r="BH390" s="17"/>
      <c r="BI390" s="17"/>
      <c r="BJ390" s="17"/>
      <c r="BK390" s="17"/>
      <c r="BL390" s="17"/>
      <c r="BM390" s="17"/>
      <c r="BN390" s="17"/>
      <c r="BO390" s="17"/>
      <c r="BP390" s="17"/>
      <c r="BQ390" s="17"/>
      <c r="BR390" s="17"/>
      <c r="BS390" s="17"/>
      <c r="BT390" s="17"/>
      <c r="BU390" s="17"/>
      <c r="BV390" s="17"/>
      <c r="BW390" s="4"/>
    </row>
    <row r="391" spans="1:75" s="1" customFormat="1" ht="99" customHeight="1" x14ac:dyDescent="0.35">
      <c r="A391" s="17" t="s">
        <v>90</v>
      </c>
      <c r="B391" s="17" t="s">
        <v>1702</v>
      </c>
      <c r="C391" s="18" t="s">
        <v>4141</v>
      </c>
      <c r="D391" s="21" t="s">
        <v>1703</v>
      </c>
      <c r="E391" s="20">
        <v>44774</v>
      </c>
      <c r="F391" s="16"/>
      <c r="G391" s="17" t="s">
        <v>79</v>
      </c>
      <c r="H391" s="17" t="s">
        <v>1704</v>
      </c>
      <c r="I391" s="17" t="s">
        <v>1413</v>
      </c>
      <c r="J391" s="17" t="s">
        <v>1414</v>
      </c>
      <c r="K391" s="17" t="s">
        <v>1396</v>
      </c>
      <c r="L391" s="17" t="s">
        <v>1397</v>
      </c>
      <c r="M391" s="17"/>
      <c r="N391" s="17"/>
      <c r="O391" s="17" t="s">
        <v>1415</v>
      </c>
      <c r="P391" s="17" t="s">
        <v>1398</v>
      </c>
      <c r="Q391" s="17"/>
      <c r="R391" s="17"/>
      <c r="S391" s="17"/>
      <c r="T391" s="17"/>
      <c r="U391" s="17"/>
      <c r="V391" s="17"/>
      <c r="W391" s="17"/>
      <c r="X391" s="17"/>
      <c r="Y391" s="17"/>
      <c r="Z391" s="17"/>
      <c r="AA391" s="17"/>
      <c r="AB391" s="17"/>
      <c r="AC391" s="17"/>
      <c r="AD391" s="17"/>
      <c r="AE391" s="17" t="s">
        <v>82</v>
      </c>
      <c r="AF391" s="17"/>
      <c r="AG391" s="17"/>
      <c r="AH391" s="17"/>
      <c r="AI391" s="17"/>
      <c r="AJ391" s="17"/>
      <c r="AK391" s="17" t="s">
        <v>82</v>
      </c>
      <c r="AL391" s="17"/>
      <c r="AM391" s="17"/>
      <c r="AN391" s="17"/>
      <c r="AO391" s="17"/>
      <c r="AP391" s="17" t="s">
        <v>82</v>
      </c>
      <c r="AQ391" s="17"/>
      <c r="AR391" s="17"/>
      <c r="AS391" s="17"/>
      <c r="AT391" s="17"/>
      <c r="AU391" s="17"/>
      <c r="AV391" s="17"/>
      <c r="AW391" s="17"/>
      <c r="AX391" s="17"/>
      <c r="AY391" s="17"/>
      <c r="AZ391" s="17"/>
      <c r="BA391" s="17"/>
      <c r="BB391" s="17" t="s">
        <v>82</v>
      </c>
      <c r="BC391" s="17"/>
      <c r="BD391" s="17" t="s">
        <v>82</v>
      </c>
      <c r="BE391" s="17"/>
      <c r="BF391" s="17" t="str">
        <f t="shared" ref="BF391:BF422" si="221">IF(OR(R391="x",S391="x",T391="x"),"x","")</f>
        <v/>
      </c>
      <c r="BG391" s="17" t="str">
        <f t="shared" ref="BG391:BG422" si="222">IF(OR(U391="x",V391="x"),"x","")</f>
        <v/>
      </c>
      <c r="BH391" s="17" t="str">
        <f t="shared" ref="BH391:BH422" si="223">IF(OR(W391="x",X391="x",Y391="x",Z391="x"),"x","")</f>
        <v/>
      </c>
      <c r="BI391" s="17" t="str">
        <f t="shared" ref="BI391:BI422" si="224">IF(OR(AA391="x",AB391="x",AC391="x",AD391="x"),"x","")</f>
        <v/>
      </c>
      <c r="BJ391" s="17" t="str">
        <f t="shared" ref="BJ391:BJ422" si="225">IF(OR(AE391="x",AF391="x"),"x","")</f>
        <v>x</v>
      </c>
      <c r="BK391" s="17" t="str">
        <f t="shared" ref="BK391:BK422" si="226">IF(OR(AG391="x",AH391="x",AI391="x",AJ391="x"),"x","")</f>
        <v/>
      </c>
      <c r="BL391" s="17" t="str">
        <f t="shared" ref="BL391:BL422" si="227">IF(OR(AK391="x",AL391="x",AM391="x"),"x","")</f>
        <v>x</v>
      </c>
      <c r="BM391" s="17" t="str">
        <f t="shared" ref="BM391:BM422" si="228">IF(OR(AN391="x",AO391="x",AP391="x",AQ391="x",AR391="x",AS391="x"),"x","")</f>
        <v>x</v>
      </c>
      <c r="BN391" s="17" t="str">
        <f t="shared" ref="BN391:BN422" si="229">IF(OR(AT391="x",AU391="x"),"x","")</f>
        <v/>
      </c>
      <c r="BO391" s="17" t="str">
        <f t="shared" ref="BO391:BO422" si="230">IF(OR(AW391="x",AV391="x"),"x","")</f>
        <v/>
      </c>
      <c r="BP391" s="17" t="str">
        <f t="shared" ref="BP391:BP422" si="231">IF(OR(AY391="x",AX391="x"),"x","")</f>
        <v/>
      </c>
      <c r="BQ391" s="17" t="str">
        <f t="shared" ref="BQ391:BQ422" si="232">IF(OR(BA391="x",AZ391="x",BA391="x",BB391="x",BC391="x"),"x","")</f>
        <v>x</v>
      </c>
      <c r="BR391" s="17" t="str">
        <f t="shared" ref="BR391:BR422" si="233">IF(OR(BF391="x",BG391="x",),"x","")</f>
        <v/>
      </c>
      <c r="BS391" s="17" t="str">
        <f t="shared" ref="BS391:BS422" si="234">IF(OR(BH391="x",BI391="x",),"x","")</f>
        <v/>
      </c>
      <c r="BT391" s="17" t="str">
        <f t="shared" ref="BT391:BT422" si="235">IF(OR(BJ391="x",BK391="x",BL391="x",BM391="x"),"x","")</f>
        <v>x</v>
      </c>
      <c r="BU391" s="17" t="str">
        <f t="shared" ref="BU391:BU422" si="236">IF(OR(BO391="x",BN391="x",BP391="x"),"x","")</f>
        <v/>
      </c>
      <c r="BV391" s="17" t="str">
        <f t="shared" ref="BV391:BV422" si="237">IF(OR(BD391="x",BE391="x",BQ391="x",),"x","")</f>
        <v>x</v>
      </c>
      <c r="BW391" s="4"/>
    </row>
    <row r="392" spans="1:75" s="1" customFormat="1" ht="99" customHeight="1" x14ac:dyDescent="0.35">
      <c r="A392" s="17" t="s">
        <v>90</v>
      </c>
      <c r="B392" s="17" t="s">
        <v>1705</v>
      </c>
      <c r="C392" s="18" t="s">
        <v>4142</v>
      </c>
      <c r="D392" s="21" t="s">
        <v>1706</v>
      </c>
      <c r="E392" s="20">
        <v>44682</v>
      </c>
      <c r="F392" s="16"/>
      <c r="G392" s="17" t="s">
        <v>79</v>
      </c>
      <c r="H392" s="17" t="s">
        <v>1707</v>
      </c>
      <c r="I392" s="17" t="s">
        <v>1413</v>
      </c>
      <c r="J392" s="17" t="s">
        <v>1414</v>
      </c>
      <c r="K392" s="17" t="s">
        <v>1396</v>
      </c>
      <c r="L392" s="17" t="s">
        <v>1397</v>
      </c>
      <c r="M392" s="17"/>
      <c r="N392" s="17"/>
      <c r="O392" s="17" t="s">
        <v>1415</v>
      </c>
      <c r="P392" s="17" t="s">
        <v>1398</v>
      </c>
      <c r="Q392" s="17"/>
      <c r="R392" s="17"/>
      <c r="S392" s="17"/>
      <c r="T392" s="17"/>
      <c r="U392" s="17"/>
      <c r="V392" s="17"/>
      <c r="W392" s="17"/>
      <c r="X392" s="17"/>
      <c r="Y392" s="17"/>
      <c r="Z392" s="17"/>
      <c r="AA392" s="17"/>
      <c r="AB392" s="17"/>
      <c r="AC392" s="17"/>
      <c r="AD392" s="17"/>
      <c r="AE392" s="17" t="s">
        <v>82</v>
      </c>
      <c r="AF392" s="17"/>
      <c r="AG392" s="17"/>
      <c r="AH392" s="17"/>
      <c r="AI392" s="17"/>
      <c r="AJ392" s="17"/>
      <c r="AK392" s="17" t="s">
        <v>82</v>
      </c>
      <c r="AL392" s="17"/>
      <c r="AM392" s="17"/>
      <c r="AN392" s="17"/>
      <c r="AO392" s="17"/>
      <c r="AP392" s="17" t="s">
        <v>82</v>
      </c>
      <c r="AQ392" s="17"/>
      <c r="AR392" s="17"/>
      <c r="AS392" s="17"/>
      <c r="AT392" s="17"/>
      <c r="AU392" s="17"/>
      <c r="AV392" s="17"/>
      <c r="AW392" s="17"/>
      <c r="AX392" s="17"/>
      <c r="AY392" s="17"/>
      <c r="AZ392" s="17"/>
      <c r="BA392" s="17"/>
      <c r="BB392" s="17"/>
      <c r="BC392" s="17"/>
      <c r="BD392" s="17" t="s">
        <v>82</v>
      </c>
      <c r="BE392" s="17"/>
      <c r="BF392" s="17" t="str">
        <f t="shared" si="221"/>
        <v/>
      </c>
      <c r="BG392" s="17" t="str">
        <f t="shared" si="222"/>
        <v/>
      </c>
      <c r="BH392" s="17" t="str">
        <f t="shared" si="223"/>
        <v/>
      </c>
      <c r="BI392" s="17" t="str">
        <f t="shared" si="224"/>
        <v/>
      </c>
      <c r="BJ392" s="17" t="str">
        <f t="shared" si="225"/>
        <v>x</v>
      </c>
      <c r="BK392" s="17" t="str">
        <f t="shared" si="226"/>
        <v/>
      </c>
      <c r="BL392" s="17" t="str">
        <f t="shared" si="227"/>
        <v>x</v>
      </c>
      <c r="BM392" s="17" t="str">
        <f t="shared" si="228"/>
        <v>x</v>
      </c>
      <c r="BN392" s="17" t="str">
        <f t="shared" si="229"/>
        <v/>
      </c>
      <c r="BO392" s="17" t="str">
        <f t="shared" si="230"/>
        <v/>
      </c>
      <c r="BP392" s="17" t="str">
        <f t="shared" si="231"/>
        <v/>
      </c>
      <c r="BQ392" s="17" t="str">
        <f t="shared" si="232"/>
        <v/>
      </c>
      <c r="BR392" s="17" t="str">
        <f t="shared" si="233"/>
        <v/>
      </c>
      <c r="BS392" s="17" t="str">
        <f t="shared" si="234"/>
        <v/>
      </c>
      <c r="BT392" s="17" t="str">
        <f t="shared" si="235"/>
        <v>x</v>
      </c>
      <c r="BU392" s="17" t="str">
        <f t="shared" si="236"/>
        <v/>
      </c>
      <c r="BV392" s="17" t="str">
        <f t="shared" si="237"/>
        <v>x</v>
      </c>
      <c r="BW392" s="4"/>
    </row>
    <row r="393" spans="1:75" s="1" customFormat="1" ht="99" customHeight="1" x14ac:dyDescent="0.35">
      <c r="A393" s="17" t="s">
        <v>90</v>
      </c>
      <c r="B393" s="17" t="s">
        <v>1715</v>
      </c>
      <c r="C393" s="18" t="s">
        <v>4143</v>
      </c>
      <c r="D393" s="21" t="s">
        <v>1716</v>
      </c>
      <c r="E393" s="20">
        <v>44197</v>
      </c>
      <c r="F393" s="16"/>
      <c r="G393" s="17" t="s">
        <v>79</v>
      </c>
      <c r="H393" s="17" t="s">
        <v>1717</v>
      </c>
      <c r="I393" s="17" t="s">
        <v>1413</v>
      </c>
      <c r="J393" s="17" t="s">
        <v>1414</v>
      </c>
      <c r="K393" s="17" t="s">
        <v>1396</v>
      </c>
      <c r="L393" s="17" t="s">
        <v>1397</v>
      </c>
      <c r="M393" s="17"/>
      <c r="N393" s="17"/>
      <c r="O393" s="17" t="s">
        <v>1415</v>
      </c>
      <c r="P393" s="17" t="s">
        <v>1398</v>
      </c>
      <c r="Q393" s="17"/>
      <c r="R393" s="17"/>
      <c r="S393" s="17"/>
      <c r="T393" s="17"/>
      <c r="U393" s="17"/>
      <c r="V393" s="17"/>
      <c r="W393" s="17"/>
      <c r="X393" s="17"/>
      <c r="Y393" s="17"/>
      <c r="Z393" s="17"/>
      <c r="AA393" s="17"/>
      <c r="AB393" s="17"/>
      <c r="AC393" s="17"/>
      <c r="AD393" s="17"/>
      <c r="AE393" s="17" t="s">
        <v>82</v>
      </c>
      <c r="AF393" s="17"/>
      <c r="AG393" s="17"/>
      <c r="AH393" s="17"/>
      <c r="AI393" s="17"/>
      <c r="AJ393" s="17"/>
      <c r="AK393" s="17" t="s">
        <v>82</v>
      </c>
      <c r="AL393" s="17"/>
      <c r="AM393" s="17"/>
      <c r="AN393" s="17"/>
      <c r="AO393" s="17"/>
      <c r="AP393" s="17" t="s">
        <v>82</v>
      </c>
      <c r="AQ393" s="17"/>
      <c r="AR393" s="17"/>
      <c r="AS393" s="17"/>
      <c r="AT393" s="17"/>
      <c r="AU393" s="17"/>
      <c r="AV393" s="17"/>
      <c r="AW393" s="17"/>
      <c r="AX393" s="17"/>
      <c r="AY393" s="17"/>
      <c r="AZ393" s="17"/>
      <c r="BA393" s="17"/>
      <c r="BB393" s="17"/>
      <c r="BC393" s="17"/>
      <c r="BD393" s="17" t="s">
        <v>82</v>
      </c>
      <c r="BE393" s="17"/>
      <c r="BF393" s="17" t="str">
        <f t="shared" si="221"/>
        <v/>
      </c>
      <c r="BG393" s="17" t="str">
        <f t="shared" si="222"/>
        <v/>
      </c>
      <c r="BH393" s="17" t="str">
        <f t="shared" si="223"/>
        <v/>
      </c>
      <c r="BI393" s="17" t="str">
        <f t="shared" si="224"/>
        <v/>
      </c>
      <c r="BJ393" s="17" t="str">
        <f t="shared" si="225"/>
        <v>x</v>
      </c>
      <c r="BK393" s="17" t="str">
        <f t="shared" si="226"/>
        <v/>
      </c>
      <c r="BL393" s="17" t="str">
        <f t="shared" si="227"/>
        <v>x</v>
      </c>
      <c r="BM393" s="17" t="str">
        <f t="shared" si="228"/>
        <v>x</v>
      </c>
      <c r="BN393" s="17" t="str">
        <f t="shared" si="229"/>
        <v/>
      </c>
      <c r="BO393" s="17" t="str">
        <f t="shared" si="230"/>
        <v/>
      </c>
      <c r="BP393" s="17" t="str">
        <f t="shared" si="231"/>
        <v/>
      </c>
      <c r="BQ393" s="17" t="str">
        <f t="shared" si="232"/>
        <v/>
      </c>
      <c r="BR393" s="17" t="str">
        <f t="shared" si="233"/>
        <v/>
      </c>
      <c r="BS393" s="17" t="str">
        <f t="shared" si="234"/>
        <v/>
      </c>
      <c r="BT393" s="17" t="str">
        <f t="shared" si="235"/>
        <v>x</v>
      </c>
      <c r="BU393" s="17" t="str">
        <f t="shared" si="236"/>
        <v/>
      </c>
      <c r="BV393" s="17" t="str">
        <f t="shared" si="237"/>
        <v>x</v>
      </c>
      <c r="BW393" s="4"/>
    </row>
    <row r="394" spans="1:75" s="1" customFormat="1" ht="99" customHeight="1" x14ac:dyDescent="0.35">
      <c r="A394" s="17" t="s">
        <v>90</v>
      </c>
      <c r="B394" s="17" t="s">
        <v>1718</v>
      </c>
      <c r="C394" s="18" t="s">
        <v>4144</v>
      </c>
      <c r="D394" s="21" t="s">
        <v>1719</v>
      </c>
      <c r="E394" s="18" t="s">
        <v>1316</v>
      </c>
      <c r="F394" s="16"/>
      <c r="G394" s="17" t="s">
        <v>79</v>
      </c>
      <c r="H394" s="17" t="s">
        <v>1720</v>
      </c>
      <c r="I394" s="17" t="s">
        <v>1413</v>
      </c>
      <c r="J394" s="17" t="s">
        <v>1414</v>
      </c>
      <c r="K394" s="17" t="s">
        <v>1396</v>
      </c>
      <c r="L394" s="17" t="s">
        <v>1397</v>
      </c>
      <c r="M394" s="17"/>
      <c r="N394" s="17"/>
      <c r="O394" s="17" t="s">
        <v>1415</v>
      </c>
      <c r="P394" s="17" t="s">
        <v>1502</v>
      </c>
      <c r="Q394" s="17"/>
      <c r="R394" s="17"/>
      <c r="S394" s="17"/>
      <c r="T394" s="17"/>
      <c r="U394" s="17"/>
      <c r="V394" s="17"/>
      <c r="W394" s="17"/>
      <c r="X394" s="17"/>
      <c r="Y394" s="17"/>
      <c r="Z394" s="17"/>
      <c r="AA394" s="17"/>
      <c r="AB394" s="17"/>
      <c r="AC394" s="17"/>
      <c r="AD394" s="17"/>
      <c r="AE394" s="17" t="s">
        <v>82</v>
      </c>
      <c r="AF394" s="17"/>
      <c r="AG394" s="17"/>
      <c r="AH394" s="17" t="s">
        <v>82</v>
      </c>
      <c r="AI394" s="17"/>
      <c r="AJ394" s="17"/>
      <c r="AK394" s="17"/>
      <c r="AL394" s="17"/>
      <c r="AM394" s="17"/>
      <c r="AN394" s="17"/>
      <c r="AO394" s="17"/>
      <c r="AP394" s="17" t="s">
        <v>82</v>
      </c>
      <c r="AQ394" s="17"/>
      <c r="AR394" s="17"/>
      <c r="AS394" s="17"/>
      <c r="AT394" s="17"/>
      <c r="AU394" s="17"/>
      <c r="AV394" s="17"/>
      <c r="AW394" s="17"/>
      <c r="AX394" s="17"/>
      <c r="AY394" s="17"/>
      <c r="AZ394" s="17"/>
      <c r="BA394" s="17"/>
      <c r="BB394" s="17"/>
      <c r="BC394" s="17"/>
      <c r="BD394" s="17" t="s">
        <v>82</v>
      </c>
      <c r="BE394" s="17"/>
      <c r="BF394" s="17" t="str">
        <f t="shared" si="221"/>
        <v/>
      </c>
      <c r="BG394" s="17" t="str">
        <f t="shared" si="222"/>
        <v/>
      </c>
      <c r="BH394" s="17" t="str">
        <f t="shared" si="223"/>
        <v/>
      </c>
      <c r="BI394" s="17" t="str">
        <f t="shared" si="224"/>
        <v/>
      </c>
      <c r="BJ394" s="17" t="str">
        <f t="shared" si="225"/>
        <v>x</v>
      </c>
      <c r="BK394" s="17" t="str">
        <f t="shared" si="226"/>
        <v>x</v>
      </c>
      <c r="BL394" s="17" t="str">
        <f t="shared" si="227"/>
        <v/>
      </c>
      <c r="BM394" s="17" t="str">
        <f t="shared" si="228"/>
        <v>x</v>
      </c>
      <c r="BN394" s="17" t="str">
        <f t="shared" si="229"/>
        <v/>
      </c>
      <c r="BO394" s="17" t="str">
        <f t="shared" si="230"/>
        <v/>
      </c>
      <c r="BP394" s="17" t="str">
        <f t="shared" si="231"/>
        <v/>
      </c>
      <c r="BQ394" s="17" t="str">
        <f t="shared" si="232"/>
        <v/>
      </c>
      <c r="BR394" s="17" t="str">
        <f t="shared" si="233"/>
        <v/>
      </c>
      <c r="BS394" s="17" t="str">
        <f t="shared" si="234"/>
        <v/>
      </c>
      <c r="BT394" s="17" t="str">
        <f t="shared" si="235"/>
        <v>x</v>
      </c>
      <c r="BU394" s="17" t="str">
        <f t="shared" si="236"/>
        <v/>
      </c>
      <c r="BV394" s="17" t="str">
        <f t="shared" si="237"/>
        <v>x</v>
      </c>
      <c r="BW394" s="4"/>
    </row>
    <row r="395" spans="1:75" s="1" customFormat="1" ht="99" customHeight="1" x14ac:dyDescent="0.35">
      <c r="A395" s="17" t="s">
        <v>90</v>
      </c>
      <c r="B395" s="17" t="s">
        <v>1721</v>
      </c>
      <c r="C395" s="18" t="s">
        <v>4145</v>
      </c>
      <c r="D395" s="21" t="s">
        <v>1722</v>
      </c>
      <c r="E395" s="18" t="s">
        <v>1723</v>
      </c>
      <c r="F395" s="16"/>
      <c r="G395" s="17" t="s">
        <v>79</v>
      </c>
      <c r="H395" s="17" t="s">
        <v>1724</v>
      </c>
      <c r="I395" s="17" t="s">
        <v>1413</v>
      </c>
      <c r="J395" s="17" t="s">
        <v>1725</v>
      </c>
      <c r="K395" s="17" t="s">
        <v>1396</v>
      </c>
      <c r="L395" s="17" t="s">
        <v>1397</v>
      </c>
      <c r="M395" s="17"/>
      <c r="N395" s="17"/>
      <c r="O395" s="17" t="s">
        <v>1398</v>
      </c>
      <c r="P395" s="17"/>
      <c r="Q395" s="17"/>
      <c r="R395" s="17"/>
      <c r="S395" s="17"/>
      <c r="T395" s="17"/>
      <c r="U395" s="17"/>
      <c r="V395" s="17"/>
      <c r="W395" s="17"/>
      <c r="X395" s="17"/>
      <c r="Y395" s="17"/>
      <c r="Z395" s="17"/>
      <c r="AA395" s="17"/>
      <c r="AB395" s="17"/>
      <c r="AC395" s="17"/>
      <c r="AD395" s="17"/>
      <c r="AE395" s="17" t="s">
        <v>82</v>
      </c>
      <c r="AF395" s="17"/>
      <c r="AG395" s="17"/>
      <c r="AH395" s="17"/>
      <c r="AI395" s="17"/>
      <c r="AJ395" s="17"/>
      <c r="AK395" s="17"/>
      <c r="AL395" s="17"/>
      <c r="AM395" s="17"/>
      <c r="AN395" s="17"/>
      <c r="AO395" s="17"/>
      <c r="AP395" s="17" t="s">
        <v>82</v>
      </c>
      <c r="AQ395" s="17"/>
      <c r="AR395" s="17"/>
      <c r="AS395" s="17"/>
      <c r="AT395" s="17"/>
      <c r="AU395" s="17"/>
      <c r="AV395" s="17"/>
      <c r="AW395" s="17"/>
      <c r="AX395" s="17"/>
      <c r="AY395" s="17"/>
      <c r="AZ395" s="17"/>
      <c r="BA395" s="17"/>
      <c r="BB395" s="17"/>
      <c r="BC395" s="17"/>
      <c r="BD395" s="17" t="s">
        <v>82</v>
      </c>
      <c r="BE395" s="17"/>
      <c r="BF395" s="17" t="str">
        <f t="shared" si="221"/>
        <v/>
      </c>
      <c r="BG395" s="17" t="str">
        <f t="shared" si="222"/>
        <v/>
      </c>
      <c r="BH395" s="17" t="str">
        <f t="shared" si="223"/>
        <v/>
      </c>
      <c r="BI395" s="17" t="str">
        <f t="shared" si="224"/>
        <v/>
      </c>
      <c r="BJ395" s="17" t="str">
        <f t="shared" si="225"/>
        <v>x</v>
      </c>
      <c r="BK395" s="17" t="str">
        <f t="shared" si="226"/>
        <v/>
      </c>
      <c r="BL395" s="17" t="str">
        <f t="shared" si="227"/>
        <v/>
      </c>
      <c r="BM395" s="17" t="str">
        <f t="shared" si="228"/>
        <v>x</v>
      </c>
      <c r="BN395" s="17" t="str">
        <f t="shared" si="229"/>
        <v/>
      </c>
      <c r="BO395" s="17" t="str">
        <f t="shared" si="230"/>
        <v/>
      </c>
      <c r="BP395" s="17" t="str">
        <f t="shared" si="231"/>
        <v/>
      </c>
      <c r="BQ395" s="17" t="str">
        <f t="shared" si="232"/>
        <v/>
      </c>
      <c r="BR395" s="17" t="str">
        <f t="shared" si="233"/>
        <v/>
      </c>
      <c r="BS395" s="17" t="str">
        <f t="shared" si="234"/>
        <v/>
      </c>
      <c r="BT395" s="17" t="str">
        <f t="shared" si="235"/>
        <v>x</v>
      </c>
      <c r="BU395" s="17" t="str">
        <f t="shared" si="236"/>
        <v/>
      </c>
      <c r="BV395" s="17" t="str">
        <f t="shared" si="237"/>
        <v>x</v>
      </c>
      <c r="BW395" s="4"/>
    </row>
    <row r="396" spans="1:75" s="24" customFormat="1" ht="99" customHeight="1" x14ac:dyDescent="0.35">
      <c r="A396" s="17" t="s">
        <v>90</v>
      </c>
      <c r="B396" s="17" t="s">
        <v>1655</v>
      </c>
      <c r="C396" s="18" t="s">
        <v>4146</v>
      </c>
      <c r="D396" s="21" t="s">
        <v>1656</v>
      </c>
      <c r="E396" s="18" t="s">
        <v>1657</v>
      </c>
      <c r="F396" s="16"/>
      <c r="G396" s="17" t="s">
        <v>79</v>
      </c>
      <c r="H396" s="17" t="s">
        <v>1658</v>
      </c>
      <c r="I396" s="17" t="s">
        <v>1425</v>
      </c>
      <c r="J396" s="17" t="s">
        <v>1426</v>
      </c>
      <c r="K396" s="17" t="s">
        <v>1427</v>
      </c>
      <c r="L396" s="17" t="s">
        <v>1428</v>
      </c>
      <c r="M396" s="17"/>
      <c r="N396" s="17"/>
      <c r="O396" s="17" t="s">
        <v>1429</v>
      </c>
      <c r="P396" s="17" t="s">
        <v>1430</v>
      </c>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t="s">
        <v>82</v>
      </c>
      <c r="BB396" s="17"/>
      <c r="BC396" s="17"/>
      <c r="BD396" s="17"/>
      <c r="BE396" s="17"/>
      <c r="BF396" s="17" t="str">
        <f t="shared" si="221"/>
        <v/>
      </c>
      <c r="BG396" s="17" t="str">
        <f t="shared" si="222"/>
        <v/>
      </c>
      <c r="BH396" s="17" t="str">
        <f t="shared" si="223"/>
        <v/>
      </c>
      <c r="BI396" s="17" t="str">
        <f t="shared" si="224"/>
        <v/>
      </c>
      <c r="BJ396" s="17" t="str">
        <f t="shared" si="225"/>
        <v/>
      </c>
      <c r="BK396" s="17" t="str">
        <f t="shared" si="226"/>
        <v/>
      </c>
      <c r="BL396" s="17" t="str">
        <f t="shared" si="227"/>
        <v/>
      </c>
      <c r="BM396" s="17" t="str">
        <f t="shared" si="228"/>
        <v/>
      </c>
      <c r="BN396" s="17" t="str">
        <f t="shared" si="229"/>
        <v/>
      </c>
      <c r="BO396" s="17" t="str">
        <f t="shared" si="230"/>
        <v/>
      </c>
      <c r="BP396" s="17" t="str">
        <f t="shared" si="231"/>
        <v/>
      </c>
      <c r="BQ396" s="17" t="str">
        <f t="shared" si="232"/>
        <v>x</v>
      </c>
      <c r="BR396" s="17" t="str">
        <f t="shared" si="233"/>
        <v/>
      </c>
      <c r="BS396" s="17" t="str">
        <f t="shared" si="234"/>
        <v/>
      </c>
      <c r="BT396" s="17" t="str">
        <f t="shared" si="235"/>
        <v/>
      </c>
      <c r="BU396" s="17" t="str">
        <f t="shared" si="236"/>
        <v/>
      </c>
      <c r="BV396" s="17" t="str">
        <f t="shared" si="237"/>
        <v>x</v>
      </c>
      <c r="BW396" s="4"/>
    </row>
    <row r="397" spans="1:75" s="24" customFormat="1" ht="99" customHeight="1" x14ac:dyDescent="0.35">
      <c r="A397" s="17" t="s">
        <v>90</v>
      </c>
      <c r="B397" s="17" t="s">
        <v>1659</v>
      </c>
      <c r="C397" s="18" t="s">
        <v>4147</v>
      </c>
      <c r="D397" s="21" t="s">
        <v>1660</v>
      </c>
      <c r="E397" s="18" t="s">
        <v>1661</v>
      </c>
      <c r="F397" s="16"/>
      <c r="G397" s="17" t="s">
        <v>79</v>
      </c>
      <c r="H397" s="17" t="s">
        <v>1662</v>
      </c>
      <c r="I397" s="17" t="s">
        <v>1425</v>
      </c>
      <c r="J397" s="17" t="s">
        <v>1426</v>
      </c>
      <c r="K397" s="17" t="s">
        <v>1427</v>
      </c>
      <c r="L397" s="17" t="s">
        <v>1428</v>
      </c>
      <c r="M397" s="17"/>
      <c r="N397" s="17"/>
      <c r="O397" s="17" t="s">
        <v>1429</v>
      </c>
      <c r="P397" s="17" t="s">
        <v>1430</v>
      </c>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t="s">
        <v>82</v>
      </c>
      <c r="BB397" s="17"/>
      <c r="BC397" s="17"/>
      <c r="BD397" s="17"/>
      <c r="BE397" s="17"/>
      <c r="BF397" s="17" t="str">
        <f t="shared" si="221"/>
        <v/>
      </c>
      <c r="BG397" s="17" t="str">
        <f t="shared" si="222"/>
        <v/>
      </c>
      <c r="BH397" s="17" t="str">
        <f t="shared" si="223"/>
        <v/>
      </c>
      <c r="BI397" s="17" t="str">
        <f t="shared" si="224"/>
        <v/>
      </c>
      <c r="BJ397" s="17" t="str">
        <f t="shared" si="225"/>
        <v/>
      </c>
      <c r="BK397" s="17" t="str">
        <f t="shared" si="226"/>
        <v/>
      </c>
      <c r="BL397" s="17" t="str">
        <f t="shared" si="227"/>
        <v/>
      </c>
      <c r="BM397" s="17" t="str">
        <f t="shared" si="228"/>
        <v/>
      </c>
      <c r="BN397" s="17" t="str">
        <f t="shared" si="229"/>
        <v/>
      </c>
      <c r="BO397" s="17" t="str">
        <f t="shared" si="230"/>
        <v/>
      </c>
      <c r="BP397" s="17" t="str">
        <f t="shared" si="231"/>
        <v/>
      </c>
      <c r="BQ397" s="17" t="str">
        <f t="shared" si="232"/>
        <v>x</v>
      </c>
      <c r="BR397" s="17" t="str">
        <f t="shared" si="233"/>
        <v/>
      </c>
      <c r="BS397" s="17" t="str">
        <f t="shared" si="234"/>
        <v/>
      </c>
      <c r="BT397" s="17" t="str">
        <f t="shared" si="235"/>
        <v/>
      </c>
      <c r="BU397" s="17" t="str">
        <f t="shared" si="236"/>
        <v/>
      </c>
      <c r="BV397" s="17" t="str">
        <f t="shared" si="237"/>
        <v>x</v>
      </c>
      <c r="BW397" s="4"/>
    </row>
    <row r="398" spans="1:75" s="1" customFormat="1" ht="99" customHeight="1" x14ac:dyDescent="0.35">
      <c r="A398" s="17" t="s">
        <v>90</v>
      </c>
      <c r="B398" s="17" t="s">
        <v>1663</v>
      </c>
      <c r="C398" s="18" t="s">
        <v>4148</v>
      </c>
      <c r="D398" s="21" t="s">
        <v>1664</v>
      </c>
      <c r="E398" s="18" t="s">
        <v>540</v>
      </c>
      <c r="F398" s="16"/>
      <c r="G398" s="17" t="s">
        <v>79</v>
      </c>
      <c r="H398" s="17" t="s">
        <v>1665</v>
      </c>
      <c r="I398" s="17" t="s">
        <v>1425</v>
      </c>
      <c r="J398" s="17" t="s">
        <v>1426</v>
      </c>
      <c r="K398" s="17" t="s">
        <v>1427</v>
      </c>
      <c r="L398" s="17" t="s">
        <v>1428</v>
      </c>
      <c r="M398" s="17"/>
      <c r="N398" s="17"/>
      <c r="O398" s="17" t="s">
        <v>1429</v>
      </c>
      <c r="P398" s="17" t="s">
        <v>1430</v>
      </c>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t="s">
        <v>82</v>
      </c>
      <c r="BB398" s="17"/>
      <c r="BC398" s="17"/>
      <c r="BD398" s="17"/>
      <c r="BE398" s="17"/>
      <c r="BF398" s="17" t="str">
        <f t="shared" si="221"/>
        <v/>
      </c>
      <c r="BG398" s="17" t="str">
        <f t="shared" si="222"/>
        <v/>
      </c>
      <c r="BH398" s="17" t="str">
        <f t="shared" si="223"/>
        <v/>
      </c>
      <c r="BI398" s="17" t="str">
        <f t="shared" si="224"/>
        <v/>
      </c>
      <c r="BJ398" s="17" t="str">
        <f t="shared" si="225"/>
        <v/>
      </c>
      <c r="BK398" s="17" t="str">
        <f t="shared" si="226"/>
        <v/>
      </c>
      <c r="BL398" s="17" t="str">
        <f t="shared" si="227"/>
        <v/>
      </c>
      <c r="BM398" s="17" t="str">
        <f t="shared" si="228"/>
        <v/>
      </c>
      <c r="BN398" s="17" t="str">
        <f t="shared" si="229"/>
        <v/>
      </c>
      <c r="BO398" s="17" t="str">
        <f t="shared" si="230"/>
        <v/>
      </c>
      <c r="BP398" s="17" t="str">
        <f t="shared" si="231"/>
        <v/>
      </c>
      <c r="BQ398" s="17" t="str">
        <f t="shared" si="232"/>
        <v>x</v>
      </c>
      <c r="BR398" s="17" t="str">
        <f t="shared" si="233"/>
        <v/>
      </c>
      <c r="BS398" s="17" t="str">
        <f t="shared" si="234"/>
        <v/>
      </c>
      <c r="BT398" s="17" t="str">
        <f t="shared" si="235"/>
        <v/>
      </c>
      <c r="BU398" s="17" t="str">
        <f t="shared" si="236"/>
        <v/>
      </c>
      <c r="BV398" s="17" t="str">
        <f t="shared" si="237"/>
        <v>x</v>
      </c>
      <c r="BW398" s="4"/>
    </row>
    <row r="399" spans="1:75" s="1" customFormat="1" ht="99" customHeight="1" x14ac:dyDescent="0.35">
      <c r="A399" s="17" t="s">
        <v>90</v>
      </c>
      <c r="B399" s="18" t="s">
        <v>3803</v>
      </c>
      <c r="C399" s="18" t="s">
        <v>4487</v>
      </c>
      <c r="D399" s="21" t="s">
        <v>2609</v>
      </c>
      <c r="E399" s="18" t="s">
        <v>629</v>
      </c>
      <c r="F399" s="16"/>
      <c r="G399" s="17" t="s">
        <v>489</v>
      </c>
      <c r="H399" s="17" t="s">
        <v>2610</v>
      </c>
      <c r="I399" s="17" t="s">
        <v>1669</v>
      </c>
      <c r="J399" s="17" t="s">
        <v>1670</v>
      </c>
      <c r="K399" s="17" t="s">
        <v>633</v>
      </c>
      <c r="L399" s="17" t="s">
        <v>634</v>
      </c>
      <c r="M399" s="17"/>
      <c r="N399" s="17"/>
      <c r="O399" s="17" t="s">
        <v>635</v>
      </c>
      <c r="P399" s="17" t="s">
        <v>636</v>
      </c>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t="s">
        <v>82</v>
      </c>
      <c r="BA399" s="17" t="s">
        <v>82</v>
      </c>
      <c r="BB399" s="17"/>
      <c r="BC399" s="17"/>
      <c r="BD399" s="17"/>
      <c r="BE399" s="17"/>
      <c r="BF399" s="17" t="str">
        <f t="shared" si="221"/>
        <v/>
      </c>
      <c r="BG399" s="17" t="str">
        <f t="shared" si="222"/>
        <v/>
      </c>
      <c r="BH399" s="17" t="str">
        <f t="shared" si="223"/>
        <v/>
      </c>
      <c r="BI399" s="17" t="str">
        <f t="shared" si="224"/>
        <v/>
      </c>
      <c r="BJ399" s="17" t="str">
        <f t="shared" si="225"/>
        <v/>
      </c>
      <c r="BK399" s="17" t="str">
        <f t="shared" si="226"/>
        <v/>
      </c>
      <c r="BL399" s="17" t="str">
        <f t="shared" si="227"/>
        <v/>
      </c>
      <c r="BM399" s="17" t="str">
        <f t="shared" si="228"/>
        <v/>
      </c>
      <c r="BN399" s="17" t="str">
        <f t="shared" si="229"/>
        <v/>
      </c>
      <c r="BO399" s="17" t="str">
        <f t="shared" si="230"/>
        <v/>
      </c>
      <c r="BP399" s="17" t="str">
        <f t="shared" si="231"/>
        <v/>
      </c>
      <c r="BQ399" s="17" t="str">
        <f t="shared" si="232"/>
        <v>x</v>
      </c>
      <c r="BR399" s="17" t="str">
        <f t="shared" si="233"/>
        <v/>
      </c>
      <c r="BS399" s="17" t="str">
        <f t="shared" si="234"/>
        <v/>
      </c>
      <c r="BT399" s="17" t="str">
        <f t="shared" si="235"/>
        <v/>
      </c>
      <c r="BU399" s="17" t="str">
        <f t="shared" si="236"/>
        <v/>
      </c>
      <c r="BV399" s="17" t="str">
        <f t="shared" si="237"/>
        <v>x</v>
      </c>
      <c r="BW399" s="4"/>
    </row>
    <row r="400" spans="1:75" s="1" customFormat="1" ht="99" customHeight="1" x14ac:dyDescent="0.35">
      <c r="A400" s="17" t="s">
        <v>90</v>
      </c>
      <c r="B400" s="17" t="s">
        <v>1666</v>
      </c>
      <c r="C400" s="18" t="s">
        <v>4149</v>
      </c>
      <c r="D400" s="21" t="s">
        <v>1667</v>
      </c>
      <c r="E400" s="18" t="s">
        <v>847</v>
      </c>
      <c r="F400" s="16"/>
      <c r="G400" s="17" t="s">
        <v>79</v>
      </c>
      <c r="H400" s="17" t="s">
        <v>1668</v>
      </c>
      <c r="I400" s="17" t="s">
        <v>1669</v>
      </c>
      <c r="J400" s="17" t="s">
        <v>1670</v>
      </c>
      <c r="K400" s="17" t="s">
        <v>633</v>
      </c>
      <c r="L400" s="17" t="s">
        <v>634</v>
      </c>
      <c r="M400" s="17"/>
      <c r="N400" s="17"/>
      <c r="O400" s="17" t="s">
        <v>635</v>
      </c>
      <c r="P400" s="17" t="s">
        <v>636</v>
      </c>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t="s">
        <v>82</v>
      </c>
      <c r="BA400" s="17" t="s">
        <v>82</v>
      </c>
      <c r="BB400" s="17"/>
      <c r="BC400" s="17" t="s">
        <v>82</v>
      </c>
      <c r="BD400" s="17"/>
      <c r="BE400" s="17"/>
      <c r="BF400" s="17" t="str">
        <f t="shared" si="221"/>
        <v/>
      </c>
      <c r="BG400" s="17" t="str">
        <f t="shared" si="222"/>
        <v/>
      </c>
      <c r="BH400" s="17" t="str">
        <f t="shared" si="223"/>
        <v/>
      </c>
      <c r="BI400" s="17" t="str">
        <f t="shared" si="224"/>
        <v/>
      </c>
      <c r="BJ400" s="17" t="str">
        <f t="shared" si="225"/>
        <v/>
      </c>
      <c r="BK400" s="17" t="str">
        <f t="shared" si="226"/>
        <v/>
      </c>
      <c r="BL400" s="17" t="str">
        <f t="shared" si="227"/>
        <v/>
      </c>
      <c r="BM400" s="17" t="str">
        <f t="shared" si="228"/>
        <v/>
      </c>
      <c r="BN400" s="17" t="str">
        <f t="shared" si="229"/>
        <v/>
      </c>
      <c r="BO400" s="17" t="str">
        <f t="shared" si="230"/>
        <v/>
      </c>
      <c r="BP400" s="17" t="str">
        <f t="shared" si="231"/>
        <v/>
      </c>
      <c r="BQ400" s="17" t="str">
        <f t="shared" si="232"/>
        <v>x</v>
      </c>
      <c r="BR400" s="17" t="str">
        <f t="shared" si="233"/>
        <v/>
      </c>
      <c r="BS400" s="17" t="str">
        <f t="shared" si="234"/>
        <v/>
      </c>
      <c r="BT400" s="17" t="str">
        <f t="shared" si="235"/>
        <v/>
      </c>
      <c r="BU400" s="17" t="str">
        <f t="shared" si="236"/>
        <v/>
      </c>
      <c r="BV400" s="17" t="str">
        <f t="shared" si="237"/>
        <v>x</v>
      </c>
      <c r="BW400" s="4"/>
    </row>
    <row r="401" spans="1:75" s="1" customFormat="1" ht="99" customHeight="1" x14ac:dyDescent="0.35">
      <c r="A401" s="17" t="s">
        <v>90</v>
      </c>
      <c r="B401" s="17" t="s">
        <v>1671</v>
      </c>
      <c r="C401" s="18" t="s">
        <v>4150</v>
      </c>
      <c r="D401" s="21" t="s">
        <v>1672</v>
      </c>
      <c r="E401" s="18" t="s">
        <v>1510</v>
      </c>
      <c r="F401" s="16"/>
      <c r="G401" s="17" t="s">
        <v>79</v>
      </c>
      <c r="H401" s="17" t="s">
        <v>1673</v>
      </c>
      <c r="I401" s="17" t="s">
        <v>1669</v>
      </c>
      <c r="J401" s="17" t="s">
        <v>1670</v>
      </c>
      <c r="K401" s="17" t="s">
        <v>633</v>
      </c>
      <c r="L401" s="17" t="s">
        <v>634</v>
      </c>
      <c r="M401" s="17"/>
      <c r="N401" s="17"/>
      <c r="O401" s="17" t="s">
        <v>635</v>
      </c>
      <c r="P401" s="17" t="s">
        <v>636</v>
      </c>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t="s">
        <v>82</v>
      </c>
      <c r="BA401" s="17" t="s">
        <v>82</v>
      </c>
      <c r="BB401" s="17"/>
      <c r="BC401" s="17"/>
      <c r="BD401" s="17"/>
      <c r="BE401" s="17"/>
      <c r="BF401" s="17" t="str">
        <f t="shared" si="221"/>
        <v/>
      </c>
      <c r="BG401" s="17" t="str">
        <f t="shared" si="222"/>
        <v/>
      </c>
      <c r="BH401" s="17" t="str">
        <f t="shared" si="223"/>
        <v/>
      </c>
      <c r="BI401" s="17" t="str">
        <f t="shared" si="224"/>
        <v/>
      </c>
      <c r="BJ401" s="17" t="str">
        <f t="shared" si="225"/>
        <v/>
      </c>
      <c r="BK401" s="17" t="str">
        <f t="shared" si="226"/>
        <v/>
      </c>
      <c r="BL401" s="17" t="str">
        <f t="shared" si="227"/>
        <v/>
      </c>
      <c r="BM401" s="17" t="str">
        <f t="shared" si="228"/>
        <v/>
      </c>
      <c r="BN401" s="17" t="str">
        <f t="shared" si="229"/>
        <v/>
      </c>
      <c r="BO401" s="17" t="str">
        <f t="shared" si="230"/>
        <v/>
      </c>
      <c r="BP401" s="17" t="str">
        <f t="shared" si="231"/>
        <v/>
      </c>
      <c r="BQ401" s="17" t="str">
        <f t="shared" si="232"/>
        <v>x</v>
      </c>
      <c r="BR401" s="17" t="str">
        <f t="shared" si="233"/>
        <v/>
      </c>
      <c r="BS401" s="17" t="str">
        <f t="shared" si="234"/>
        <v/>
      </c>
      <c r="BT401" s="17" t="str">
        <f t="shared" si="235"/>
        <v/>
      </c>
      <c r="BU401" s="17" t="str">
        <f t="shared" si="236"/>
        <v/>
      </c>
      <c r="BV401" s="17" t="str">
        <f t="shared" si="237"/>
        <v>x</v>
      </c>
      <c r="BW401" s="4"/>
    </row>
    <row r="402" spans="1:75" s="1" customFormat="1" ht="99" customHeight="1" x14ac:dyDescent="0.35">
      <c r="A402" s="17" t="s">
        <v>90</v>
      </c>
      <c r="B402" s="17" t="s">
        <v>1674</v>
      </c>
      <c r="C402" s="18" t="s">
        <v>4151</v>
      </c>
      <c r="D402" s="21" t="s">
        <v>1675</v>
      </c>
      <c r="E402" s="18" t="s">
        <v>87</v>
      </c>
      <c r="F402" s="16"/>
      <c r="G402" s="17" t="s">
        <v>79</v>
      </c>
      <c r="H402" s="17" t="s">
        <v>1676</v>
      </c>
      <c r="I402" s="17" t="s">
        <v>1669</v>
      </c>
      <c r="J402" s="17" t="s">
        <v>1670</v>
      </c>
      <c r="K402" s="17" t="s">
        <v>633</v>
      </c>
      <c r="L402" s="17" t="s">
        <v>634</v>
      </c>
      <c r="M402" s="17"/>
      <c r="N402" s="17"/>
      <c r="O402" s="17" t="s">
        <v>635</v>
      </c>
      <c r="P402" s="17" t="s">
        <v>636</v>
      </c>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t="s">
        <v>82</v>
      </c>
      <c r="BB402" s="17"/>
      <c r="BC402" s="17"/>
      <c r="BD402" s="17"/>
      <c r="BE402" s="17"/>
      <c r="BF402" s="17" t="str">
        <f t="shared" si="221"/>
        <v/>
      </c>
      <c r="BG402" s="17" t="str">
        <f t="shared" si="222"/>
        <v/>
      </c>
      <c r="BH402" s="17" t="str">
        <f t="shared" si="223"/>
        <v/>
      </c>
      <c r="BI402" s="17" t="str">
        <f t="shared" si="224"/>
        <v/>
      </c>
      <c r="BJ402" s="17" t="str">
        <f t="shared" si="225"/>
        <v/>
      </c>
      <c r="BK402" s="17" t="str">
        <f t="shared" si="226"/>
        <v/>
      </c>
      <c r="BL402" s="17" t="str">
        <f t="shared" si="227"/>
        <v/>
      </c>
      <c r="BM402" s="17" t="str">
        <f t="shared" si="228"/>
        <v/>
      </c>
      <c r="BN402" s="17" t="str">
        <f t="shared" si="229"/>
        <v/>
      </c>
      <c r="BO402" s="17" t="str">
        <f t="shared" si="230"/>
        <v/>
      </c>
      <c r="BP402" s="17" t="str">
        <f t="shared" si="231"/>
        <v/>
      </c>
      <c r="BQ402" s="17" t="str">
        <f t="shared" si="232"/>
        <v>x</v>
      </c>
      <c r="BR402" s="17" t="str">
        <f t="shared" si="233"/>
        <v/>
      </c>
      <c r="BS402" s="17" t="str">
        <f t="shared" si="234"/>
        <v/>
      </c>
      <c r="BT402" s="17" t="str">
        <f t="shared" si="235"/>
        <v/>
      </c>
      <c r="BU402" s="17" t="str">
        <f t="shared" si="236"/>
        <v/>
      </c>
      <c r="BV402" s="17" t="str">
        <f t="shared" si="237"/>
        <v>x</v>
      </c>
      <c r="BW402" s="4"/>
    </row>
    <row r="403" spans="1:75" s="1" customFormat="1" ht="99" customHeight="1" x14ac:dyDescent="0.35">
      <c r="A403" s="17" t="s">
        <v>90</v>
      </c>
      <c r="B403" s="17" t="s">
        <v>1677</v>
      </c>
      <c r="C403" s="18" t="s">
        <v>4152</v>
      </c>
      <c r="D403" s="21" t="s">
        <v>1678</v>
      </c>
      <c r="E403" s="18" t="s">
        <v>584</v>
      </c>
      <c r="F403" s="16"/>
      <c r="G403" s="17" t="s">
        <v>79</v>
      </c>
      <c r="H403" s="17" t="s">
        <v>1679</v>
      </c>
      <c r="I403" s="17" t="s">
        <v>1669</v>
      </c>
      <c r="J403" s="17" t="s">
        <v>1670</v>
      </c>
      <c r="K403" s="17" t="s">
        <v>633</v>
      </c>
      <c r="L403" s="17" t="s">
        <v>634</v>
      </c>
      <c r="M403" s="17"/>
      <c r="N403" s="17"/>
      <c r="O403" s="17" t="s">
        <v>635</v>
      </c>
      <c r="P403" s="17" t="s">
        <v>636</v>
      </c>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t="s">
        <v>82</v>
      </c>
      <c r="BA403" s="17" t="s">
        <v>82</v>
      </c>
      <c r="BB403" s="17"/>
      <c r="BC403" s="17"/>
      <c r="BD403" s="17"/>
      <c r="BE403" s="17"/>
      <c r="BF403" s="17" t="str">
        <f t="shared" si="221"/>
        <v/>
      </c>
      <c r="BG403" s="17" t="str">
        <f t="shared" si="222"/>
        <v/>
      </c>
      <c r="BH403" s="17" t="str">
        <f t="shared" si="223"/>
        <v/>
      </c>
      <c r="BI403" s="17" t="str">
        <f t="shared" si="224"/>
        <v/>
      </c>
      <c r="BJ403" s="17" t="str">
        <f t="shared" si="225"/>
        <v/>
      </c>
      <c r="BK403" s="17" t="str">
        <f t="shared" si="226"/>
        <v/>
      </c>
      <c r="BL403" s="17" t="str">
        <f t="shared" si="227"/>
        <v/>
      </c>
      <c r="BM403" s="17" t="str">
        <f t="shared" si="228"/>
        <v/>
      </c>
      <c r="BN403" s="17" t="str">
        <f t="shared" si="229"/>
        <v/>
      </c>
      <c r="BO403" s="17" t="str">
        <f t="shared" si="230"/>
        <v/>
      </c>
      <c r="BP403" s="17" t="str">
        <f t="shared" si="231"/>
        <v/>
      </c>
      <c r="BQ403" s="17" t="str">
        <f t="shared" si="232"/>
        <v>x</v>
      </c>
      <c r="BR403" s="17" t="str">
        <f t="shared" si="233"/>
        <v/>
      </c>
      <c r="BS403" s="17" t="str">
        <f t="shared" si="234"/>
        <v/>
      </c>
      <c r="BT403" s="17" t="str">
        <f t="shared" si="235"/>
        <v/>
      </c>
      <c r="BU403" s="17" t="str">
        <f t="shared" si="236"/>
        <v/>
      </c>
      <c r="BV403" s="17" t="str">
        <f t="shared" si="237"/>
        <v>x</v>
      </c>
      <c r="BW403" s="4"/>
    </row>
    <row r="404" spans="1:75" s="1" customFormat="1" ht="99" customHeight="1" x14ac:dyDescent="0.35">
      <c r="A404" s="17" t="s">
        <v>90</v>
      </c>
      <c r="B404" s="17" t="s">
        <v>3609</v>
      </c>
      <c r="C404" s="18" t="s">
        <v>4153</v>
      </c>
      <c r="D404" s="21" t="s">
        <v>3610</v>
      </c>
      <c r="E404" s="18" t="s">
        <v>310</v>
      </c>
      <c r="F404" s="16"/>
      <c r="G404" s="17" t="s">
        <v>79</v>
      </c>
      <c r="H404" s="17" t="s">
        <v>3611</v>
      </c>
      <c r="I404" s="17" t="s">
        <v>1669</v>
      </c>
      <c r="J404" s="17" t="s">
        <v>1670</v>
      </c>
      <c r="K404" s="17" t="s">
        <v>633</v>
      </c>
      <c r="L404" s="17" t="s">
        <v>634</v>
      </c>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t="s">
        <v>82</v>
      </c>
      <c r="BB404" s="17"/>
      <c r="BC404" s="17"/>
      <c r="BD404" s="17"/>
      <c r="BE404" s="17"/>
      <c r="BF404" s="17" t="str">
        <f t="shared" si="221"/>
        <v/>
      </c>
      <c r="BG404" s="17" t="str">
        <f t="shared" si="222"/>
        <v/>
      </c>
      <c r="BH404" s="17" t="str">
        <f t="shared" si="223"/>
        <v/>
      </c>
      <c r="BI404" s="17" t="str">
        <f t="shared" si="224"/>
        <v/>
      </c>
      <c r="BJ404" s="17" t="str">
        <f t="shared" si="225"/>
        <v/>
      </c>
      <c r="BK404" s="17" t="str">
        <f t="shared" si="226"/>
        <v/>
      </c>
      <c r="BL404" s="17" t="str">
        <f t="shared" si="227"/>
        <v/>
      </c>
      <c r="BM404" s="17" t="str">
        <f t="shared" si="228"/>
        <v/>
      </c>
      <c r="BN404" s="17" t="str">
        <f t="shared" si="229"/>
        <v/>
      </c>
      <c r="BO404" s="17" t="str">
        <f t="shared" si="230"/>
        <v/>
      </c>
      <c r="BP404" s="17" t="str">
        <f t="shared" si="231"/>
        <v/>
      </c>
      <c r="BQ404" s="17" t="str">
        <f t="shared" si="232"/>
        <v>x</v>
      </c>
      <c r="BR404" s="17" t="str">
        <f t="shared" si="233"/>
        <v/>
      </c>
      <c r="BS404" s="17" t="str">
        <f t="shared" si="234"/>
        <v/>
      </c>
      <c r="BT404" s="17" t="str">
        <f t="shared" si="235"/>
        <v/>
      </c>
      <c r="BU404" s="17" t="str">
        <f t="shared" si="236"/>
        <v/>
      </c>
      <c r="BV404" s="17" t="str">
        <f t="shared" si="237"/>
        <v>x</v>
      </c>
      <c r="BW404" s="4"/>
    </row>
    <row r="405" spans="1:75" s="1" customFormat="1" ht="99" customHeight="1" x14ac:dyDescent="0.35">
      <c r="A405" s="17" t="s">
        <v>90</v>
      </c>
      <c r="B405" s="17" t="s">
        <v>1680</v>
      </c>
      <c r="C405" s="18" t="s">
        <v>4154</v>
      </c>
      <c r="D405" s="21" t="s">
        <v>1681</v>
      </c>
      <c r="E405" s="18"/>
      <c r="F405" s="28" t="s">
        <v>1682</v>
      </c>
      <c r="G405" s="17" t="s">
        <v>348</v>
      </c>
      <c r="H405" s="17" t="s">
        <v>1683</v>
      </c>
      <c r="I405" s="17" t="s">
        <v>1684</v>
      </c>
      <c r="J405" s="17" t="s">
        <v>1685</v>
      </c>
      <c r="K405" s="17" t="s">
        <v>1686</v>
      </c>
      <c r="L405" s="17" t="s">
        <v>1687</v>
      </c>
      <c r="M405" s="17"/>
      <c r="N405" s="17"/>
      <c r="O405" s="17" t="s">
        <v>1688</v>
      </c>
      <c r="P405" s="17" t="s">
        <v>636</v>
      </c>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t="s">
        <v>82</v>
      </c>
      <c r="AQ405" s="17"/>
      <c r="AR405" s="17"/>
      <c r="AS405" s="17" t="s">
        <v>82</v>
      </c>
      <c r="AT405" s="17"/>
      <c r="AU405" s="17"/>
      <c r="AV405" s="17"/>
      <c r="AW405" s="17"/>
      <c r="AX405" s="17"/>
      <c r="AY405" s="17"/>
      <c r="AZ405" s="17"/>
      <c r="BA405" s="17"/>
      <c r="BB405" s="17" t="s">
        <v>82</v>
      </c>
      <c r="BC405" s="17"/>
      <c r="BD405" s="17"/>
      <c r="BE405" s="17"/>
      <c r="BF405" s="17" t="str">
        <f t="shared" si="221"/>
        <v/>
      </c>
      <c r="BG405" s="17" t="str">
        <f t="shared" si="222"/>
        <v/>
      </c>
      <c r="BH405" s="17" t="str">
        <f t="shared" si="223"/>
        <v/>
      </c>
      <c r="BI405" s="17" t="str">
        <f t="shared" si="224"/>
        <v/>
      </c>
      <c r="BJ405" s="17" t="str">
        <f t="shared" si="225"/>
        <v/>
      </c>
      <c r="BK405" s="17" t="str">
        <f t="shared" si="226"/>
        <v/>
      </c>
      <c r="BL405" s="17" t="str">
        <f t="shared" si="227"/>
        <v/>
      </c>
      <c r="BM405" s="17" t="str">
        <f t="shared" si="228"/>
        <v>x</v>
      </c>
      <c r="BN405" s="17" t="str">
        <f t="shared" si="229"/>
        <v/>
      </c>
      <c r="BO405" s="17" t="str">
        <f t="shared" si="230"/>
        <v/>
      </c>
      <c r="BP405" s="17" t="str">
        <f t="shared" si="231"/>
        <v/>
      </c>
      <c r="BQ405" s="17" t="str">
        <f t="shared" si="232"/>
        <v>x</v>
      </c>
      <c r="BR405" s="17" t="str">
        <f t="shared" si="233"/>
        <v/>
      </c>
      <c r="BS405" s="17" t="str">
        <f t="shared" si="234"/>
        <v/>
      </c>
      <c r="BT405" s="17" t="str">
        <f t="shared" si="235"/>
        <v>x</v>
      </c>
      <c r="BU405" s="17" t="str">
        <f t="shared" si="236"/>
        <v/>
      </c>
      <c r="BV405" s="17" t="str">
        <f t="shared" si="237"/>
        <v>x</v>
      </c>
      <c r="BW405" s="4"/>
    </row>
    <row r="406" spans="1:75" s="1" customFormat="1" ht="99" customHeight="1" x14ac:dyDescent="0.35">
      <c r="A406" s="17" t="s">
        <v>90</v>
      </c>
      <c r="B406" s="17" t="s">
        <v>1689</v>
      </c>
      <c r="C406" s="18" t="s">
        <v>4155</v>
      </c>
      <c r="D406" s="21" t="s">
        <v>1690</v>
      </c>
      <c r="E406" s="18"/>
      <c r="F406" s="28" t="s">
        <v>1682</v>
      </c>
      <c r="G406" s="17" t="s">
        <v>348</v>
      </c>
      <c r="H406" s="17" t="s">
        <v>1683</v>
      </c>
      <c r="I406" s="17" t="s">
        <v>1684</v>
      </c>
      <c r="J406" s="17" t="s">
        <v>1685</v>
      </c>
      <c r="K406" s="17" t="s">
        <v>1686</v>
      </c>
      <c r="L406" s="17" t="s">
        <v>1687</v>
      </c>
      <c r="M406" s="17"/>
      <c r="N406" s="17"/>
      <c r="O406" s="17" t="s">
        <v>1688</v>
      </c>
      <c r="P406" s="17" t="s">
        <v>636</v>
      </c>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t="s">
        <v>82</v>
      </c>
      <c r="AQ406" s="17"/>
      <c r="AR406" s="17"/>
      <c r="AS406" s="17" t="s">
        <v>82</v>
      </c>
      <c r="AT406" s="17"/>
      <c r="AU406" s="17"/>
      <c r="AV406" s="17"/>
      <c r="AW406" s="17"/>
      <c r="AX406" s="17"/>
      <c r="AY406" s="17"/>
      <c r="AZ406" s="17"/>
      <c r="BA406" s="17"/>
      <c r="BB406" s="17" t="s">
        <v>82</v>
      </c>
      <c r="BC406" s="17"/>
      <c r="BD406" s="17"/>
      <c r="BE406" s="17"/>
      <c r="BF406" s="17" t="str">
        <f t="shared" si="221"/>
        <v/>
      </c>
      <c r="BG406" s="17" t="str">
        <f t="shared" si="222"/>
        <v/>
      </c>
      <c r="BH406" s="17" t="str">
        <f t="shared" si="223"/>
        <v/>
      </c>
      <c r="BI406" s="17" t="str">
        <f t="shared" si="224"/>
        <v/>
      </c>
      <c r="BJ406" s="17" t="str">
        <f t="shared" si="225"/>
        <v/>
      </c>
      <c r="BK406" s="17" t="str">
        <f t="shared" si="226"/>
        <v/>
      </c>
      <c r="BL406" s="17" t="str">
        <f t="shared" si="227"/>
        <v/>
      </c>
      <c r="BM406" s="17" t="str">
        <f t="shared" si="228"/>
        <v>x</v>
      </c>
      <c r="BN406" s="17" t="str">
        <f t="shared" si="229"/>
        <v/>
      </c>
      <c r="BO406" s="17" t="str">
        <f t="shared" si="230"/>
        <v/>
      </c>
      <c r="BP406" s="17" t="str">
        <f t="shared" si="231"/>
        <v/>
      </c>
      <c r="BQ406" s="17" t="str">
        <f t="shared" si="232"/>
        <v>x</v>
      </c>
      <c r="BR406" s="17" t="str">
        <f t="shared" si="233"/>
        <v/>
      </c>
      <c r="BS406" s="17" t="str">
        <f t="shared" si="234"/>
        <v/>
      </c>
      <c r="BT406" s="17" t="str">
        <f t="shared" si="235"/>
        <v>x</v>
      </c>
      <c r="BU406" s="17" t="str">
        <f t="shared" si="236"/>
        <v/>
      </c>
      <c r="BV406" s="17" t="str">
        <f t="shared" si="237"/>
        <v>x</v>
      </c>
      <c r="BW406" s="4"/>
    </row>
    <row r="407" spans="1:75" s="1" customFormat="1" ht="99" customHeight="1" x14ac:dyDescent="0.35">
      <c r="A407" s="17" t="s">
        <v>90</v>
      </c>
      <c r="B407" s="17" t="s">
        <v>1691</v>
      </c>
      <c r="C407" s="18" t="s">
        <v>4156</v>
      </c>
      <c r="D407" s="21" t="s">
        <v>1692</v>
      </c>
      <c r="E407" s="18"/>
      <c r="F407" s="28" t="s">
        <v>1682</v>
      </c>
      <c r="G407" s="17" t="s">
        <v>348</v>
      </c>
      <c r="H407" s="17" t="s">
        <v>1693</v>
      </c>
      <c r="I407" s="17" t="s">
        <v>1413</v>
      </c>
      <c r="J407" s="17" t="s">
        <v>1414</v>
      </c>
      <c r="K407" s="17" t="s">
        <v>1694</v>
      </c>
      <c r="L407" s="17" t="s">
        <v>1397</v>
      </c>
      <c r="M407" s="17"/>
      <c r="N407" s="17"/>
      <c r="O407" s="17" t="s">
        <v>1695</v>
      </c>
      <c r="P407" s="17" t="s">
        <v>1398</v>
      </c>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t="s">
        <v>82</v>
      </c>
      <c r="AQ407" s="17"/>
      <c r="AR407" s="17"/>
      <c r="AS407" s="17"/>
      <c r="AT407" s="17"/>
      <c r="AU407" s="17"/>
      <c r="AV407" s="17"/>
      <c r="AW407" s="17"/>
      <c r="AX407" s="17"/>
      <c r="AY407" s="17"/>
      <c r="AZ407" s="17"/>
      <c r="BA407" s="17"/>
      <c r="BB407" s="17" t="s">
        <v>82</v>
      </c>
      <c r="BC407" s="17"/>
      <c r="BD407" s="17"/>
      <c r="BE407" s="17"/>
      <c r="BF407" s="17" t="str">
        <f t="shared" si="221"/>
        <v/>
      </c>
      <c r="BG407" s="17" t="str">
        <f t="shared" si="222"/>
        <v/>
      </c>
      <c r="BH407" s="17" t="str">
        <f t="shared" si="223"/>
        <v/>
      </c>
      <c r="BI407" s="17" t="str">
        <f t="shared" si="224"/>
        <v/>
      </c>
      <c r="BJ407" s="17" t="str">
        <f t="shared" si="225"/>
        <v/>
      </c>
      <c r="BK407" s="17" t="str">
        <f t="shared" si="226"/>
        <v/>
      </c>
      <c r="BL407" s="17" t="str">
        <f t="shared" si="227"/>
        <v/>
      </c>
      <c r="BM407" s="17" t="str">
        <f t="shared" si="228"/>
        <v>x</v>
      </c>
      <c r="BN407" s="17" t="str">
        <f t="shared" si="229"/>
        <v/>
      </c>
      <c r="BO407" s="17" t="str">
        <f t="shared" si="230"/>
        <v/>
      </c>
      <c r="BP407" s="17" t="str">
        <f t="shared" si="231"/>
        <v/>
      </c>
      <c r="BQ407" s="17" t="str">
        <f t="shared" si="232"/>
        <v>x</v>
      </c>
      <c r="BR407" s="17" t="str">
        <f t="shared" si="233"/>
        <v/>
      </c>
      <c r="BS407" s="17" t="str">
        <f t="shared" si="234"/>
        <v/>
      </c>
      <c r="BT407" s="17" t="str">
        <f t="shared" si="235"/>
        <v>x</v>
      </c>
      <c r="BU407" s="17" t="str">
        <f t="shared" si="236"/>
        <v/>
      </c>
      <c r="BV407" s="17" t="str">
        <f t="shared" si="237"/>
        <v>x</v>
      </c>
      <c r="BW407" s="4"/>
    </row>
    <row r="408" spans="1:75" s="1" customFormat="1" ht="99" customHeight="1" x14ac:dyDescent="0.35">
      <c r="A408" s="17" t="s">
        <v>90</v>
      </c>
      <c r="B408" s="17" t="s">
        <v>1696</v>
      </c>
      <c r="C408" s="18" t="s">
        <v>4157</v>
      </c>
      <c r="D408" s="21" t="s">
        <v>1697</v>
      </c>
      <c r="E408" s="20">
        <v>44621</v>
      </c>
      <c r="F408" s="16"/>
      <c r="G408" s="17" t="s">
        <v>79</v>
      </c>
      <c r="H408" s="17" t="s">
        <v>1698</v>
      </c>
      <c r="I408" s="17" t="s">
        <v>1699</v>
      </c>
      <c r="J408" s="17" t="s">
        <v>1700</v>
      </c>
      <c r="K408" s="17" t="s">
        <v>747</v>
      </c>
      <c r="L408" s="17" t="s">
        <v>808</v>
      </c>
      <c r="M408" s="17"/>
      <c r="N408" s="17"/>
      <c r="O408" s="17" t="s">
        <v>1701</v>
      </c>
      <c r="P408" s="17" t="s">
        <v>750</v>
      </c>
      <c r="Q408" s="17"/>
      <c r="R408" s="17"/>
      <c r="S408" s="17"/>
      <c r="T408" s="17"/>
      <c r="U408" s="17"/>
      <c r="V408" s="17"/>
      <c r="W408" s="17"/>
      <c r="X408" s="17"/>
      <c r="Y408" s="17"/>
      <c r="Z408" s="17"/>
      <c r="AA408" s="17" t="s">
        <v>82</v>
      </c>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t="s">
        <v>82</v>
      </c>
      <c r="BC408" s="17"/>
      <c r="BD408" s="17"/>
      <c r="BE408" s="17"/>
      <c r="BF408" s="17" t="str">
        <f t="shared" si="221"/>
        <v/>
      </c>
      <c r="BG408" s="17" t="str">
        <f t="shared" si="222"/>
        <v/>
      </c>
      <c r="BH408" s="17" t="str">
        <f t="shared" si="223"/>
        <v/>
      </c>
      <c r="BI408" s="17" t="str">
        <f t="shared" si="224"/>
        <v>x</v>
      </c>
      <c r="BJ408" s="17" t="str">
        <f t="shared" si="225"/>
        <v/>
      </c>
      <c r="BK408" s="17" t="str">
        <f t="shared" si="226"/>
        <v/>
      </c>
      <c r="BL408" s="17" t="str">
        <f t="shared" si="227"/>
        <v/>
      </c>
      <c r="BM408" s="17" t="str">
        <f t="shared" si="228"/>
        <v/>
      </c>
      <c r="BN408" s="17" t="str">
        <f t="shared" si="229"/>
        <v/>
      </c>
      <c r="BO408" s="17" t="str">
        <f t="shared" si="230"/>
        <v/>
      </c>
      <c r="BP408" s="17" t="str">
        <f t="shared" si="231"/>
        <v/>
      </c>
      <c r="BQ408" s="17" t="str">
        <f t="shared" si="232"/>
        <v>x</v>
      </c>
      <c r="BR408" s="17" t="str">
        <f t="shared" si="233"/>
        <v/>
      </c>
      <c r="BS408" s="17" t="str">
        <f t="shared" si="234"/>
        <v>x</v>
      </c>
      <c r="BT408" s="17" t="str">
        <f t="shared" si="235"/>
        <v/>
      </c>
      <c r="BU408" s="17" t="str">
        <f t="shared" si="236"/>
        <v/>
      </c>
      <c r="BV408" s="17" t="str">
        <f t="shared" si="237"/>
        <v>x</v>
      </c>
      <c r="BW408" s="4"/>
    </row>
    <row r="409" spans="1:75" s="1" customFormat="1" ht="99" customHeight="1" x14ac:dyDescent="0.35">
      <c r="A409" s="17" t="s">
        <v>90</v>
      </c>
      <c r="B409" s="17" t="s">
        <v>1726</v>
      </c>
      <c r="C409" s="18" t="s">
        <v>4158</v>
      </c>
      <c r="D409" s="21" t="s">
        <v>1727</v>
      </c>
      <c r="E409" s="18" t="s">
        <v>1728</v>
      </c>
      <c r="F409" s="16"/>
      <c r="G409" s="17" t="s">
        <v>79</v>
      </c>
      <c r="H409" s="17" t="s">
        <v>1729</v>
      </c>
      <c r="I409" s="17" t="s">
        <v>1095</v>
      </c>
      <c r="J409" s="17" t="s">
        <v>1730</v>
      </c>
      <c r="K409" s="17" t="s">
        <v>1731</v>
      </c>
      <c r="L409" s="17" t="s">
        <v>1732</v>
      </c>
      <c r="M409" s="17"/>
      <c r="N409" s="17"/>
      <c r="O409" s="17" t="s">
        <v>1097</v>
      </c>
      <c r="P409" s="17" t="s">
        <v>750</v>
      </c>
      <c r="Q409" s="17"/>
      <c r="R409" s="17"/>
      <c r="S409" s="17"/>
      <c r="T409" s="17"/>
      <c r="U409" s="17"/>
      <c r="V409" s="17"/>
      <c r="W409" s="17"/>
      <c r="X409" s="17"/>
      <c r="Y409" s="17"/>
      <c r="Z409" s="17"/>
      <c r="AA409" s="17" t="s">
        <v>82</v>
      </c>
      <c r="AB409" s="17"/>
      <c r="AC409" s="17"/>
      <c r="AD409" s="17"/>
      <c r="AE409" s="17"/>
      <c r="AF409" s="17"/>
      <c r="AG409" s="17"/>
      <c r="AH409" s="17"/>
      <c r="AI409" s="17"/>
      <c r="AJ409" s="17"/>
      <c r="AK409" s="17"/>
      <c r="AL409" s="17"/>
      <c r="AM409" s="17"/>
      <c r="AN409" s="17"/>
      <c r="AO409" s="17"/>
      <c r="AP409" s="17" t="s">
        <v>82</v>
      </c>
      <c r="AQ409" s="17"/>
      <c r="AR409" s="17"/>
      <c r="AS409" s="17" t="s">
        <v>82</v>
      </c>
      <c r="AT409" s="17"/>
      <c r="AU409" s="17"/>
      <c r="AV409" s="17"/>
      <c r="AW409" s="17"/>
      <c r="AX409" s="17"/>
      <c r="AY409" s="17"/>
      <c r="AZ409" s="17"/>
      <c r="BA409" s="17"/>
      <c r="BB409" s="17" t="s">
        <v>82</v>
      </c>
      <c r="BC409" s="17"/>
      <c r="BD409" s="17" t="s">
        <v>82</v>
      </c>
      <c r="BE409" s="17"/>
      <c r="BF409" s="17" t="str">
        <f t="shared" si="221"/>
        <v/>
      </c>
      <c r="BG409" s="17" t="str">
        <f t="shared" si="222"/>
        <v/>
      </c>
      <c r="BH409" s="17" t="str">
        <f t="shared" si="223"/>
        <v/>
      </c>
      <c r="BI409" s="17" t="str">
        <f t="shared" si="224"/>
        <v>x</v>
      </c>
      <c r="BJ409" s="17" t="str">
        <f t="shared" si="225"/>
        <v/>
      </c>
      <c r="BK409" s="17" t="str">
        <f t="shared" si="226"/>
        <v/>
      </c>
      <c r="BL409" s="17" t="str">
        <f t="shared" si="227"/>
        <v/>
      </c>
      <c r="BM409" s="17" t="str">
        <f t="shared" si="228"/>
        <v>x</v>
      </c>
      <c r="BN409" s="17" t="str">
        <f t="shared" si="229"/>
        <v/>
      </c>
      <c r="BO409" s="17" t="str">
        <f t="shared" si="230"/>
        <v/>
      </c>
      <c r="BP409" s="17" t="str">
        <f t="shared" si="231"/>
        <v/>
      </c>
      <c r="BQ409" s="17" t="str">
        <f t="shared" si="232"/>
        <v>x</v>
      </c>
      <c r="BR409" s="17" t="str">
        <f t="shared" si="233"/>
        <v/>
      </c>
      <c r="BS409" s="17" t="str">
        <f t="shared" si="234"/>
        <v>x</v>
      </c>
      <c r="BT409" s="17" t="str">
        <f t="shared" si="235"/>
        <v>x</v>
      </c>
      <c r="BU409" s="17" t="str">
        <f t="shared" si="236"/>
        <v/>
      </c>
      <c r="BV409" s="17" t="str">
        <f t="shared" si="237"/>
        <v>x</v>
      </c>
      <c r="BW409" s="4"/>
    </row>
    <row r="410" spans="1:75" s="1" customFormat="1" ht="99" customHeight="1" x14ac:dyDescent="0.35">
      <c r="A410" s="17" t="s">
        <v>90</v>
      </c>
      <c r="B410" s="17" t="s">
        <v>1726</v>
      </c>
      <c r="C410" s="18" t="s">
        <v>4159</v>
      </c>
      <c r="D410" s="21" t="s">
        <v>1827</v>
      </c>
      <c r="E410" s="18" t="s">
        <v>331</v>
      </c>
      <c r="F410" s="16"/>
      <c r="G410" s="17" t="s">
        <v>489</v>
      </c>
      <c r="H410" s="17" t="s">
        <v>1828</v>
      </c>
      <c r="I410" s="17" t="s">
        <v>1095</v>
      </c>
      <c r="J410" s="17" t="s">
        <v>1829</v>
      </c>
      <c r="K410" s="17" t="s">
        <v>1830</v>
      </c>
      <c r="L410" s="17" t="s">
        <v>1732</v>
      </c>
      <c r="M410" s="17"/>
      <c r="N410" s="17"/>
      <c r="O410" s="17" t="s">
        <v>1097</v>
      </c>
      <c r="P410" s="17" t="s">
        <v>750</v>
      </c>
      <c r="Q410" s="17"/>
      <c r="R410" s="17"/>
      <c r="S410" s="17"/>
      <c r="T410" s="17"/>
      <c r="U410" s="17"/>
      <c r="V410" s="17"/>
      <c r="W410" s="17"/>
      <c r="X410" s="17"/>
      <c r="Y410" s="17"/>
      <c r="Z410" s="17"/>
      <c r="AA410" s="17" t="s">
        <v>82</v>
      </c>
      <c r="AB410" s="17"/>
      <c r="AC410" s="17"/>
      <c r="AD410" s="17"/>
      <c r="AE410" s="17"/>
      <c r="AF410" s="17"/>
      <c r="AG410" s="17"/>
      <c r="AH410" s="17"/>
      <c r="AI410" s="17"/>
      <c r="AJ410" s="17"/>
      <c r="AK410" s="17"/>
      <c r="AL410" s="17"/>
      <c r="AM410" s="17"/>
      <c r="AN410" s="17"/>
      <c r="AO410" s="17"/>
      <c r="AP410" s="17" t="s">
        <v>82</v>
      </c>
      <c r="AQ410" s="17"/>
      <c r="AR410" s="17"/>
      <c r="AS410" s="17" t="s">
        <v>82</v>
      </c>
      <c r="AT410" s="17"/>
      <c r="AU410" s="17"/>
      <c r="AV410" s="17"/>
      <c r="AW410" s="17"/>
      <c r="AX410" s="17"/>
      <c r="AY410" s="17"/>
      <c r="AZ410" s="17"/>
      <c r="BA410" s="17"/>
      <c r="BB410" s="17" t="s">
        <v>82</v>
      </c>
      <c r="BC410" s="17"/>
      <c r="BD410" s="17" t="s">
        <v>82</v>
      </c>
      <c r="BE410" s="17"/>
      <c r="BF410" s="17" t="str">
        <f t="shared" si="221"/>
        <v/>
      </c>
      <c r="BG410" s="17" t="str">
        <f t="shared" si="222"/>
        <v/>
      </c>
      <c r="BH410" s="17" t="str">
        <f t="shared" si="223"/>
        <v/>
      </c>
      <c r="BI410" s="17" t="str">
        <f t="shared" si="224"/>
        <v>x</v>
      </c>
      <c r="BJ410" s="17" t="str">
        <f t="shared" si="225"/>
        <v/>
      </c>
      <c r="BK410" s="17" t="str">
        <f t="shared" si="226"/>
        <v/>
      </c>
      <c r="BL410" s="17" t="str">
        <f t="shared" si="227"/>
        <v/>
      </c>
      <c r="BM410" s="17" t="str">
        <f t="shared" si="228"/>
        <v>x</v>
      </c>
      <c r="BN410" s="17" t="str">
        <f t="shared" si="229"/>
        <v/>
      </c>
      <c r="BO410" s="17" t="str">
        <f t="shared" si="230"/>
        <v/>
      </c>
      <c r="BP410" s="17" t="str">
        <f t="shared" si="231"/>
        <v/>
      </c>
      <c r="BQ410" s="17" t="str">
        <f t="shared" si="232"/>
        <v>x</v>
      </c>
      <c r="BR410" s="17" t="str">
        <f t="shared" si="233"/>
        <v/>
      </c>
      <c r="BS410" s="17" t="str">
        <f t="shared" si="234"/>
        <v>x</v>
      </c>
      <c r="BT410" s="17" t="str">
        <f t="shared" si="235"/>
        <v>x</v>
      </c>
      <c r="BU410" s="17" t="str">
        <f t="shared" si="236"/>
        <v/>
      </c>
      <c r="BV410" s="17" t="str">
        <f t="shared" si="237"/>
        <v>x</v>
      </c>
      <c r="BW410" s="4"/>
    </row>
    <row r="411" spans="1:75" s="1" customFormat="1" ht="99" customHeight="1" x14ac:dyDescent="0.35">
      <c r="A411" s="17" t="s">
        <v>90</v>
      </c>
      <c r="B411" s="17" t="s">
        <v>1708</v>
      </c>
      <c r="C411" s="18" t="s">
        <v>4160</v>
      </c>
      <c r="D411" s="21" t="s">
        <v>1709</v>
      </c>
      <c r="E411" s="18" t="s">
        <v>1330</v>
      </c>
      <c r="F411" s="16"/>
      <c r="G411" s="17" t="s">
        <v>79</v>
      </c>
      <c r="H411" s="17" t="s">
        <v>1710</v>
      </c>
      <c r="I411" s="17" t="s">
        <v>1711</v>
      </c>
      <c r="J411" s="17" t="s">
        <v>1712</v>
      </c>
      <c r="K411" s="17" t="s">
        <v>1713</v>
      </c>
      <c r="L411" s="17" t="s">
        <v>1714</v>
      </c>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t="s">
        <v>82</v>
      </c>
      <c r="AW411" s="17"/>
      <c r="AX411" s="17"/>
      <c r="AY411" s="17"/>
      <c r="AZ411" s="17"/>
      <c r="BA411" s="17"/>
      <c r="BB411" s="17"/>
      <c r="BC411" s="17"/>
      <c r="BD411" s="17"/>
      <c r="BE411" s="17"/>
      <c r="BF411" s="17" t="str">
        <f t="shared" si="221"/>
        <v/>
      </c>
      <c r="BG411" s="17" t="str">
        <f t="shared" si="222"/>
        <v/>
      </c>
      <c r="BH411" s="17" t="str">
        <f t="shared" si="223"/>
        <v/>
      </c>
      <c r="BI411" s="17" t="str">
        <f t="shared" si="224"/>
        <v/>
      </c>
      <c r="BJ411" s="17" t="str">
        <f t="shared" si="225"/>
        <v/>
      </c>
      <c r="BK411" s="17" t="str">
        <f t="shared" si="226"/>
        <v/>
      </c>
      <c r="BL411" s="17" t="str">
        <f t="shared" si="227"/>
        <v/>
      </c>
      <c r="BM411" s="17" t="str">
        <f t="shared" si="228"/>
        <v/>
      </c>
      <c r="BN411" s="17" t="str">
        <f t="shared" si="229"/>
        <v/>
      </c>
      <c r="BO411" s="17" t="str">
        <f t="shared" si="230"/>
        <v>x</v>
      </c>
      <c r="BP411" s="17" t="str">
        <f t="shared" si="231"/>
        <v/>
      </c>
      <c r="BQ411" s="17" t="str">
        <f t="shared" si="232"/>
        <v/>
      </c>
      <c r="BR411" s="17" t="str">
        <f t="shared" si="233"/>
        <v/>
      </c>
      <c r="BS411" s="17" t="str">
        <f t="shared" si="234"/>
        <v/>
      </c>
      <c r="BT411" s="17" t="str">
        <f t="shared" si="235"/>
        <v/>
      </c>
      <c r="BU411" s="17" t="str">
        <f t="shared" si="236"/>
        <v>x</v>
      </c>
      <c r="BV411" s="17" t="str">
        <f t="shared" si="237"/>
        <v/>
      </c>
      <c r="BW411" s="4"/>
    </row>
    <row r="412" spans="1:75" s="1" customFormat="1" ht="99" customHeight="1" x14ac:dyDescent="0.35">
      <c r="A412" s="17" t="s">
        <v>90</v>
      </c>
      <c r="B412" s="17" t="s">
        <v>1831</v>
      </c>
      <c r="C412" s="18" t="s">
        <v>4161</v>
      </c>
      <c r="D412" s="21" t="s">
        <v>1832</v>
      </c>
      <c r="E412" s="20">
        <v>44044</v>
      </c>
      <c r="F412" s="16"/>
      <c r="G412" s="17" t="s">
        <v>79</v>
      </c>
      <c r="H412" s="17" t="s">
        <v>1833</v>
      </c>
      <c r="I412" s="17" t="s">
        <v>1736</v>
      </c>
      <c r="J412" s="17" t="s">
        <v>1737</v>
      </c>
      <c r="K412" s="17" t="s">
        <v>747</v>
      </c>
      <c r="L412" s="17" t="s">
        <v>1732</v>
      </c>
      <c r="M412" s="17"/>
      <c r="N412" s="17"/>
      <c r="O412" s="17" t="s">
        <v>1701</v>
      </c>
      <c r="P412" s="17" t="s">
        <v>750</v>
      </c>
      <c r="Q412" s="17"/>
      <c r="R412" s="17"/>
      <c r="S412" s="17"/>
      <c r="T412" s="17"/>
      <c r="U412" s="17"/>
      <c r="V412" s="17"/>
      <c r="W412" s="17"/>
      <c r="X412" s="17"/>
      <c r="Y412" s="17"/>
      <c r="Z412" s="17"/>
      <c r="AA412" s="17" t="s">
        <v>82</v>
      </c>
      <c r="AB412" s="17"/>
      <c r="AC412" s="17"/>
      <c r="AD412" s="17" t="s">
        <v>82</v>
      </c>
      <c r="AE412" s="17"/>
      <c r="AF412" s="17"/>
      <c r="AG412" s="17"/>
      <c r="AH412" s="17"/>
      <c r="AI412" s="17"/>
      <c r="AJ412" s="17"/>
      <c r="AK412" s="17"/>
      <c r="AL412" s="17"/>
      <c r="AM412" s="17"/>
      <c r="AN412" s="17"/>
      <c r="AO412" s="17"/>
      <c r="AP412" s="17" t="s">
        <v>82</v>
      </c>
      <c r="AQ412" s="17"/>
      <c r="AR412" s="17"/>
      <c r="AS412" s="17" t="s">
        <v>82</v>
      </c>
      <c r="AT412" s="17"/>
      <c r="AU412" s="17"/>
      <c r="AV412" s="17"/>
      <c r="AW412" s="17"/>
      <c r="AX412" s="17"/>
      <c r="AY412" s="17" t="s">
        <v>82</v>
      </c>
      <c r="AZ412" s="17"/>
      <c r="BA412" s="17"/>
      <c r="BB412" s="17" t="s">
        <v>82</v>
      </c>
      <c r="BC412" s="17"/>
      <c r="BD412" s="17" t="s">
        <v>82</v>
      </c>
      <c r="BE412" s="17"/>
      <c r="BF412" s="17" t="str">
        <f t="shared" si="221"/>
        <v/>
      </c>
      <c r="BG412" s="17" t="str">
        <f t="shared" si="222"/>
        <v/>
      </c>
      <c r="BH412" s="17" t="str">
        <f t="shared" si="223"/>
        <v/>
      </c>
      <c r="BI412" s="17" t="str">
        <f t="shared" si="224"/>
        <v>x</v>
      </c>
      <c r="BJ412" s="17" t="str">
        <f t="shared" si="225"/>
        <v/>
      </c>
      <c r="BK412" s="17" t="str">
        <f t="shared" si="226"/>
        <v/>
      </c>
      <c r="BL412" s="17" t="str">
        <f t="shared" si="227"/>
        <v/>
      </c>
      <c r="BM412" s="17" t="str">
        <f t="shared" si="228"/>
        <v>x</v>
      </c>
      <c r="BN412" s="17" t="str">
        <f t="shared" si="229"/>
        <v/>
      </c>
      <c r="BO412" s="17" t="str">
        <f t="shared" si="230"/>
        <v/>
      </c>
      <c r="BP412" s="17" t="str">
        <f t="shared" si="231"/>
        <v>x</v>
      </c>
      <c r="BQ412" s="17" t="str">
        <f t="shared" si="232"/>
        <v>x</v>
      </c>
      <c r="BR412" s="17" t="str">
        <f t="shared" si="233"/>
        <v/>
      </c>
      <c r="BS412" s="17" t="str">
        <f t="shared" si="234"/>
        <v>x</v>
      </c>
      <c r="BT412" s="17" t="str">
        <f t="shared" si="235"/>
        <v>x</v>
      </c>
      <c r="BU412" s="17" t="str">
        <f t="shared" si="236"/>
        <v>x</v>
      </c>
      <c r="BV412" s="17" t="str">
        <f t="shared" si="237"/>
        <v>x</v>
      </c>
      <c r="BW412" s="4"/>
    </row>
    <row r="413" spans="1:75" s="1" customFormat="1" ht="99" customHeight="1" x14ac:dyDescent="0.35">
      <c r="A413" s="17" t="s">
        <v>90</v>
      </c>
      <c r="B413" s="17" t="s">
        <v>1862</v>
      </c>
      <c r="C413" s="18" t="s">
        <v>4162</v>
      </c>
      <c r="D413" s="21" t="s">
        <v>1863</v>
      </c>
      <c r="E413" s="18" t="s">
        <v>753</v>
      </c>
      <c r="F413" s="16"/>
      <c r="G413" s="17" t="s">
        <v>489</v>
      </c>
      <c r="H413" s="17" t="s">
        <v>1864</v>
      </c>
      <c r="I413" s="17" t="s">
        <v>1699</v>
      </c>
      <c r="J413" s="17" t="s">
        <v>1700</v>
      </c>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t="s">
        <v>82</v>
      </c>
      <c r="BE413" s="17"/>
      <c r="BF413" s="17" t="str">
        <f t="shared" si="221"/>
        <v/>
      </c>
      <c r="BG413" s="17" t="str">
        <f t="shared" si="222"/>
        <v/>
      </c>
      <c r="BH413" s="17" t="str">
        <f t="shared" si="223"/>
        <v/>
      </c>
      <c r="BI413" s="17" t="str">
        <f t="shared" si="224"/>
        <v/>
      </c>
      <c r="BJ413" s="17" t="str">
        <f t="shared" si="225"/>
        <v/>
      </c>
      <c r="BK413" s="17" t="str">
        <f t="shared" si="226"/>
        <v/>
      </c>
      <c r="BL413" s="17" t="str">
        <f t="shared" si="227"/>
        <v/>
      </c>
      <c r="BM413" s="17" t="str">
        <f t="shared" si="228"/>
        <v/>
      </c>
      <c r="BN413" s="17" t="str">
        <f t="shared" si="229"/>
        <v/>
      </c>
      <c r="BO413" s="17" t="str">
        <f t="shared" si="230"/>
        <v/>
      </c>
      <c r="BP413" s="17" t="str">
        <f t="shared" si="231"/>
        <v/>
      </c>
      <c r="BQ413" s="17" t="str">
        <f t="shared" si="232"/>
        <v/>
      </c>
      <c r="BR413" s="17" t="str">
        <f t="shared" si="233"/>
        <v/>
      </c>
      <c r="BS413" s="17" t="str">
        <f t="shared" si="234"/>
        <v/>
      </c>
      <c r="BT413" s="17" t="str">
        <f t="shared" si="235"/>
        <v/>
      </c>
      <c r="BU413" s="17" t="str">
        <f t="shared" si="236"/>
        <v/>
      </c>
      <c r="BV413" s="17" t="str">
        <f t="shared" si="237"/>
        <v>x</v>
      </c>
      <c r="BW413" s="4"/>
    </row>
    <row r="414" spans="1:75" s="1" customFormat="1" ht="99" customHeight="1" x14ac:dyDescent="0.35">
      <c r="A414" s="17" t="s">
        <v>90</v>
      </c>
      <c r="B414" s="17" t="s">
        <v>1936</v>
      </c>
      <c r="C414" s="18" t="s">
        <v>4163</v>
      </c>
      <c r="D414" s="21" t="s">
        <v>1937</v>
      </c>
      <c r="E414" s="20">
        <v>44593</v>
      </c>
      <c r="F414" s="16"/>
      <c r="G414" s="17" t="s">
        <v>79</v>
      </c>
      <c r="H414" s="17" t="s">
        <v>1938</v>
      </c>
      <c r="I414" s="17" t="s">
        <v>1736</v>
      </c>
      <c r="J414" s="17" t="s">
        <v>1737</v>
      </c>
      <c r="K414" s="17" t="s">
        <v>747</v>
      </c>
      <c r="L414" s="17" t="s">
        <v>1732</v>
      </c>
      <c r="M414" s="17"/>
      <c r="N414" s="17"/>
      <c r="O414" s="17" t="s">
        <v>1701</v>
      </c>
      <c r="P414" s="17" t="s">
        <v>750</v>
      </c>
      <c r="Q414" s="17"/>
      <c r="R414" s="17"/>
      <c r="S414" s="17"/>
      <c r="T414" s="17"/>
      <c r="U414" s="17"/>
      <c r="V414" s="17"/>
      <c r="W414" s="17"/>
      <c r="X414" s="17"/>
      <c r="Y414" s="17"/>
      <c r="Z414" s="17"/>
      <c r="AA414" s="17" t="s">
        <v>82</v>
      </c>
      <c r="AB414" s="17"/>
      <c r="AC414" s="17"/>
      <c r="AD414" s="17" t="s">
        <v>82</v>
      </c>
      <c r="AE414" s="17"/>
      <c r="AF414" s="17"/>
      <c r="AG414" s="17"/>
      <c r="AH414" s="17"/>
      <c r="AI414" s="17"/>
      <c r="AJ414" s="17"/>
      <c r="AK414" s="17"/>
      <c r="AL414" s="17"/>
      <c r="AM414" s="17"/>
      <c r="AN414" s="17"/>
      <c r="AO414" s="17"/>
      <c r="AP414" s="17" t="s">
        <v>82</v>
      </c>
      <c r="AQ414" s="17"/>
      <c r="AR414" s="17"/>
      <c r="AS414" s="17" t="s">
        <v>82</v>
      </c>
      <c r="AT414" s="17"/>
      <c r="AU414" s="17"/>
      <c r="AV414" s="17"/>
      <c r="AW414" s="17" t="s">
        <v>82</v>
      </c>
      <c r="AX414" s="17"/>
      <c r="AY414" s="17" t="s">
        <v>82</v>
      </c>
      <c r="AZ414" s="17"/>
      <c r="BA414" s="17"/>
      <c r="BB414" s="17" t="s">
        <v>82</v>
      </c>
      <c r="BC414" s="17"/>
      <c r="BD414" s="17" t="s">
        <v>82</v>
      </c>
      <c r="BE414" s="17"/>
      <c r="BF414" s="17" t="str">
        <f t="shared" si="221"/>
        <v/>
      </c>
      <c r="BG414" s="17" t="str">
        <f t="shared" si="222"/>
        <v/>
      </c>
      <c r="BH414" s="17" t="str">
        <f t="shared" si="223"/>
        <v/>
      </c>
      <c r="BI414" s="17" t="str">
        <f t="shared" si="224"/>
        <v>x</v>
      </c>
      <c r="BJ414" s="17" t="str">
        <f t="shared" si="225"/>
        <v/>
      </c>
      <c r="BK414" s="17" t="str">
        <f t="shared" si="226"/>
        <v/>
      </c>
      <c r="BL414" s="17" t="str">
        <f t="shared" si="227"/>
        <v/>
      </c>
      <c r="BM414" s="17" t="str">
        <f t="shared" si="228"/>
        <v>x</v>
      </c>
      <c r="BN414" s="17" t="str">
        <f t="shared" si="229"/>
        <v/>
      </c>
      <c r="BO414" s="17" t="str">
        <f t="shared" si="230"/>
        <v>x</v>
      </c>
      <c r="BP414" s="17" t="str">
        <f t="shared" si="231"/>
        <v>x</v>
      </c>
      <c r="BQ414" s="17" t="str">
        <f t="shared" si="232"/>
        <v>x</v>
      </c>
      <c r="BR414" s="17" t="str">
        <f t="shared" si="233"/>
        <v/>
      </c>
      <c r="BS414" s="17" t="str">
        <f t="shared" si="234"/>
        <v>x</v>
      </c>
      <c r="BT414" s="17" t="str">
        <f t="shared" si="235"/>
        <v>x</v>
      </c>
      <c r="BU414" s="17" t="str">
        <f t="shared" si="236"/>
        <v>x</v>
      </c>
      <c r="BV414" s="17" t="str">
        <f t="shared" si="237"/>
        <v>x</v>
      </c>
      <c r="BW414" s="4"/>
    </row>
    <row r="415" spans="1:75" s="1" customFormat="1" ht="99" customHeight="1" x14ac:dyDescent="0.35">
      <c r="A415" s="17" t="s">
        <v>90</v>
      </c>
      <c r="B415" s="17" t="s">
        <v>2117</v>
      </c>
      <c r="C415" s="18" t="s">
        <v>4164</v>
      </c>
      <c r="D415" s="21" t="s">
        <v>2118</v>
      </c>
      <c r="E415" s="20">
        <v>42979</v>
      </c>
      <c r="F415" s="16"/>
      <c r="G415" s="17" t="s">
        <v>79</v>
      </c>
      <c r="H415" s="17" t="s">
        <v>2119</v>
      </c>
      <c r="I415" s="17" t="s">
        <v>813</v>
      </c>
      <c r="J415" s="17" t="s">
        <v>814</v>
      </c>
      <c r="K415" s="17" t="s">
        <v>747</v>
      </c>
      <c r="L415" s="17" t="s">
        <v>1732</v>
      </c>
      <c r="M415" s="17"/>
      <c r="N415" s="17"/>
      <c r="O415" s="17" t="s">
        <v>815</v>
      </c>
      <c r="P415" s="17" t="s">
        <v>750</v>
      </c>
      <c r="Q415" s="17"/>
      <c r="R415" s="17"/>
      <c r="S415" s="17"/>
      <c r="T415" s="17"/>
      <c r="U415" s="17"/>
      <c r="V415" s="17"/>
      <c r="W415" s="17"/>
      <c r="X415" s="17"/>
      <c r="Y415" s="17"/>
      <c r="Z415" s="17"/>
      <c r="AA415" s="17" t="s">
        <v>82</v>
      </c>
      <c r="AB415" s="17"/>
      <c r="AC415" s="17"/>
      <c r="AD415" s="17"/>
      <c r="AE415" s="17"/>
      <c r="AF415" s="17"/>
      <c r="AG415" s="17"/>
      <c r="AH415" s="17"/>
      <c r="AI415" s="17"/>
      <c r="AJ415" s="17"/>
      <c r="AK415" s="17"/>
      <c r="AL415" s="17"/>
      <c r="AM415" s="17"/>
      <c r="AN415" s="17"/>
      <c r="AO415" s="17"/>
      <c r="AP415" s="17" t="s">
        <v>82</v>
      </c>
      <c r="AQ415" s="17"/>
      <c r="AR415" s="17"/>
      <c r="AS415" s="17" t="s">
        <v>82</v>
      </c>
      <c r="AT415" s="17"/>
      <c r="AU415" s="17"/>
      <c r="AV415" s="17"/>
      <c r="AW415" s="17"/>
      <c r="AX415" s="17"/>
      <c r="AY415" s="17" t="s">
        <v>82</v>
      </c>
      <c r="AZ415" s="17"/>
      <c r="BA415" s="17"/>
      <c r="BB415" s="17" t="s">
        <v>82</v>
      </c>
      <c r="BC415" s="17"/>
      <c r="BD415" s="17" t="s">
        <v>82</v>
      </c>
      <c r="BE415" s="17"/>
      <c r="BF415" s="17" t="str">
        <f t="shared" si="221"/>
        <v/>
      </c>
      <c r="BG415" s="17" t="str">
        <f t="shared" si="222"/>
        <v/>
      </c>
      <c r="BH415" s="17" t="str">
        <f t="shared" si="223"/>
        <v/>
      </c>
      <c r="BI415" s="17" t="str">
        <f t="shared" si="224"/>
        <v>x</v>
      </c>
      <c r="BJ415" s="17" t="str">
        <f t="shared" si="225"/>
        <v/>
      </c>
      <c r="BK415" s="17" t="str">
        <f t="shared" si="226"/>
        <v/>
      </c>
      <c r="BL415" s="17" t="str">
        <f t="shared" si="227"/>
        <v/>
      </c>
      <c r="BM415" s="17" t="str">
        <f t="shared" si="228"/>
        <v>x</v>
      </c>
      <c r="BN415" s="17" t="str">
        <f t="shared" si="229"/>
        <v/>
      </c>
      <c r="BO415" s="17" t="str">
        <f t="shared" si="230"/>
        <v/>
      </c>
      <c r="BP415" s="17" t="str">
        <f t="shared" si="231"/>
        <v>x</v>
      </c>
      <c r="BQ415" s="17" t="str">
        <f t="shared" si="232"/>
        <v>x</v>
      </c>
      <c r="BR415" s="17" t="str">
        <f t="shared" si="233"/>
        <v/>
      </c>
      <c r="BS415" s="17" t="str">
        <f t="shared" si="234"/>
        <v>x</v>
      </c>
      <c r="BT415" s="17" t="str">
        <f t="shared" si="235"/>
        <v>x</v>
      </c>
      <c r="BU415" s="17" t="str">
        <f t="shared" si="236"/>
        <v>x</v>
      </c>
      <c r="BV415" s="17" t="str">
        <f t="shared" si="237"/>
        <v>x</v>
      </c>
      <c r="BW415" s="4"/>
    </row>
    <row r="416" spans="1:75" s="1" customFormat="1" ht="99" customHeight="1" x14ac:dyDescent="0.35">
      <c r="A416" s="17" t="s">
        <v>90</v>
      </c>
      <c r="B416" s="17" t="s">
        <v>1733</v>
      </c>
      <c r="C416" s="18" t="s">
        <v>4165</v>
      </c>
      <c r="D416" s="21" t="s">
        <v>1734</v>
      </c>
      <c r="E416" s="20">
        <v>44682</v>
      </c>
      <c r="F416" s="16"/>
      <c r="G416" s="17" t="s">
        <v>79</v>
      </c>
      <c r="H416" s="17" t="s">
        <v>1735</v>
      </c>
      <c r="I416" s="17" t="s">
        <v>1736</v>
      </c>
      <c r="J416" s="17" t="s">
        <v>1737</v>
      </c>
      <c r="K416" s="17" t="s">
        <v>747</v>
      </c>
      <c r="L416" s="17" t="s">
        <v>1732</v>
      </c>
      <c r="M416" s="17"/>
      <c r="N416" s="17"/>
      <c r="O416" s="17" t="s">
        <v>1701</v>
      </c>
      <c r="P416" s="17" t="s">
        <v>750</v>
      </c>
      <c r="Q416" s="17"/>
      <c r="R416" s="17"/>
      <c r="S416" s="17"/>
      <c r="T416" s="17"/>
      <c r="U416" s="17"/>
      <c r="V416" s="17"/>
      <c r="W416" s="17"/>
      <c r="X416" s="17"/>
      <c r="Y416" s="17"/>
      <c r="Z416" s="17"/>
      <c r="AA416" s="17" t="s">
        <v>82</v>
      </c>
      <c r="AB416" s="17"/>
      <c r="AC416" s="17"/>
      <c r="AD416" s="17"/>
      <c r="AE416" s="17"/>
      <c r="AF416" s="17"/>
      <c r="AG416" s="17"/>
      <c r="AH416" s="17"/>
      <c r="AI416" s="17"/>
      <c r="AJ416" s="17"/>
      <c r="AK416" s="17"/>
      <c r="AL416" s="17"/>
      <c r="AM416" s="17"/>
      <c r="AN416" s="17"/>
      <c r="AO416" s="17"/>
      <c r="AP416" s="17" t="s">
        <v>82</v>
      </c>
      <c r="AQ416" s="17"/>
      <c r="AR416" s="17"/>
      <c r="AS416" s="17" t="s">
        <v>82</v>
      </c>
      <c r="AT416" s="17"/>
      <c r="AU416" s="17"/>
      <c r="AV416" s="17"/>
      <c r="AW416" s="17" t="s">
        <v>82</v>
      </c>
      <c r="AX416" s="17"/>
      <c r="AY416" s="17"/>
      <c r="AZ416" s="17"/>
      <c r="BA416" s="17"/>
      <c r="BB416" s="17" t="s">
        <v>82</v>
      </c>
      <c r="BC416" s="17"/>
      <c r="BD416" s="17"/>
      <c r="BE416" s="17"/>
      <c r="BF416" s="17" t="str">
        <f t="shared" si="221"/>
        <v/>
      </c>
      <c r="BG416" s="17" t="str">
        <f t="shared" si="222"/>
        <v/>
      </c>
      <c r="BH416" s="17" t="str">
        <f t="shared" si="223"/>
        <v/>
      </c>
      <c r="BI416" s="17" t="str">
        <f t="shared" si="224"/>
        <v>x</v>
      </c>
      <c r="BJ416" s="17" t="str">
        <f t="shared" si="225"/>
        <v/>
      </c>
      <c r="BK416" s="17" t="str">
        <f t="shared" si="226"/>
        <v/>
      </c>
      <c r="BL416" s="17" t="str">
        <f t="shared" si="227"/>
        <v/>
      </c>
      <c r="BM416" s="17" t="str">
        <f t="shared" si="228"/>
        <v>x</v>
      </c>
      <c r="BN416" s="17" t="str">
        <f t="shared" si="229"/>
        <v/>
      </c>
      <c r="BO416" s="17" t="str">
        <f t="shared" si="230"/>
        <v>x</v>
      </c>
      <c r="BP416" s="17" t="str">
        <f t="shared" si="231"/>
        <v/>
      </c>
      <c r="BQ416" s="17" t="str">
        <f t="shared" si="232"/>
        <v>x</v>
      </c>
      <c r="BR416" s="17" t="str">
        <f t="shared" si="233"/>
        <v/>
      </c>
      <c r="BS416" s="17" t="str">
        <f t="shared" si="234"/>
        <v>x</v>
      </c>
      <c r="BT416" s="17" t="str">
        <f t="shared" si="235"/>
        <v>x</v>
      </c>
      <c r="BU416" s="17" t="str">
        <f t="shared" si="236"/>
        <v>x</v>
      </c>
      <c r="BV416" s="17" t="str">
        <f t="shared" si="237"/>
        <v>x</v>
      </c>
      <c r="BW416" s="4"/>
    </row>
    <row r="417" spans="1:75" s="1" customFormat="1" ht="99" customHeight="1" x14ac:dyDescent="0.35">
      <c r="A417" s="17" t="s">
        <v>90</v>
      </c>
      <c r="B417" s="17" t="s">
        <v>1738</v>
      </c>
      <c r="C417" s="18" t="s">
        <v>4166</v>
      </c>
      <c r="D417" s="21" t="s">
        <v>1739</v>
      </c>
      <c r="E417" s="20">
        <v>43101</v>
      </c>
      <c r="F417" s="16"/>
      <c r="G417" s="17" t="s">
        <v>79</v>
      </c>
      <c r="H417" s="17" t="s">
        <v>1740</v>
      </c>
      <c r="I417" s="17" t="s">
        <v>1741</v>
      </c>
      <c r="J417" s="17" t="s">
        <v>1742</v>
      </c>
      <c r="K417" s="17" t="s">
        <v>747</v>
      </c>
      <c r="L417" s="17" t="s">
        <v>748</v>
      </c>
      <c r="M417" s="17"/>
      <c r="N417" s="17"/>
      <c r="O417" s="17" t="s">
        <v>1701</v>
      </c>
      <c r="P417" s="17" t="s">
        <v>750</v>
      </c>
      <c r="Q417" s="17"/>
      <c r="R417" s="17"/>
      <c r="S417" s="17"/>
      <c r="T417" s="17"/>
      <c r="U417" s="17"/>
      <c r="V417" s="17"/>
      <c r="W417" s="17"/>
      <c r="X417" s="17"/>
      <c r="Y417" s="17"/>
      <c r="Z417" s="17"/>
      <c r="AA417" s="17" t="s">
        <v>82</v>
      </c>
      <c r="AB417" s="17"/>
      <c r="AC417" s="17"/>
      <c r="AD417" s="17"/>
      <c r="AE417" s="17"/>
      <c r="AF417" s="17"/>
      <c r="AG417" s="17"/>
      <c r="AH417" s="17"/>
      <c r="AI417" s="17"/>
      <c r="AJ417" s="17"/>
      <c r="AK417" s="17"/>
      <c r="AL417" s="17"/>
      <c r="AM417" s="17"/>
      <c r="AN417" s="17"/>
      <c r="AO417" s="17"/>
      <c r="AP417" s="17" t="s">
        <v>82</v>
      </c>
      <c r="AQ417" s="17"/>
      <c r="AR417" s="17"/>
      <c r="AS417" s="17" t="s">
        <v>82</v>
      </c>
      <c r="AT417" s="17"/>
      <c r="AU417" s="17"/>
      <c r="AV417" s="17"/>
      <c r="AW417" s="17" t="s">
        <v>82</v>
      </c>
      <c r="AX417" s="17"/>
      <c r="AY417" s="17"/>
      <c r="AZ417" s="17"/>
      <c r="BA417" s="17"/>
      <c r="BB417" s="17" t="s">
        <v>82</v>
      </c>
      <c r="BC417" s="17"/>
      <c r="BD417" s="17"/>
      <c r="BE417" s="17"/>
      <c r="BF417" s="17" t="str">
        <f t="shared" si="221"/>
        <v/>
      </c>
      <c r="BG417" s="17" t="str">
        <f t="shared" si="222"/>
        <v/>
      </c>
      <c r="BH417" s="17" t="str">
        <f t="shared" si="223"/>
        <v/>
      </c>
      <c r="BI417" s="17" t="str">
        <f t="shared" si="224"/>
        <v>x</v>
      </c>
      <c r="BJ417" s="17" t="str">
        <f t="shared" si="225"/>
        <v/>
      </c>
      <c r="BK417" s="17" t="str">
        <f t="shared" si="226"/>
        <v/>
      </c>
      <c r="BL417" s="17" t="str">
        <f t="shared" si="227"/>
        <v/>
      </c>
      <c r="BM417" s="17" t="str">
        <f t="shared" si="228"/>
        <v>x</v>
      </c>
      <c r="BN417" s="17" t="str">
        <f t="shared" si="229"/>
        <v/>
      </c>
      <c r="BO417" s="17" t="str">
        <f t="shared" si="230"/>
        <v>x</v>
      </c>
      <c r="BP417" s="17" t="str">
        <f t="shared" si="231"/>
        <v/>
      </c>
      <c r="BQ417" s="17" t="str">
        <f t="shared" si="232"/>
        <v>x</v>
      </c>
      <c r="BR417" s="17" t="str">
        <f t="shared" si="233"/>
        <v/>
      </c>
      <c r="BS417" s="17" t="str">
        <f t="shared" si="234"/>
        <v>x</v>
      </c>
      <c r="BT417" s="17" t="str">
        <f t="shared" si="235"/>
        <v>x</v>
      </c>
      <c r="BU417" s="17" t="str">
        <f t="shared" si="236"/>
        <v>x</v>
      </c>
      <c r="BV417" s="17" t="str">
        <f t="shared" si="237"/>
        <v>x</v>
      </c>
      <c r="BW417" s="4"/>
    </row>
    <row r="418" spans="1:75" s="1" customFormat="1" ht="99" customHeight="1" x14ac:dyDescent="0.35">
      <c r="A418" s="17" t="s">
        <v>90</v>
      </c>
      <c r="B418" s="17" t="s">
        <v>1743</v>
      </c>
      <c r="C418" s="18" t="s">
        <v>4167</v>
      </c>
      <c r="D418" s="21" t="s">
        <v>1744</v>
      </c>
      <c r="E418" s="18" t="s">
        <v>1745</v>
      </c>
      <c r="F418" s="16"/>
      <c r="G418" s="17" t="s">
        <v>79</v>
      </c>
      <c r="H418" s="17" t="s">
        <v>1746</v>
      </c>
      <c r="I418" s="17" t="s">
        <v>1747</v>
      </c>
      <c r="J418" s="17" t="s">
        <v>1748</v>
      </c>
      <c r="K418" s="17" t="s">
        <v>1749</v>
      </c>
      <c r="L418" s="17" t="s">
        <v>1750</v>
      </c>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t="s">
        <v>82</v>
      </c>
      <c r="BA418" s="17"/>
      <c r="BB418" s="17"/>
      <c r="BC418" s="17" t="s">
        <v>82</v>
      </c>
      <c r="BD418" s="17"/>
      <c r="BE418" s="17"/>
      <c r="BF418" s="17" t="str">
        <f t="shared" si="221"/>
        <v/>
      </c>
      <c r="BG418" s="17" t="str">
        <f t="shared" si="222"/>
        <v/>
      </c>
      <c r="BH418" s="17" t="str">
        <f t="shared" si="223"/>
        <v/>
      </c>
      <c r="BI418" s="17" t="str">
        <f t="shared" si="224"/>
        <v/>
      </c>
      <c r="BJ418" s="17" t="str">
        <f t="shared" si="225"/>
        <v/>
      </c>
      <c r="BK418" s="17" t="str">
        <f t="shared" si="226"/>
        <v/>
      </c>
      <c r="BL418" s="17" t="str">
        <f t="shared" si="227"/>
        <v/>
      </c>
      <c r="BM418" s="17" t="str">
        <f t="shared" si="228"/>
        <v/>
      </c>
      <c r="BN418" s="17" t="str">
        <f t="shared" si="229"/>
        <v/>
      </c>
      <c r="BO418" s="17" t="str">
        <f t="shared" si="230"/>
        <v/>
      </c>
      <c r="BP418" s="17" t="str">
        <f t="shared" si="231"/>
        <v/>
      </c>
      <c r="BQ418" s="17" t="str">
        <f t="shared" si="232"/>
        <v>x</v>
      </c>
      <c r="BR418" s="17" t="str">
        <f t="shared" si="233"/>
        <v/>
      </c>
      <c r="BS418" s="17" t="str">
        <f t="shared" si="234"/>
        <v/>
      </c>
      <c r="BT418" s="17" t="str">
        <f t="shared" si="235"/>
        <v/>
      </c>
      <c r="BU418" s="17" t="str">
        <f t="shared" si="236"/>
        <v/>
      </c>
      <c r="BV418" s="17" t="str">
        <f t="shared" si="237"/>
        <v>x</v>
      </c>
      <c r="BW418" s="4"/>
    </row>
    <row r="419" spans="1:75" s="1" customFormat="1" ht="99" customHeight="1" x14ac:dyDescent="0.35">
      <c r="A419" s="17" t="s">
        <v>90</v>
      </c>
      <c r="B419" s="17" t="s">
        <v>3804</v>
      </c>
      <c r="C419" s="18" t="s">
        <v>4168</v>
      </c>
      <c r="D419" s="21" t="s">
        <v>3157</v>
      </c>
      <c r="E419" s="18" t="s">
        <v>347</v>
      </c>
      <c r="F419" s="16"/>
      <c r="G419" s="17" t="s">
        <v>489</v>
      </c>
      <c r="H419" s="17"/>
      <c r="I419" s="17" t="s">
        <v>3158</v>
      </c>
      <c r="J419" s="17" t="s">
        <v>3159</v>
      </c>
      <c r="K419" s="17" t="s">
        <v>1463</v>
      </c>
      <c r="L419" s="17" t="s">
        <v>3160</v>
      </c>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t="s">
        <v>82</v>
      </c>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t="str">
        <f t="shared" si="221"/>
        <v/>
      </c>
      <c r="BG419" s="17" t="str">
        <f t="shared" si="222"/>
        <v/>
      </c>
      <c r="BH419" s="17" t="str">
        <f t="shared" si="223"/>
        <v/>
      </c>
      <c r="BI419" s="17" t="str">
        <f t="shared" si="224"/>
        <v/>
      </c>
      <c r="BJ419" s="17" t="str">
        <f t="shared" si="225"/>
        <v/>
      </c>
      <c r="BK419" s="17" t="str">
        <f t="shared" si="226"/>
        <v>x</v>
      </c>
      <c r="BL419" s="17" t="str">
        <f t="shared" si="227"/>
        <v/>
      </c>
      <c r="BM419" s="17" t="str">
        <f t="shared" si="228"/>
        <v/>
      </c>
      <c r="BN419" s="17" t="str">
        <f t="shared" si="229"/>
        <v/>
      </c>
      <c r="BO419" s="17" t="str">
        <f t="shared" si="230"/>
        <v/>
      </c>
      <c r="BP419" s="17" t="str">
        <f t="shared" si="231"/>
        <v/>
      </c>
      <c r="BQ419" s="17" t="str">
        <f t="shared" si="232"/>
        <v/>
      </c>
      <c r="BR419" s="17" t="str">
        <f t="shared" si="233"/>
        <v/>
      </c>
      <c r="BS419" s="17" t="str">
        <f t="shared" si="234"/>
        <v/>
      </c>
      <c r="BT419" s="17" t="str">
        <f t="shared" si="235"/>
        <v>x</v>
      </c>
      <c r="BU419" s="17" t="str">
        <f t="shared" si="236"/>
        <v/>
      </c>
      <c r="BV419" s="17" t="str">
        <f t="shared" si="237"/>
        <v/>
      </c>
      <c r="BW419" s="4"/>
    </row>
    <row r="420" spans="1:75" s="1" customFormat="1" ht="99" customHeight="1" x14ac:dyDescent="0.35">
      <c r="A420" s="17" t="s">
        <v>90</v>
      </c>
      <c r="B420" s="17" t="s">
        <v>3735</v>
      </c>
      <c r="C420" s="26" t="s">
        <v>4169</v>
      </c>
      <c r="D420" s="21" t="s">
        <v>2811</v>
      </c>
      <c r="E420" s="18" t="s">
        <v>2088</v>
      </c>
      <c r="F420" s="16"/>
      <c r="G420" s="17" t="s">
        <v>79</v>
      </c>
      <c r="H420" s="17" t="s">
        <v>2812</v>
      </c>
      <c r="I420" s="17" t="s">
        <v>1454</v>
      </c>
      <c r="J420" s="17" t="s">
        <v>1455</v>
      </c>
      <c r="K420" s="17" t="s">
        <v>1456</v>
      </c>
      <c r="L420" s="17" t="s">
        <v>2804</v>
      </c>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t="s">
        <v>82</v>
      </c>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t="str">
        <f t="shared" si="221"/>
        <v/>
      </c>
      <c r="BG420" s="17" t="str">
        <f t="shared" si="222"/>
        <v/>
      </c>
      <c r="BH420" s="17" t="str">
        <f t="shared" si="223"/>
        <v/>
      </c>
      <c r="BI420" s="17" t="str">
        <f t="shared" si="224"/>
        <v/>
      </c>
      <c r="BJ420" s="17" t="str">
        <f t="shared" si="225"/>
        <v/>
      </c>
      <c r="BK420" s="17" t="str">
        <f t="shared" si="226"/>
        <v>x</v>
      </c>
      <c r="BL420" s="17" t="str">
        <f t="shared" si="227"/>
        <v/>
      </c>
      <c r="BM420" s="17" t="str">
        <f t="shared" si="228"/>
        <v/>
      </c>
      <c r="BN420" s="17" t="str">
        <f t="shared" si="229"/>
        <v/>
      </c>
      <c r="BO420" s="17" t="str">
        <f t="shared" si="230"/>
        <v/>
      </c>
      <c r="BP420" s="17" t="str">
        <f t="shared" si="231"/>
        <v/>
      </c>
      <c r="BQ420" s="17" t="str">
        <f t="shared" si="232"/>
        <v/>
      </c>
      <c r="BR420" s="17" t="str">
        <f t="shared" si="233"/>
        <v/>
      </c>
      <c r="BS420" s="17" t="str">
        <f t="shared" si="234"/>
        <v/>
      </c>
      <c r="BT420" s="17" t="str">
        <f t="shared" si="235"/>
        <v>x</v>
      </c>
      <c r="BU420" s="17" t="str">
        <f t="shared" si="236"/>
        <v/>
      </c>
      <c r="BV420" s="17" t="str">
        <f t="shared" si="237"/>
        <v/>
      </c>
      <c r="BW420" s="4"/>
    </row>
    <row r="421" spans="1:75" s="1" customFormat="1" ht="99" customHeight="1" x14ac:dyDescent="0.35">
      <c r="A421" s="17" t="s">
        <v>90</v>
      </c>
      <c r="B421" s="17" t="s">
        <v>1751</v>
      </c>
      <c r="C421" s="18" t="s">
        <v>4170</v>
      </c>
      <c r="D421" s="21" t="s">
        <v>1752</v>
      </c>
      <c r="E421" s="18" t="s">
        <v>417</v>
      </c>
      <c r="F421" s="16"/>
      <c r="G421" s="17" t="s">
        <v>79</v>
      </c>
      <c r="H421" s="17" t="s">
        <v>1753</v>
      </c>
      <c r="I421" s="17" t="s">
        <v>1747</v>
      </c>
      <c r="J421" s="17" t="s">
        <v>1748</v>
      </c>
      <c r="K421" s="17" t="s">
        <v>1754</v>
      </c>
      <c r="L421" s="17" t="s">
        <v>1755</v>
      </c>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t="s">
        <v>82</v>
      </c>
      <c r="BA421" s="17"/>
      <c r="BB421" s="17"/>
      <c r="BC421" s="17"/>
      <c r="BD421" s="17"/>
      <c r="BE421" s="17"/>
      <c r="BF421" s="17" t="str">
        <f t="shared" si="221"/>
        <v/>
      </c>
      <c r="BG421" s="17" t="str">
        <f t="shared" si="222"/>
        <v/>
      </c>
      <c r="BH421" s="17" t="str">
        <f t="shared" si="223"/>
        <v/>
      </c>
      <c r="BI421" s="17" t="str">
        <f t="shared" si="224"/>
        <v/>
      </c>
      <c r="BJ421" s="17" t="str">
        <f t="shared" si="225"/>
        <v/>
      </c>
      <c r="BK421" s="17" t="str">
        <f t="shared" si="226"/>
        <v/>
      </c>
      <c r="BL421" s="17" t="str">
        <f t="shared" si="227"/>
        <v/>
      </c>
      <c r="BM421" s="17" t="str">
        <f t="shared" si="228"/>
        <v/>
      </c>
      <c r="BN421" s="17" t="str">
        <f t="shared" si="229"/>
        <v/>
      </c>
      <c r="BO421" s="17" t="str">
        <f t="shared" si="230"/>
        <v/>
      </c>
      <c r="BP421" s="17" t="str">
        <f t="shared" si="231"/>
        <v/>
      </c>
      <c r="BQ421" s="17" t="str">
        <f t="shared" si="232"/>
        <v>x</v>
      </c>
      <c r="BR421" s="17" t="str">
        <f t="shared" si="233"/>
        <v/>
      </c>
      <c r="BS421" s="17" t="str">
        <f t="shared" si="234"/>
        <v/>
      </c>
      <c r="BT421" s="17" t="str">
        <f t="shared" si="235"/>
        <v/>
      </c>
      <c r="BU421" s="17" t="str">
        <f t="shared" si="236"/>
        <v/>
      </c>
      <c r="BV421" s="17" t="str">
        <f t="shared" si="237"/>
        <v>x</v>
      </c>
      <c r="BW421" s="4"/>
    </row>
    <row r="422" spans="1:75" s="1" customFormat="1" ht="99" customHeight="1" x14ac:dyDescent="0.35">
      <c r="A422" s="17" t="s">
        <v>90</v>
      </c>
      <c r="B422" s="17" t="s">
        <v>1756</v>
      </c>
      <c r="C422" s="22" t="s">
        <v>4171</v>
      </c>
      <c r="D422" s="21" t="s">
        <v>1757</v>
      </c>
      <c r="E422" s="18" t="s">
        <v>1758</v>
      </c>
      <c r="F422" s="16"/>
      <c r="G422" s="17" t="s">
        <v>79</v>
      </c>
      <c r="H422" s="17" t="s">
        <v>1759</v>
      </c>
      <c r="I422" s="17" t="s">
        <v>1760</v>
      </c>
      <c r="J422" s="17" t="s">
        <v>1761</v>
      </c>
      <c r="K422" s="17" t="s">
        <v>1762</v>
      </c>
      <c r="L422" s="17" t="s">
        <v>1763</v>
      </c>
      <c r="M422" s="17"/>
      <c r="N422" s="17"/>
      <c r="O422" s="17"/>
      <c r="P422" s="17"/>
      <c r="Q422" s="17"/>
      <c r="R422" s="17"/>
      <c r="S422" s="17"/>
      <c r="T422" s="17"/>
      <c r="U422" s="17"/>
      <c r="V422" s="17" t="s">
        <v>82</v>
      </c>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t="str">
        <f t="shared" si="221"/>
        <v/>
      </c>
      <c r="BG422" s="17" t="str">
        <f t="shared" si="222"/>
        <v>x</v>
      </c>
      <c r="BH422" s="17" t="str">
        <f t="shared" si="223"/>
        <v/>
      </c>
      <c r="BI422" s="17" t="str">
        <f t="shared" si="224"/>
        <v/>
      </c>
      <c r="BJ422" s="17" t="str">
        <f t="shared" si="225"/>
        <v/>
      </c>
      <c r="BK422" s="17" t="str">
        <f t="shared" si="226"/>
        <v/>
      </c>
      <c r="BL422" s="17" t="str">
        <f t="shared" si="227"/>
        <v/>
      </c>
      <c r="BM422" s="17" t="str">
        <f t="shared" si="228"/>
        <v/>
      </c>
      <c r="BN422" s="17" t="str">
        <f t="shared" si="229"/>
        <v/>
      </c>
      <c r="BO422" s="17" t="str">
        <f t="shared" si="230"/>
        <v/>
      </c>
      <c r="BP422" s="17" t="str">
        <f t="shared" si="231"/>
        <v/>
      </c>
      <c r="BQ422" s="17" t="str">
        <f t="shared" si="232"/>
        <v/>
      </c>
      <c r="BR422" s="17" t="str">
        <f t="shared" si="233"/>
        <v>x</v>
      </c>
      <c r="BS422" s="17" t="str">
        <f t="shared" si="234"/>
        <v/>
      </c>
      <c r="BT422" s="17" t="str">
        <f t="shared" si="235"/>
        <v/>
      </c>
      <c r="BU422" s="17" t="str">
        <f t="shared" si="236"/>
        <v/>
      </c>
      <c r="BV422" s="17" t="str">
        <f t="shared" si="237"/>
        <v/>
      </c>
      <c r="BW422" s="4"/>
    </row>
    <row r="423" spans="1:75" s="1" customFormat="1" ht="99" customHeight="1" x14ac:dyDescent="0.35">
      <c r="A423" s="17" t="s">
        <v>90</v>
      </c>
      <c r="B423" s="17" t="s">
        <v>1764</v>
      </c>
      <c r="C423" s="18" t="s">
        <v>4172</v>
      </c>
      <c r="D423" s="21" t="s">
        <v>1765</v>
      </c>
      <c r="E423" s="18" t="s">
        <v>211</v>
      </c>
      <c r="F423" s="16"/>
      <c r="G423" s="17" t="s">
        <v>79</v>
      </c>
      <c r="H423" s="17" t="s">
        <v>1766</v>
      </c>
      <c r="I423" s="17" t="s">
        <v>1760</v>
      </c>
      <c r="J423" s="17" t="s">
        <v>1761</v>
      </c>
      <c r="K423" s="17"/>
      <c r="L423" s="17"/>
      <c r="M423" s="17" t="s">
        <v>1767</v>
      </c>
      <c r="N423" s="17" t="s">
        <v>1768</v>
      </c>
      <c r="O423" s="17"/>
      <c r="P423" s="17"/>
      <c r="Q423" s="17"/>
      <c r="R423" s="17"/>
      <c r="S423" s="17"/>
      <c r="T423" s="17"/>
      <c r="U423" s="17"/>
      <c r="V423" s="17" t="s">
        <v>82</v>
      </c>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t="str">
        <f t="shared" ref="BF423:BF458" si="238">IF(OR(R423="x",S423="x",T423="x"),"x","")</f>
        <v/>
      </c>
      <c r="BG423" s="17" t="str">
        <f t="shared" ref="BG423:BG458" si="239">IF(OR(U423="x",V423="x"),"x","")</f>
        <v>x</v>
      </c>
      <c r="BH423" s="17" t="str">
        <f t="shared" ref="BH423:BH458" si="240">IF(OR(W423="x",X423="x",Y423="x",Z423="x"),"x","")</f>
        <v/>
      </c>
      <c r="BI423" s="17" t="str">
        <f t="shared" ref="BI423:BI458" si="241">IF(OR(AA423="x",AB423="x",AC423="x",AD423="x"),"x","")</f>
        <v/>
      </c>
      <c r="BJ423" s="17" t="str">
        <f t="shared" ref="BJ423:BJ458" si="242">IF(OR(AE423="x",AF423="x"),"x","")</f>
        <v/>
      </c>
      <c r="BK423" s="17" t="str">
        <f t="shared" ref="BK423:BK458" si="243">IF(OR(AG423="x",AH423="x",AI423="x",AJ423="x"),"x","")</f>
        <v/>
      </c>
      <c r="BL423" s="17" t="str">
        <f t="shared" ref="BL423:BL458" si="244">IF(OR(AK423="x",AL423="x",AM423="x"),"x","")</f>
        <v/>
      </c>
      <c r="BM423" s="17" t="str">
        <f t="shared" ref="BM423:BM458" si="245">IF(OR(AN423="x",AO423="x",AP423="x",AQ423="x",AR423="x",AS423="x"),"x","")</f>
        <v/>
      </c>
      <c r="BN423" s="17" t="str">
        <f t="shared" ref="BN423:BN458" si="246">IF(OR(AT423="x",AU423="x"),"x","")</f>
        <v/>
      </c>
      <c r="BO423" s="17" t="str">
        <f t="shared" ref="BO423:BO458" si="247">IF(OR(AW423="x",AV423="x"),"x","")</f>
        <v/>
      </c>
      <c r="BP423" s="17" t="str">
        <f t="shared" ref="BP423:BP458" si="248">IF(OR(AY423="x",AX423="x"),"x","")</f>
        <v/>
      </c>
      <c r="BQ423" s="17" t="str">
        <f t="shared" ref="BQ423:BQ458" si="249">IF(OR(BA423="x",AZ423="x",BA423="x",BB423="x",BC423="x"),"x","")</f>
        <v/>
      </c>
      <c r="BR423" s="17" t="str">
        <f t="shared" ref="BR423:BR458" si="250">IF(OR(BF423="x",BG423="x",),"x","")</f>
        <v>x</v>
      </c>
      <c r="BS423" s="17" t="str">
        <f t="shared" ref="BS423:BS458" si="251">IF(OR(BH423="x",BI423="x",),"x","")</f>
        <v/>
      </c>
      <c r="BT423" s="17" t="str">
        <f t="shared" ref="BT423:BT458" si="252">IF(OR(BJ423="x",BK423="x",BL423="x",BM423="x"),"x","")</f>
        <v/>
      </c>
      <c r="BU423" s="17" t="str">
        <f t="shared" ref="BU423:BU458" si="253">IF(OR(BO423="x",BN423="x",BP423="x"),"x","")</f>
        <v/>
      </c>
      <c r="BV423" s="17" t="str">
        <f t="shared" ref="BV423:BV458" si="254">IF(OR(BD423="x",BE423="x",BQ423="x",),"x","")</f>
        <v/>
      </c>
      <c r="BW423" s="4"/>
    </row>
    <row r="424" spans="1:75" s="1" customFormat="1" ht="99" customHeight="1" x14ac:dyDescent="0.35">
      <c r="A424" s="17" t="s">
        <v>90</v>
      </c>
      <c r="B424" s="17" t="s">
        <v>1769</v>
      </c>
      <c r="C424" s="18" t="s">
        <v>4173</v>
      </c>
      <c r="D424" s="21" t="s">
        <v>1770</v>
      </c>
      <c r="E424" s="18" t="s">
        <v>776</v>
      </c>
      <c r="F424" s="16"/>
      <c r="G424" s="17" t="s">
        <v>79</v>
      </c>
      <c r="H424" s="17" t="s">
        <v>1771</v>
      </c>
      <c r="I424" s="17" t="s">
        <v>1772</v>
      </c>
      <c r="J424" s="17" t="s">
        <v>1773</v>
      </c>
      <c r="K424" s="17"/>
      <c r="L424" s="17"/>
      <c r="M424" s="17" t="s">
        <v>1767</v>
      </c>
      <c r="N424" s="17" t="s">
        <v>1768</v>
      </c>
      <c r="O424" s="17"/>
      <c r="P424" s="17"/>
      <c r="Q424" s="17"/>
      <c r="R424" s="17"/>
      <c r="S424" s="17"/>
      <c r="T424" s="17"/>
      <c r="U424" s="17"/>
      <c r="V424" s="17" t="s">
        <v>82</v>
      </c>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t="str">
        <f t="shared" si="238"/>
        <v/>
      </c>
      <c r="BG424" s="17" t="str">
        <f t="shared" si="239"/>
        <v>x</v>
      </c>
      <c r="BH424" s="17" t="str">
        <f t="shared" si="240"/>
        <v/>
      </c>
      <c r="BI424" s="17" t="str">
        <f t="shared" si="241"/>
        <v/>
      </c>
      <c r="BJ424" s="17" t="str">
        <f t="shared" si="242"/>
        <v/>
      </c>
      <c r="BK424" s="17" t="str">
        <f t="shared" si="243"/>
        <v/>
      </c>
      <c r="BL424" s="17" t="str">
        <f t="shared" si="244"/>
        <v/>
      </c>
      <c r="BM424" s="17" t="str">
        <f t="shared" si="245"/>
        <v/>
      </c>
      <c r="BN424" s="17" t="str">
        <f t="shared" si="246"/>
        <v/>
      </c>
      <c r="BO424" s="17" t="str">
        <f t="shared" si="247"/>
        <v/>
      </c>
      <c r="BP424" s="17" t="str">
        <f t="shared" si="248"/>
        <v/>
      </c>
      <c r="BQ424" s="17" t="str">
        <f t="shared" si="249"/>
        <v/>
      </c>
      <c r="BR424" s="17" t="str">
        <f t="shared" si="250"/>
        <v>x</v>
      </c>
      <c r="BS424" s="17" t="str">
        <f t="shared" si="251"/>
        <v/>
      </c>
      <c r="BT424" s="17" t="str">
        <f t="shared" si="252"/>
        <v/>
      </c>
      <c r="BU424" s="17" t="str">
        <f t="shared" si="253"/>
        <v/>
      </c>
      <c r="BV424" s="17" t="str">
        <f t="shared" si="254"/>
        <v/>
      </c>
      <c r="BW424" s="4"/>
    </row>
    <row r="425" spans="1:75" s="1" customFormat="1" ht="99" customHeight="1" x14ac:dyDescent="0.35">
      <c r="A425" s="17" t="s">
        <v>90</v>
      </c>
      <c r="B425" s="17" t="s">
        <v>3567</v>
      </c>
      <c r="C425" s="18" t="s">
        <v>4174</v>
      </c>
      <c r="D425" s="21" t="s">
        <v>3568</v>
      </c>
      <c r="E425" s="18" t="s">
        <v>1776</v>
      </c>
      <c r="F425" s="16"/>
      <c r="G425" s="17" t="s">
        <v>79</v>
      </c>
      <c r="H425" s="17" t="s">
        <v>3569</v>
      </c>
      <c r="I425" s="17" t="s">
        <v>3570</v>
      </c>
      <c r="J425" s="17" t="s">
        <v>3571</v>
      </c>
      <c r="K425" s="17" t="s">
        <v>1767</v>
      </c>
      <c r="L425" s="17" t="s">
        <v>1768</v>
      </c>
      <c r="M425" s="17"/>
      <c r="N425" s="17"/>
      <c r="O425" s="17"/>
      <c r="P425" s="17"/>
      <c r="Q425" s="17"/>
      <c r="R425" s="17"/>
      <c r="S425" s="17"/>
      <c r="T425" s="17"/>
      <c r="U425" s="17"/>
      <c r="V425" s="17" t="s">
        <v>82</v>
      </c>
      <c r="W425" s="17"/>
      <c r="X425" s="17"/>
      <c r="Y425" s="17"/>
      <c r="Z425" s="17"/>
      <c r="AA425" s="17"/>
      <c r="AB425" s="17"/>
      <c r="AC425" s="17"/>
      <c r="AD425" s="17"/>
      <c r="AE425" s="17"/>
      <c r="AF425" s="17"/>
      <c r="AG425" s="17"/>
      <c r="AH425" s="17"/>
      <c r="AI425" s="17"/>
      <c r="AJ425" s="17"/>
      <c r="AK425" s="17"/>
      <c r="AL425" s="17"/>
      <c r="AM425" s="17"/>
      <c r="AN425" s="17"/>
      <c r="AO425" s="17"/>
      <c r="AP425" s="17"/>
      <c r="AQ425" s="17" t="s">
        <v>82</v>
      </c>
      <c r="AR425" s="17"/>
      <c r="AS425" s="17"/>
      <c r="AT425" s="17"/>
      <c r="AU425" s="17"/>
      <c r="AV425" s="17"/>
      <c r="AW425" s="17"/>
      <c r="AX425" s="17"/>
      <c r="AY425" s="17"/>
      <c r="AZ425" s="17"/>
      <c r="BA425" s="17"/>
      <c r="BB425" s="17"/>
      <c r="BC425" s="17"/>
      <c r="BD425" s="17"/>
      <c r="BE425" s="17"/>
      <c r="BF425" s="17" t="str">
        <f t="shared" si="238"/>
        <v/>
      </c>
      <c r="BG425" s="17" t="str">
        <f t="shared" si="239"/>
        <v>x</v>
      </c>
      <c r="BH425" s="17" t="str">
        <f t="shared" si="240"/>
        <v/>
      </c>
      <c r="BI425" s="17" t="str">
        <f t="shared" si="241"/>
        <v/>
      </c>
      <c r="BJ425" s="17" t="str">
        <f t="shared" si="242"/>
        <v/>
      </c>
      <c r="BK425" s="17" t="str">
        <f t="shared" si="243"/>
        <v/>
      </c>
      <c r="BL425" s="17" t="str">
        <f t="shared" si="244"/>
        <v/>
      </c>
      <c r="BM425" s="17" t="str">
        <f t="shared" si="245"/>
        <v>x</v>
      </c>
      <c r="BN425" s="17" t="str">
        <f t="shared" si="246"/>
        <v/>
      </c>
      <c r="BO425" s="17" t="str">
        <f t="shared" si="247"/>
        <v/>
      </c>
      <c r="BP425" s="17" t="str">
        <f t="shared" si="248"/>
        <v/>
      </c>
      <c r="BQ425" s="17" t="str">
        <f t="shared" si="249"/>
        <v/>
      </c>
      <c r="BR425" s="17" t="str">
        <f t="shared" si="250"/>
        <v>x</v>
      </c>
      <c r="BS425" s="17" t="str">
        <f t="shared" si="251"/>
        <v/>
      </c>
      <c r="BT425" s="17" t="str">
        <f t="shared" si="252"/>
        <v>x</v>
      </c>
      <c r="BU425" s="17" t="str">
        <f t="shared" si="253"/>
        <v/>
      </c>
      <c r="BV425" s="17" t="str">
        <f t="shared" si="254"/>
        <v/>
      </c>
      <c r="BW425" s="4"/>
    </row>
    <row r="426" spans="1:75" s="1" customFormat="1" ht="99" customHeight="1" x14ac:dyDescent="0.35">
      <c r="A426" s="17" t="s">
        <v>90</v>
      </c>
      <c r="B426" s="17" t="s">
        <v>1774</v>
      </c>
      <c r="C426" s="18" t="s">
        <v>4175</v>
      </c>
      <c r="D426" s="21" t="s">
        <v>1775</v>
      </c>
      <c r="E426" s="18" t="s">
        <v>1776</v>
      </c>
      <c r="F426" s="16"/>
      <c r="G426" s="17" t="s">
        <v>79</v>
      </c>
      <c r="H426" s="17" t="s">
        <v>1777</v>
      </c>
      <c r="I426" s="17" t="s">
        <v>1760</v>
      </c>
      <c r="J426" s="17" t="s">
        <v>1761</v>
      </c>
      <c r="K426" s="17"/>
      <c r="L426" s="17"/>
      <c r="M426" s="17" t="s">
        <v>1767</v>
      </c>
      <c r="N426" s="17" t="s">
        <v>1768</v>
      </c>
      <c r="O426" s="17"/>
      <c r="P426" s="17"/>
      <c r="Q426" s="17"/>
      <c r="R426" s="17"/>
      <c r="S426" s="17"/>
      <c r="T426" s="17"/>
      <c r="U426" s="17"/>
      <c r="V426" s="17" t="s">
        <v>82</v>
      </c>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t="str">
        <f t="shared" si="238"/>
        <v/>
      </c>
      <c r="BG426" s="17" t="str">
        <f t="shared" si="239"/>
        <v>x</v>
      </c>
      <c r="BH426" s="17" t="str">
        <f t="shared" si="240"/>
        <v/>
      </c>
      <c r="BI426" s="17" t="str">
        <f t="shared" si="241"/>
        <v/>
      </c>
      <c r="BJ426" s="17" t="str">
        <f t="shared" si="242"/>
        <v/>
      </c>
      <c r="BK426" s="17" t="str">
        <f t="shared" si="243"/>
        <v/>
      </c>
      <c r="BL426" s="17" t="str">
        <f t="shared" si="244"/>
        <v/>
      </c>
      <c r="BM426" s="17" t="str">
        <f t="shared" si="245"/>
        <v/>
      </c>
      <c r="BN426" s="17" t="str">
        <f t="shared" si="246"/>
        <v/>
      </c>
      <c r="BO426" s="17" t="str">
        <f t="shared" si="247"/>
        <v/>
      </c>
      <c r="BP426" s="17" t="str">
        <f t="shared" si="248"/>
        <v/>
      </c>
      <c r="BQ426" s="17" t="str">
        <f t="shared" si="249"/>
        <v/>
      </c>
      <c r="BR426" s="17" t="str">
        <f t="shared" si="250"/>
        <v>x</v>
      </c>
      <c r="BS426" s="17" t="str">
        <f t="shared" si="251"/>
        <v/>
      </c>
      <c r="BT426" s="17" t="str">
        <f t="shared" si="252"/>
        <v/>
      </c>
      <c r="BU426" s="17" t="str">
        <f t="shared" si="253"/>
        <v/>
      </c>
      <c r="BV426" s="17" t="str">
        <f t="shared" si="254"/>
        <v/>
      </c>
      <c r="BW426" s="4"/>
    </row>
    <row r="427" spans="1:75" s="1" customFormat="1" ht="99" customHeight="1" x14ac:dyDescent="0.35">
      <c r="A427" s="17" t="s">
        <v>90</v>
      </c>
      <c r="B427" s="17" t="s">
        <v>1778</v>
      </c>
      <c r="C427" s="18" t="s">
        <v>4176</v>
      </c>
      <c r="D427" s="21" t="s">
        <v>1779</v>
      </c>
      <c r="E427" s="18" t="s">
        <v>1384</v>
      </c>
      <c r="F427" s="16"/>
      <c r="G427" s="17" t="s">
        <v>79</v>
      </c>
      <c r="H427" s="17" t="s">
        <v>1780</v>
      </c>
      <c r="I427" s="17" t="s">
        <v>1781</v>
      </c>
      <c r="J427" s="17" t="s">
        <v>1782</v>
      </c>
      <c r="K427" s="17"/>
      <c r="L427" s="17"/>
      <c r="M427" s="17" t="s">
        <v>1783</v>
      </c>
      <c r="N427" s="17" t="s">
        <v>1784</v>
      </c>
      <c r="O427" s="17"/>
      <c r="P427" s="17"/>
      <c r="Q427" s="17"/>
      <c r="R427" s="17"/>
      <c r="S427" s="17"/>
      <c r="T427" s="17"/>
      <c r="U427" s="17"/>
      <c r="V427" s="17" t="s">
        <v>82</v>
      </c>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t="str">
        <f t="shared" si="238"/>
        <v/>
      </c>
      <c r="BG427" s="17" t="str">
        <f t="shared" si="239"/>
        <v>x</v>
      </c>
      <c r="BH427" s="17" t="str">
        <f t="shared" si="240"/>
        <v/>
      </c>
      <c r="BI427" s="17" t="str">
        <f t="shared" si="241"/>
        <v/>
      </c>
      <c r="BJ427" s="17" t="str">
        <f t="shared" si="242"/>
        <v/>
      </c>
      <c r="BK427" s="17" t="str">
        <f t="shared" si="243"/>
        <v/>
      </c>
      <c r="BL427" s="17" t="str">
        <f t="shared" si="244"/>
        <v/>
      </c>
      <c r="BM427" s="17" t="str">
        <f t="shared" si="245"/>
        <v/>
      </c>
      <c r="BN427" s="17" t="str">
        <f t="shared" si="246"/>
        <v/>
      </c>
      <c r="BO427" s="17" t="str">
        <f t="shared" si="247"/>
        <v/>
      </c>
      <c r="BP427" s="17" t="str">
        <f t="shared" si="248"/>
        <v/>
      </c>
      <c r="BQ427" s="17" t="str">
        <f t="shared" si="249"/>
        <v/>
      </c>
      <c r="BR427" s="17" t="str">
        <f t="shared" si="250"/>
        <v>x</v>
      </c>
      <c r="BS427" s="17" t="str">
        <f t="shared" si="251"/>
        <v/>
      </c>
      <c r="BT427" s="17" t="str">
        <f t="shared" si="252"/>
        <v/>
      </c>
      <c r="BU427" s="17" t="str">
        <f t="shared" si="253"/>
        <v/>
      </c>
      <c r="BV427" s="17" t="str">
        <f t="shared" si="254"/>
        <v/>
      </c>
      <c r="BW427" s="4"/>
    </row>
    <row r="428" spans="1:75" s="1" customFormat="1" ht="99" customHeight="1" x14ac:dyDescent="0.35">
      <c r="A428" s="17" t="s">
        <v>90</v>
      </c>
      <c r="B428" s="17" t="s">
        <v>1785</v>
      </c>
      <c r="C428" s="18" t="s">
        <v>4177</v>
      </c>
      <c r="D428" s="21" t="s">
        <v>1786</v>
      </c>
      <c r="E428" s="18" t="s">
        <v>753</v>
      </c>
      <c r="F428" s="16"/>
      <c r="G428" s="17" t="s">
        <v>79</v>
      </c>
      <c r="H428" s="17" t="s">
        <v>1787</v>
      </c>
      <c r="I428" s="17" t="s">
        <v>1788</v>
      </c>
      <c r="J428" s="17" t="s">
        <v>1789</v>
      </c>
      <c r="K428" s="17" t="s">
        <v>1790</v>
      </c>
      <c r="L428" s="17" t="s">
        <v>1791</v>
      </c>
      <c r="M428" s="17"/>
      <c r="N428" s="17"/>
      <c r="O428" s="17" t="s">
        <v>1792</v>
      </c>
      <c r="P428" s="17" t="s">
        <v>1793</v>
      </c>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t="s">
        <v>82</v>
      </c>
      <c r="AT428" s="17"/>
      <c r="AU428" s="17"/>
      <c r="AV428" s="17"/>
      <c r="AW428" s="17"/>
      <c r="AX428" s="17"/>
      <c r="AY428" s="17"/>
      <c r="AZ428" s="17"/>
      <c r="BA428" s="17"/>
      <c r="BB428" s="17"/>
      <c r="BC428" s="17"/>
      <c r="BD428" s="17"/>
      <c r="BE428" s="17"/>
      <c r="BF428" s="17" t="str">
        <f t="shared" si="238"/>
        <v/>
      </c>
      <c r="BG428" s="17" t="str">
        <f t="shared" si="239"/>
        <v/>
      </c>
      <c r="BH428" s="17" t="str">
        <f t="shared" si="240"/>
        <v/>
      </c>
      <c r="BI428" s="17" t="str">
        <f t="shared" si="241"/>
        <v/>
      </c>
      <c r="BJ428" s="17" t="str">
        <f t="shared" si="242"/>
        <v/>
      </c>
      <c r="BK428" s="17" t="str">
        <f t="shared" si="243"/>
        <v/>
      </c>
      <c r="BL428" s="17" t="str">
        <f t="shared" si="244"/>
        <v/>
      </c>
      <c r="BM428" s="17" t="str">
        <f t="shared" si="245"/>
        <v>x</v>
      </c>
      <c r="BN428" s="17" t="str">
        <f t="shared" si="246"/>
        <v/>
      </c>
      <c r="BO428" s="17" t="str">
        <f t="shared" si="247"/>
        <v/>
      </c>
      <c r="BP428" s="17" t="str">
        <f t="shared" si="248"/>
        <v/>
      </c>
      <c r="BQ428" s="17" t="str">
        <f t="shared" si="249"/>
        <v/>
      </c>
      <c r="BR428" s="17" t="str">
        <f t="shared" si="250"/>
        <v/>
      </c>
      <c r="BS428" s="17" t="str">
        <f t="shared" si="251"/>
        <v/>
      </c>
      <c r="BT428" s="17" t="str">
        <f t="shared" si="252"/>
        <v>x</v>
      </c>
      <c r="BU428" s="17" t="str">
        <f t="shared" si="253"/>
        <v/>
      </c>
      <c r="BV428" s="17" t="str">
        <f t="shared" si="254"/>
        <v/>
      </c>
      <c r="BW428" s="4"/>
    </row>
    <row r="429" spans="1:75" s="1" customFormat="1" ht="99" customHeight="1" x14ac:dyDescent="0.35">
      <c r="A429" s="17" t="s">
        <v>90</v>
      </c>
      <c r="B429" s="17" t="s">
        <v>1794</v>
      </c>
      <c r="C429" s="18" t="s">
        <v>4178</v>
      </c>
      <c r="D429" s="21" t="s">
        <v>1795</v>
      </c>
      <c r="E429" s="18" t="s">
        <v>1618</v>
      </c>
      <c r="F429" s="16"/>
      <c r="G429" s="17" t="s">
        <v>489</v>
      </c>
      <c r="H429" s="17" t="s">
        <v>1796</v>
      </c>
      <c r="I429" s="17" t="s">
        <v>1797</v>
      </c>
      <c r="J429" s="17" t="s">
        <v>1798</v>
      </c>
      <c r="K429" s="17" t="s">
        <v>1799</v>
      </c>
      <c r="L429" s="17" t="s">
        <v>1800</v>
      </c>
      <c r="M429" s="17"/>
      <c r="N429" s="17"/>
      <c r="O429" s="17"/>
      <c r="P429" s="17"/>
      <c r="Q429" s="17"/>
      <c r="R429" s="17"/>
      <c r="S429" s="17"/>
      <c r="T429" s="17"/>
      <c r="U429" s="17"/>
      <c r="V429" s="17"/>
      <c r="W429" s="17"/>
      <c r="X429" s="17"/>
      <c r="Y429" s="17"/>
      <c r="Z429" s="17"/>
      <c r="AA429" s="17"/>
      <c r="AB429" s="17"/>
      <c r="AC429" s="17" t="s">
        <v>82</v>
      </c>
      <c r="AD429" s="17"/>
      <c r="AE429" s="17"/>
      <c r="AF429" s="17"/>
      <c r="AG429" s="17"/>
      <c r="AH429" s="17"/>
      <c r="AI429" s="17"/>
      <c r="AJ429" s="17"/>
      <c r="AK429" s="17"/>
      <c r="AL429" s="17"/>
      <c r="AM429" s="17"/>
      <c r="AN429" s="17"/>
      <c r="AO429" s="17"/>
      <c r="AP429" s="17"/>
      <c r="AQ429" s="17"/>
      <c r="AR429" s="17"/>
      <c r="AS429" s="17"/>
      <c r="AT429" s="17"/>
      <c r="AU429" s="17"/>
      <c r="AV429" s="17" t="s">
        <v>82</v>
      </c>
      <c r="AW429" s="17"/>
      <c r="AX429" s="17"/>
      <c r="AY429" s="17"/>
      <c r="AZ429" s="17"/>
      <c r="BA429" s="17"/>
      <c r="BB429" s="17"/>
      <c r="BC429" s="17"/>
      <c r="BD429" s="17"/>
      <c r="BE429" s="17"/>
      <c r="BF429" s="17" t="str">
        <f t="shared" si="238"/>
        <v/>
      </c>
      <c r="BG429" s="17" t="str">
        <f t="shared" si="239"/>
        <v/>
      </c>
      <c r="BH429" s="17" t="str">
        <f t="shared" si="240"/>
        <v/>
      </c>
      <c r="BI429" s="17" t="str">
        <f t="shared" si="241"/>
        <v>x</v>
      </c>
      <c r="BJ429" s="17" t="str">
        <f t="shared" si="242"/>
        <v/>
      </c>
      <c r="BK429" s="17" t="str">
        <f t="shared" si="243"/>
        <v/>
      </c>
      <c r="BL429" s="17" t="str">
        <f t="shared" si="244"/>
        <v/>
      </c>
      <c r="BM429" s="17" t="str">
        <f t="shared" si="245"/>
        <v/>
      </c>
      <c r="BN429" s="17" t="str">
        <f t="shared" si="246"/>
        <v/>
      </c>
      <c r="BO429" s="17" t="str">
        <f t="shared" si="247"/>
        <v>x</v>
      </c>
      <c r="BP429" s="17" t="str">
        <f t="shared" si="248"/>
        <v/>
      </c>
      <c r="BQ429" s="17" t="str">
        <f t="shared" si="249"/>
        <v/>
      </c>
      <c r="BR429" s="17" t="str">
        <f t="shared" si="250"/>
        <v/>
      </c>
      <c r="BS429" s="17" t="str">
        <f t="shared" si="251"/>
        <v>x</v>
      </c>
      <c r="BT429" s="17" t="str">
        <f t="shared" si="252"/>
        <v/>
      </c>
      <c r="BU429" s="17" t="str">
        <f t="shared" si="253"/>
        <v>x</v>
      </c>
      <c r="BV429" s="17" t="str">
        <f t="shared" si="254"/>
        <v/>
      </c>
      <c r="BW429" s="4"/>
    </row>
    <row r="430" spans="1:75" s="1" customFormat="1" ht="99" customHeight="1" x14ac:dyDescent="0.35">
      <c r="A430" s="17" t="s">
        <v>90</v>
      </c>
      <c r="B430" s="17" t="s">
        <v>1801</v>
      </c>
      <c r="C430" s="18" t="s">
        <v>4179</v>
      </c>
      <c r="D430" s="21" t="s">
        <v>1802</v>
      </c>
      <c r="E430" s="18" t="s">
        <v>1618</v>
      </c>
      <c r="F430" s="16"/>
      <c r="G430" s="17" t="s">
        <v>489</v>
      </c>
      <c r="H430" s="17" t="s">
        <v>1803</v>
      </c>
      <c r="I430" s="17" t="s">
        <v>1797</v>
      </c>
      <c r="J430" s="17" t="s">
        <v>1798</v>
      </c>
      <c r="K430" s="17" t="s">
        <v>1799</v>
      </c>
      <c r="L430" s="17" t="s">
        <v>1800</v>
      </c>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t="s">
        <v>82</v>
      </c>
      <c r="AW430" s="17"/>
      <c r="AX430" s="17"/>
      <c r="AY430" s="17"/>
      <c r="AZ430" s="17"/>
      <c r="BA430" s="17"/>
      <c r="BB430" s="17"/>
      <c r="BC430" s="17"/>
      <c r="BD430" s="17"/>
      <c r="BE430" s="17"/>
      <c r="BF430" s="17" t="str">
        <f t="shared" si="238"/>
        <v/>
      </c>
      <c r="BG430" s="17" t="str">
        <f t="shared" si="239"/>
        <v/>
      </c>
      <c r="BH430" s="17" t="str">
        <f t="shared" si="240"/>
        <v/>
      </c>
      <c r="BI430" s="17" t="str">
        <f t="shared" si="241"/>
        <v/>
      </c>
      <c r="BJ430" s="17" t="str">
        <f t="shared" si="242"/>
        <v/>
      </c>
      <c r="BK430" s="17" t="str">
        <f t="shared" si="243"/>
        <v/>
      </c>
      <c r="BL430" s="17" t="str">
        <f t="shared" si="244"/>
        <v/>
      </c>
      <c r="BM430" s="17" t="str">
        <f t="shared" si="245"/>
        <v/>
      </c>
      <c r="BN430" s="17" t="str">
        <f t="shared" si="246"/>
        <v/>
      </c>
      <c r="BO430" s="17" t="str">
        <f t="shared" si="247"/>
        <v>x</v>
      </c>
      <c r="BP430" s="17" t="str">
        <f t="shared" si="248"/>
        <v/>
      </c>
      <c r="BQ430" s="17" t="str">
        <f t="shared" si="249"/>
        <v/>
      </c>
      <c r="BR430" s="17" t="str">
        <f t="shared" si="250"/>
        <v/>
      </c>
      <c r="BS430" s="17" t="str">
        <f t="shared" si="251"/>
        <v/>
      </c>
      <c r="BT430" s="17" t="str">
        <f t="shared" si="252"/>
        <v/>
      </c>
      <c r="BU430" s="17" t="str">
        <f t="shared" si="253"/>
        <v>x</v>
      </c>
      <c r="BV430" s="17" t="str">
        <f t="shared" si="254"/>
        <v/>
      </c>
      <c r="BW430" s="4"/>
    </row>
    <row r="431" spans="1:75" s="1" customFormat="1" ht="99" customHeight="1" x14ac:dyDescent="0.35">
      <c r="A431" s="17" t="s">
        <v>90</v>
      </c>
      <c r="B431" s="17" t="s">
        <v>1804</v>
      </c>
      <c r="C431" s="18" t="s">
        <v>4180</v>
      </c>
      <c r="D431" s="21" t="s">
        <v>1805</v>
      </c>
      <c r="E431" s="18" t="s">
        <v>1618</v>
      </c>
      <c r="F431" s="16"/>
      <c r="G431" s="17" t="s">
        <v>489</v>
      </c>
      <c r="H431" s="17" t="s">
        <v>1806</v>
      </c>
      <c r="I431" s="17" t="s">
        <v>1797</v>
      </c>
      <c r="J431" s="17" t="s">
        <v>1798</v>
      </c>
      <c r="K431" s="17" t="s">
        <v>1799</v>
      </c>
      <c r="L431" s="17" t="s">
        <v>1800</v>
      </c>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t="s">
        <v>82</v>
      </c>
      <c r="AW431" s="17"/>
      <c r="AX431" s="17"/>
      <c r="AY431" s="17"/>
      <c r="AZ431" s="17"/>
      <c r="BA431" s="17"/>
      <c r="BB431" s="17"/>
      <c r="BC431" s="17"/>
      <c r="BD431" s="17"/>
      <c r="BE431" s="17"/>
      <c r="BF431" s="17" t="str">
        <f t="shared" si="238"/>
        <v/>
      </c>
      <c r="BG431" s="17" t="str">
        <f t="shared" si="239"/>
        <v/>
      </c>
      <c r="BH431" s="17" t="str">
        <f t="shared" si="240"/>
        <v/>
      </c>
      <c r="BI431" s="17" t="str">
        <f t="shared" si="241"/>
        <v/>
      </c>
      <c r="BJ431" s="17" t="str">
        <f t="shared" si="242"/>
        <v/>
      </c>
      <c r="BK431" s="17" t="str">
        <f t="shared" si="243"/>
        <v/>
      </c>
      <c r="BL431" s="17" t="str">
        <f t="shared" si="244"/>
        <v/>
      </c>
      <c r="BM431" s="17" t="str">
        <f t="shared" si="245"/>
        <v/>
      </c>
      <c r="BN431" s="17" t="str">
        <f t="shared" si="246"/>
        <v/>
      </c>
      <c r="BO431" s="17" t="str">
        <f t="shared" si="247"/>
        <v>x</v>
      </c>
      <c r="BP431" s="17" t="str">
        <f t="shared" si="248"/>
        <v/>
      </c>
      <c r="BQ431" s="17" t="str">
        <f t="shared" si="249"/>
        <v/>
      </c>
      <c r="BR431" s="17" t="str">
        <f t="shared" si="250"/>
        <v/>
      </c>
      <c r="BS431" s="17" t="str">
        <f t="shared" si="251"/>
        <v/>
      </c>
      <c r="BT431" s="17" t="str">
        <f t="shared" si="252"/>
        <v/>
      </c>
      <c r="BU431" s="17" t="str">
        <f t="shared" si="253"/>
        <v>x</v>
      </c>
      <c r="BV431" s="17" t="str">
        <f t="shared" si="254"/>
        <v/>
      </c>
      <c r="BW431" s="4"/>
    </row>
    <row r="432" spans="1:75" s="1" customFormat="1" ht="99" customHeight="1" x14ac:dyDescent="0.35">
      <c r="A432" s="17" t="s">
        <v>90</v>
      </c>
      <c r="B432" s="17" t="s">
        <v>1807</v>
      </c>
      <c r="C432" s="18" t="s">
        <v>4181</v>
      </c>
      <c r="D432" s="21" t="s">
        <v>1808</v>
      </c>
      <c r="E432" s="18" t="s">
        <v>1809</v>
      </c>
      <c r="F432" s="16"/>
      <c r="G432" s="17" t="s">
        <v>79</v>
      </c>
      <c r="H432" s="17" t="s">
        <v>1810</v>
      </c>
      <c r="I432" s="17" t="s">
        <v>1811</v>
      </c>
      <c r="J432" s="17" t="s">
        <v>1812</v>
      </c>
      <c r="K432" s="17" t="s">
        <v>1813</v>
      </c>
      <c r="L432" s="17" t="s">
        <v>1814</v>
      </c>
      <c r="M432" s="17"/>
      <c r="N432" s="17"/>
      <c r="O432" s="17" t="s">
        <v>1815</v>
      </c>
      <c r="P432" s="17" t="s">
        <v>1816</v>
      </c>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t="s">
        <v>82</v>
      </c>
      <c r="AW432" s="17"/>
      <c r="AX432" s="17"/>
      <c r="AY432" s="17"/>
      <c r="AZ432" s="17"/>
      <c r="BA432" s="17"/>
      <c r="BB432" s="17"/>
      <c r="BC432" s="17"/>
      <c r="BD432" s="17"/>
      <c r="BE432" s="17"/>
      <c r="BF432" s="17" t="str">
        <f t="shared" si="238"/>
        <v/>
      </c>
      <c r="BG432" s="17" t="str">
        <f t="shared" si="239"/>
        <v/>
      </c>
      <c r="BH432" s="17" t="str">
        <f t="shared" si="240"/>
        <v/>
      </c>
      <c r="BI432" s="17" t="str">
        <f t="shared" si="241"/>
        <v/>
      </c>
      <c r="BJ432" s="17" t="str">
        <f t="shared" si="242"/>
        <v/>
      </c>
      <c r="BK432" s="17" t="str">
        <f t="shared" si="243"/>
        <v/>
      </c>
      <c r="BL432" s="17" t="str">
        <f t="shared" si="244"/>
        <v/>
      </c>
      <c r="BM432" s="17" t="str">
        <f t="shared" si="245"/>
        <v/>
      </c>
      <c r="BN432" s="17" t="str">
        <f t="shared" si="246"/>
        <v/>
      </c>
      <c r="BO432" s="17" t="str">
        <f t="shared" si="247"/>
        <v>x</v>
      </c>
      <c r="BP432" s="17" t="str">
        <f t="shared" si="248"/>
        <v/>
      </c>
      <c r="BQ432" s="17" t="str">
        <f t="shared" si="249"/>
        <v/>
      </c>
      <c r="BR432" s="17" t="str">
        <f t="shared" si="250"/>
        <v/>
      </c>
      <c r="BS432" s="17" t="str">
        <f t="shared" si="251"/>
        <v/>
      </c>
      <c r="BT432" s="17" t="str">
        <f t="shared" si="252"/>
        <v/>
      </c>
      <c r="BU432" s="17" t="str">
        <f t="shared" si="253"/>
        <v>x</v>
      </c>
      <c r="BV432" s="17" t="str">
        <f t="shared" si="254"/>
        <v/>
      </c>
      <c r="BW432" s="4"/>
    </row>
    <row r="433" spans="1:75" s="1" customFormat="1" ht="99" customHeight="1" x14ac:dyDescent="0.35">
      <c r="A433" s="17" t="s">
        <v>90</v>
      </c>
      <c r="B433" s="17" t="s">
        <v>1817</v>
      </c>
      <c r="C433" s="18" t="s">
        <v>4182</v>
      </c>
      <c r="D433" s="21" t="s">
        <v>1818</v>
      </c>
      <c r="E433" s="18" t="s">
        <v>1819</v>
      </c>
      <c r="F433" s="16"/>
      <c r="G433" s="17" t="s">
        <v>79</v>
      </c>
      <c r="H433" s="17" t="s">
        <v>1820</v>
      </c>
      <c r="I433" s="17" t="s">
        <v>1821</v>
      </c>
      <c r="J433" s="17" t="s">
        <v>1822</v>
      </c>
      <c r="K433" s="17" t="s">
        <v>1823</v>
      </c>
      <c r="L433" s="17" t="s">
        <v>1824</v>
      </c>
      <c r="M433" s="17"/>
      <c r="N433" s="17"/>
      <c r="O433" s="17" t="s">
        <v>1825</v>
      </c>
      <c r="P433" s="17" t="s">
        <v>1826</v>
      </c>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t="s">
        <v>82</v>
      </c>
      <c r="AO433" s="17"/>
      <c r="AP433" s="17"/>
      <c r="AQ433" s="17"/>
      <c r="AR433" s="17"/>
      <c r="AS433" s="17"/>
      <c r="AT433" s="17"/>
      <c r="AU433" s="17"/>
      <c r="AV433" s="17"/>
      <c r="AW433" s="17"/>
      <c r="AX433" s="17"/>
      <c r="AY433" s="17"/>
      <c r="AZ433" s="17"/>
      <c r="BA433" s="17"/>
      <c r="BB433" s="17"/>
      <c r="BC433" s="17"/>
      <c r="BD433" s="17"/>
      <c r="BE433" s="17"/>
      <c r="BF433" s="17" t="str">
        <f t="shared" si="238"/>
        <v/>
      </c>
      <c r="BG433" s="17" t="str">
        <f t="shared" si="239"/>
        <v/>
      </c>
      <c r="BH433" s="17" t="str">
        <f t="shared" si="240"/>
        <v/>
      </c>
      <c r="BI433" s="17" t="str">
        <f t="shared" si="241"/>
        <v/>
      </c>
      <c r="BJ433" s="17" t="str">
        <f t="shared" si="242"/>
        <v/>
      </c>
      <c r="BK433" s="17" t="str">
        <f t="shared" si="243"/>
        <v/>
      </c>
      <c r="BL433" s="17" t="str">
        <f t="shared" si="244"/>
        <v/>
      </c>
      <c r="BM433" s="17" t="str">
        <f t="shared" si="245"/>
        <v>x</v>
      </c>
      <c r="BN433" s="17" t="str">
        <f t="shared" si="246"/>
        <v/>
      </c>
      <c r="BO433" s="17" t="str">
        <f t="shared" si="247"/>
        <v/>
      </c>
      <c r="BP433" s="17" t="str">
        <f t="shared" si="248"/>
        <v/>
      </c>
      <c r="BQ433" s="17" t="str">
        <f t="shared" si="249"/>
        <v/>
      </c>
      <c r="BR433" s="17" t="str">
        <f t="shared" si="250"/>
        <v/>
      </c>
      <c r="BS433" s="17" t="str">
        <f t="shared" si="251"/>
        <v/>
      </c>
      <c r="BT433" s="17" t="str">
        <f t="shared" si="252"/>
        <v>x</v>
      </c>
      <c r="BU433" s="17" t="str">
        <f t="shared" si="253"/>
        <v/>
      </c>
      <c r="BV433" s="17" t="str">
        <f t="shared" si="254"/>
        <v/>
      </c>
      <c r="BW433" s="4"/>
    </row>
    <row r="434" spans="1:75" s="1" customFormat="1" ht="99" customHeight="1" x14ac:dyDescent="0.35">
      <c r="A434" s="17" t="s">
        <v>90</v>
      </c>
      <c r="B434" s="17" t="s">
        <v>2309</v>
      </c>
      <c r="C434" s="18" t="s">
        <v>4183</v>
      </c>
      <c r="D434" s="21" t="s">
        <v>2310</v>
      </c>
      <c r="E434" s="18" t="s">
        <v>1776</v>
      </c>
      <c r="F434" s="16"/>
      <c r="G434" s="17" t="s">
        <v>79</v>
      </c>
      <c r="H434" s="17" t="s">
        <v>2311</v>
      </c>
      <c r="I434" s="17" t="s">
        <v>2312</v>
      </c>
      <c r="J434" s="17" t="s">
        <v>2313</v>
      </c>
      <c r="K434" s="17" t="s">
        <v>1149</v>
      </c>
      <c r="L434" s="17" t="s">
        <v>1150</v>
      </c>
      <c r="M434" s="17"/>
      <c r="N434" s="17"/>
      <c r="O434" s="17" t="s">
        <v>1840</v>
      </c>
      <c r="P434" s="17"/>
      <c r="Q434" s="17"/>
      <c r="R434" s="17"/>
      <c r="S434" s="17"/>
      <c r="T434" s="17"/>
      <c r="U434" s="17"/>
      <c r="V434" s="17"/>
      <c r="W434" s="17" t="s">
        <v>82</v>
      </c>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t="s">
        <v>82</v>
      </c>
      <c r="AX434" s="17"/>
      <c r="AY434" s="17"/>
      <c r="AZ434" s="17"/>
      <c r="BA434" s="17"/>
      <c r="BB434" s="17"/>
      <c r="BC434" s="17"/>
      <c r="BD434" s="17" t="s">
        <v>82</v>
      </c>
      <c r="BE434" s="17"/>
      <c r="BF434" s="17" t="str">
        <f t="shared" si="238"/>
        <v/>
      </c>
      <c r="BG434" s="17" t="str">
        <f t="shared" si="239"/>
        <v/>
      </c>
      <c r="BH434" s="17" t="str">
        <f t="shared" si="240"/>
        <v>x</v>
      </c>
      <c r="BI434" s="17" t="str">
        <f t="shared" si="241"/>
        <v/>
      </c>
      <c r="BJ434" s="17" t="str">
        <f t="shared" si="242"/>
        <v/>
      </c>
      <c r="BK434" s="17" t="str">
        <f t="shared" si="243"/>
        <v/>
      </c>
      <c r="BL434" s="17" t="str">
        <f t="shared" si="244"/>
        <v/>
      </c>
      <c r="BM434" s="17" t="str">
        <f t="shared" si="245"/>
        <v/>
      </c>
      <c r="BN434" s="17" t="str">
        <f t="shared" si="246"/>
        <v/>
      </c>
      <c r="BO434" s="17" t="str">
        <f t="shared" si="247"/>
        <v>x</v>
      </c>
      <c r="BP434" s="17" t="str">
        <f t="shared" si="248"/>
        <v/>
      </c>
      <c r="BQ434" s="17" t="str">
        <f t="shared" si="249"/>
        <v/>
      </c>
      <c r="BR434" s="17" t="str">
        <f t="shared" si="250"/>
        <v/>
      </c>
      <c r="BS434" s="17" t="str">
        <f t="shared" si="251"/>
        <v>x</v>
      </c>
      <c r="BT434" s="17" t="str">
        <f t="shared" si="252"/>
        <v/>
      </c>
      <c r="BU434" s="17" t="str">
        <f t="shared" si="253"/>
        <v>x</v>
      </c>
      <c r="BV434" s="17" t="str">
        <f t="shared" si="254"/>
        <v>x</v>
      </c>
      <c r="BW434" s="4"/>
    </row>
    <row r="435" spans="1:75" s="1" customFormat="1" ht="99" customHeight="1" x14ac:dyDescent="0.35">
      <c r="A435" s="17" t="s">
        <v>90</v>
      </c>
      <c r="B435" s="17" t="s">
        <v>2309</v>
      </c>
      <c r="C435" s="18" t="s">
        <v>4184</v>
      </c>
      <c r="D435" s="21" t="s">
        <v>2314</v>
      </c>
      <c r="E435" s="18"/>
      <c r="F435" s="17" t="s">
        <v>347</v>
      </c>
      <c r="G435" s="17" t="s">
        <v>348</v>
      </c>
      <c r="H435" s="17" t="s">
        <v>2311</v>
      </c>
      <c r="I435" s="17" t="s">
        <v>2312</v>
      </c>
      <c r="J435" s="17" t="s">
        <v>2313</v>
      </c>
      <c r="K435" s="17" t="s">
        <v>1149</v>
      </c>
      <c r="L435" s="17" t="s">
        <v>1150</v>
      </c>
      <c r="M435" s="17"/>
      <c r="N435" s="17"/>
      <c r="O435" s="17" t="s">
        <v>1840</v>
      </c>
      <c r="P435" s="17"/>
      <c r="Q435" s="17"/>
      <c r="R435" s="17"/>
      <c r="S435" s="17"/>
      <c r="T435" s="17"/>
      <c r="U435" s="17"/>
      <c r="V435" s="17"/>
      <c r="W435" s="17" t="s">
        <v>82</v>
      </c>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t="s">
        <v>82</v>
      </c>
      <c r="AX435" s="17"/>
      <c r="AY435" s="17"/>
      <c r="AZ435" s="17"/>
      <c r="BA435" s="17"/>
      <c r="BB435" s="17"/>
      <c r="BC435" s="17"/>
      <c r="BD435" s="17" t="s">
        <v>82</v>
      </c>
      <c r="BE435" s="17"/>
      <c r="BF435" s="17" t="str">
        <f t="shared" si="238"/>
        <v/>
      </c>
      <c r="BG435" s="17" t="str">
        <f t="shared" si="239"/>
        <v/>
      </c>
      <c r="BH435" s="17" t="str">
        <f t="shared" si="240"/>
        <v>x</v>
      </c>
      <c r="BI435" s="17" t="str">
        <f t="shared" si="241"/>
        <v/>
      </c>
      <c r="BJ435" s="17" t="str">
        <f t="shared" si="242"/>
        <v/>
      </c>
      <c r="BK435" s="17" t="str">
        <f t="shared" si="243"/>
        <v/>
      </c>
      <c r="BL435" s="17" t="str">
        <f t="shared" si="244"/>
        <v/>
      </c>
      <c r="BM435" s="17" t="str">
        <f t="shared" si="245"/>
        <v/>
      </c>
      <c r="BN435" s="17" t="str">
        <f t="shared" si="246"/>
        <v/>
      </c>
      <c r="BO435" s="17" t="str">
        <f t="shared" si="247"/>
        <v>x</v>
      </c>
      <c r="BP435" s="17" t="str">
        <f t="shared" si="248"/>
        <v/>
      </c>
      <c r="BQ435" s="17" t="str">
        <f t="shared" si="249"/>
        <v/>
      </c>
      <c r="BR435" s="17" t="str">
        <f t="shared" si="250"/>
        <v/>
      </c>
      <c r="BS435" s="17" t="str">
        <f t="shared" si="251"/>
        <v>x</v>
      </c>
      <c r="BT435" s="17" t="str">
        <f t="shared" si="252"/>
        <v/>
      </c>
      <c r="BU435" s="17" t="str">
        <f t="shared" si="253"/>
        <v>x</v>
      </c>
      <c r="BV435" s="17" t="str">
        <f t="shared" si="254"/>
        <v>x</v>
      </c>
      <c r="BW435" s="4"/>
    </row>
    <row r="436" spans="1:75" s="1" customFormat="1" ht="99" customHeight="1" x14ac:dyDescent="0.35">
      <c r="A436" s="17" t="s">
        <v>90</v>
      </c>
      <c r="B436" s="17" t="s">
        <v>1834</v>
      </c>
      <c r="C436" s="18" t="s">
        <v>4185</v>
      </c>
      <c r="D436" s="21" t="s">
        <v>1835</v>
      </c>
      <c r="E436" s="18" t="s">
        <v>1776</v>
      </c>
      <c r="F436" s="16"/>
      <c r="G436" s="17" t="s">
        <v>79</v>
      </c>
      <c r="H436" s="17" t="s">
        <v>1836</v>
      </c>
      <c r="I436" s="17" t="s">
        <v>1837</v>
      </c>
      <c r="J436" s="17" t="s">
        <v>1838</v>
      </c>
      <c r="K436" s="17" t="s">
        <v>1839</v>
      </c>
      <c r="L436" s="17" t="s">
        <v>1840</v>
      </c>
      <c r="M436" s="17"/>
      <c r="N436" s="17"/>
      <c r="O436" s="17"/>
      <c r="P436" s="17"/>
      <c r="Q436" s="17"/>
      <c r="R436" s="17"/>
      <c r="S436" s="17"/>
      <c r="T436" s="17"/>
      <c r="U436" s="17"/>
      <c r="V436" s="17"/>
      <c r="W436" s="17" t="s">
        <v>82</v>
      </c>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t="str">
        <f t="shared" si="238"/>
        <v/>
      </c>
      <c r="BG436" s="17" t="str">
        <f t="shared" si="239"/>
        <v/>
      </c>
      <c r="BH436" s="17" t="str">
        <f t="shared" si="240"/>
        <v>x</v>
      </c>
      <c r="BI436" s="17" t="str">
        <f t="shared" si="241"/>
        <v/>
      </c>
      <c r="BJ436" s="17" t="str">
        <f t="shared" si="242"/>
        <v/>
      </c>
      <c r="BK436" s="17" t="str">
        <f t="shared" si="243"/>
        <v/>
      </c>
      <c r="BL436" s="17" t="str">
        <f t="shared" si="244"/>
        <v/>
      </c>
      <c r="BM436" s="17" t="str">
        <f t="shared" si="245"/>
        <v/>
      </c>
      <c r="BN436" s="17" t="str">
        <f t="shared" si="246"/>
        <v/>
      </c>
      <c r="BO436" s="17" t="str">
        <f t="shared" si="247"/>
        <v/>
      </c>
      <c r="BP436" s="17" t="str">
        <f t="shared" si="248"/>
        <v/>
      </c>
      <c r="BQ436" s="17" t="str">
        <f t="shared" si="249"/>
        <v/>
      </c>
      <c r="BR436" s="17" t="str">
        <f t="shared" si="250"/>
        <v/>
      </c>
      <c r="BS436" s="17" t="str">
        <f t="shared" si="251"/>
        <v>x</v>
      </c>
      <c r="BT436" s="17" t="str">
        <f t="shared" si="252"/>
        <v/>
      </c>
      <c r="BU436" s="17" t="str">
        <f t="shared" si="253"/>
        <v/>
      </c>
      <c r="BV436" s="17" t="str">
        <f t="shared" si="254"/>
        <v/>
      </c>
      <c r="BW436" s="4"/>
    </row>
    <row r="437" spans="1:75" s="1" customFormat="1" ht="99" customHeight="1" x14ac:dyDescent="0.35">
      <c r="A437" s="17" t="s">
        <v>90</v>
      </c>
      <c r="B437" s="17" t="s">
        <v>1841</v>
      </c>
      <c r="C437" s="18" t="s">
        <v>4186</v>
      </c>
      <c r="D437" s="21" t="s">
        <v>1842</v>
      </c>
      <c r="E437" s="18" t="s">
        <v>1548</v>
      </c>
      <c r="F437" s="16"/>
      <c r="G437" s="17" t="s">
        <v>79</v>
      </c>
      <c r="H437" s="17" t="s">
        <v>1843</v>
      </c>
      <c r="I437" s="17" t="s">
        <v>1353</v>
      </c>
      <c r="J437" s="17" t="s">
        <v>1354</v>
      </c>
      <c r="K437" s="17" t="s">
        <v>531</v>
      </c>
      <c r="L437" s="17" t="s">
        <v>532</v>
      </c>
      <c r="M437" s="17"/>
      <c r="N437" s="17"/>
      <c r="O437" s="17" t="s">
        <v>1355</v>
      </c>
      <c r="P437" s="17" t="s">
        <v>547</v>
      </c>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t="s">
        <v>82</v>
      </c>
      <c r="AU437" s="17"/>
      <c r="AV437" s="17"/>
      <c r="AW437" s="17"/>
      <c r="AX437" s="17"/>
      <c r="AY437" s="17"/>
      <c r="AZ437" s="17"/>
      <c r="BA437" s="17"/>
      <c r="BB437" s="17"/>
      <c r="BC437" s="17"/>
      <c r="BD437" s="17"/>
      <c r="BE437" s="17"/>
      <c r="BF437" s="17" t="str">
        <f t="shared" si="238"/>
        <v/>
      </c>
      <c r="BG437" s="17" t="str">
        <f t="shared" si="239"/>
        <v/>
      </c>
      <c r="BH437" s="17" t="str">
        <f t="shared" si="240"/>
        <v/>
      </c>
      <c r="BI437" s="17" t="str">
        <f t="shared" si="241"/>
        <v/>
      </c>
      <c r="BJ437" s="17" t="str">
        <f t="shared" si="242"/>
        <v/>
      </c>
      <c r="BK437" s="17" t="str">
        <f t="shared" si="243"/>
        <v/>
      </c>
      <c r="BL437" s="17" t="str">
        <f t="shared" si="244"/>
        <v/>
      </c>
      <c r="BM437" s="17" t="str">
        <f t="shared" si="245"/>
        <v/>
      </c>
      <c r="BN437" s="17" t="str">
        <f t="shared" si="246"/>
        <v>x</v>
      </c>
      <c r="BO437" s="17" t="str">
        <f t="shared" si="247"/>
        <v/>
      </c>
      <c r="BP437" s="17" t="str">
        <f t="shared" si="248"/>
        <v/>
      </c>
      <c r="BQ437" s="17" t="str">
        <f t="shared" si="249"/>
        <v/>
      </c>
      <c r="BR437" s="17" t="str">
        <f t="shared" si="250"/>
        <v/>
      </c>
      <c r="BS437" s="17" t="str">
        <f t="shared" si="251"/>
        <v/>
      </c>
      <c r="BT437" s="17" t="str">
        <f t="shared" si="252"/>
        <v/>
      </c>
      <c r="BU437" s="17" t="str">
        <f t="shared" si="253"/>
        <v>x</v>
      </c>
      <c r="BV437" s="17" t="str">
        <f t="shared" si="254"/>
        <v/>
      </c>
      <c r="BW437" s="4"/>
    </row>
    <row r="438" spans="1:75" s="1" customFormat="1" ht="99" customHeight="1" x14ac:dyDescent="0.35">
      <c r="A438" s="17" t="s">
        <v>90</v>
      </c>
      <c r="B438" s="17" t="s">
        <v>1844</v>
      </c>
      <c r="C438" s="18" t="s">
        <v>4187</v>
      </c>
      <c r="D438" s="21" t="s">
        <v>1845</v>
      </c>
      <c r="E438" s="20" t="s">
        <v>1129</v>
      </c>
      <c r="F438" s="16"/>
      <c r="G438" s="17" t="s">
        <v>79</v>
      </c>
      <c r="H438" s="17" t="s">
        <v>1846</v>
      </c>
      <c r="I438" s="17" t="s">
        <v>1847</v>
      </c>
      <c r="J438" s="17" t="s">
        <v>1848</v>
      </c>
      <c r="K438" s="17" t="s">
        <v>1849</v>
      </c>
      <c r="L438" s="17" t="s">
        <v>1850</v>
      </c>
      <c r="M438" s="17"/>
      <c r="N438" s="17"/>
      <c r="O438" s="17" t="s">
        <v>1815</v>
      </c>
      <c r="P438" s="17" t="s">
        <v>1816</v>
      </c>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t="s">
        <v>82</v>
      </c>
      <c r="AQ438" s="17"/>
      <c r="AR438" s="17"/>
      <c r="AS438" s="17"/>
      <c r="AT438" s="17"/>
      <c r="AU438" s="17"/>
      <c r="AV438" s="17"/>
      <c r="AW438" s="17"/>
      <c r="AX438" s="17"/>
      <c r="AY438" s="17"/>
      <c r="AZ438" s="17"/>
      <c r="BA438" s="17"/>
      <c r="BB438" s="17" t="s">
        <v>82</v>
      </c>
      <c r="BC438" s="17"/>
      <c r="BD438" s="17"/>
      <c r="BE438" s="17"/>
      <c r="BF438" s="17" t="str">
        <f t="shared" si="238"/>
        <v/>
      </c>
      <c r="BG438" s="17" t="str">
        <f t="shared" si="239"/>
        <v/>
      </c>
      <c r="BH438" s="17" t="str">
        <f t="shared" si="240"/>
        <v/>
      </c>
      <c r="BI438" s="17" t="str">
        <f t="shared" si="241"/>
        <v/>
      </c>
      <c r="BJ438" s="17" t="str">
        <f t="shared" si="242"/>
        <v/>
      </c>
      <c r="BK438" s="17" t="str">
        <f t="shared" si="243"/>
        <v/>
      </c>
      <c r="BL438" s="17" t="str">
        <f t="shared" si="244"/>
        <v/>
      </c>
      <c r="BM438" s="17" t="str">
        <f t="shared" si="245"/>
        <v>x</v>
      </c>
      <c r="BN438" s="17" t="str">
        <f t="shared" si="246"/>
        <v/>
      </c>
      <c r="BO438" s="17" t="str">
        <f t="shared" si="247"/>
        <v/>
      </c>
      <c r="BP438" s="17" t="str">
        <f t="shared" si="248"/>
        <v/>
      </c>
      <c r="BQ438" s="17" t="str">
        <f t="shared" si="249"/>
        <v>x</v>
      </c>
      <c r="BR438" s="17" t="str">
        <f t="shared" si="250"/>
        <v/>
      </c>
      <c r="BS438" s="17" t="str">
        <f t="shared" si="251"/>
        <v/>
      </c>
      <c r="BT438" s="17" t="str">
        <f t="shared" si="252"/>
        <v>x</v>
      </c>
      <c r="BU438" s="17" t="str">
        <f t="shared" si="253"/>
        <v/>
      </c>
      <c r="BV438" s="17" t="str">
        <f t="shared" si="254"/>
        <v>x</v>
      </c>
      <c r="BW438" s="4"/>
    </row>
    <row r="439" spans="1:75" s="1" customFormat="1" ht="99" customHeight="1" x14ac:dyDescent="0.35">
      <c r="A439" s="17" t="s">
        <v>90</v>
      </c>
      <c r="B439" s="17" t="s">
        <v>1854</v>
      </c>
      <c r="C439" s="18" t="s">
        <v>4188</v>
      </c>
      <c r="D439" s="21" t="s">
        <v>1855</v>
      </c>
      <c r="E439" s="18" t="s">
        <v>1856</v>
      </c>
      <c r="F439" s="16"/>
      <c r="G439" s="17" t="s">
        <v>79</v>
      </c>
      <c r="H439" s="17" t="s">
        <v>1857</v>
      </c>
      <c r="I439" s="17" t="s">
        <v>1858</v>
      </c>
      <c r="J439" s="17" t="s">
        <v>1859</v>
      </c>
      <c r="K439" s="17" t="s">
        <v>1860</v>
      </c>
      <c r="L439" s="17" t="s">
        <v>1861</v>
      </c>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t="s">
        <v>82</v>
      </c>
      <c r="AW439" s="17"/>
      <c r="AX439" s="17"/>
      <c r="AY439" s="17"/>
      <c r="AZ439" s="17"/>
      <c r="BA439" s="17"/>
      <c r="BB439" s="17"/>
      <c r="BC439" s="17"/>
      <c r="BD439" s="17"/>
      <c r="BE439" s="17"/>
      <c r="BF439" s="17" t="str">
        <f t="shared" si="238"/>
        <v/>
      </c>
      <c r="BG439" s="17" t="str">
        <f t="shared" si="239"/>
        <v/>
      </c>
      <c r="BH439" s="17" t="str">
        <f t="shared" si="240"/>
        <v/>
      </c>
      <c r="BI439" s="17" t="str">
        <f t="shared" si="241"/>
        <v/>
      </c>
      <c r="BJ439" s="17" t="str">
        <f t="shared" si="242"/>
        <v/>
      </c>
      <c r="BK439" s="17" t="str">
        <f t="shared" si="243"/>
        <v/>
      </c>
      <c r="BL439" s="17" t="str">
        <f t="shared" si="244"/>
        <v/>
      </c>
      <c r="BM439" s="17" t="str">
        <f t="shared" si="245"/>
        <v/>
      </c>
      <c r="BN439" s="17" t="str">
        <f t="shared" si="246"/>
        <v/>
      </c>
      <c r="BO439" s="17" t="str">
        <f t="shared" si="247"/>
        <v>x</v>
      </c>
      <c r="BP439" s="17" t="str">
        <f t="shared" si="248"/>
        <v/>
      </c>
      <c r="BQ439" s="17" t="str">
        <f t="shared" si="249"/>
        <v/>
      </c>
      <c r="BR439" s="17" t="str">
        <f t="shared" si="250"/>
        <v/>
      </c>
      <c r="BS439" s="17" t="str">
        <f t="shared" si="251"/>
        <v/>
      </c>
      <c r="BT439" s="17" t="str">
        <f t="shared" si="252"/>
        <v/>
      </c>
      <c r="BU439" s="17" t="str">
        <f t="shared" si="253"/>
        <v>x</v>
      </c>
      <c r="BV439" s="17" t="str">
        <f t="shared" si="254"/>
        <v/>
      </c>
      <c r="BW439" s="4"/>
    </row>
    <row r="440" spans="1:75" s="1" customFormat="1" ht="99" customHeight="1" x14ac:dyDescent="0.35">
      <c r="A440" s="17" t="s">
        <v>90</v>
      </c>
      <c r="B440" s="17" t="s">
        <v>2315</v>
      </c>
      <c r="C440" s="18" t="s">
        <v>4189</v>
      </c>
      <c r="D440" s="21" t="s">
        <v>2316</v>
      </c>
      <c r="E440" s="18" t="s">
        <v>1907</v>
      </c>
      <c r="F440" s="17" t="s">
        <v>1928</v>
      </c>
      <c r="G440" s="17" t="s">
        <v>489</v>
      </c>
      <c r="H440" s="17" t="s">
        <v>2317</v>
      </c>
      <c r="I440" s="17" t="s">
        <v>2318</v>
      </c>
      <c r="J440" s="17" t="s">
        <v>2316</v>
      </c>
      <c r="K440" s="17" t="s">
        <v>1224</v>
      </c>
      <c r="L440" s="17" t="s">
        <v>2319</v>
      </c>
      <c r="M440" s="17"/>
      <c r="N440" s="17"/>
      <c r="O440" s="17" t="s">
        <v>1226</v>
      </c>
      <c r="P440" s="17" t="s">
        <v>440</v>
      </c>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t="s">
        <v>82</v>
      </c>
      <c r="AO440" s="17" t="s">
        <v>82</v>
      </c>
      <c r="AP440" s="17" t="s">
        <v>82</v>
      </c>
      <c r="AQ440" s="17"/>
      <c r="AR440" s="17"/>
      <c r="AS440" s="17" t="s">
        <v>82</v>
      </c>
      <c r="AT440" s="17"/>
      <c r="AU440" s="17"/>
      <c r="AV440" s="17"/>
      <c r="AW440" s="17" t="s">
        <v>82</v>
      </c>
      <c r="AX440" s="17"/>
      <c r="AY440" s="17"/>
      <c r="AZ440" s="17"/>
      <c r="BA440" s="17"/>
      <c r="BB440" s="17" t="s">
        <v>82</v>
      </c>
      <c r="BC440" s="17"/>
      <c r="BD440" s="17" t="s">
        <v>82</v>
      </c>
      <c r="BE440" s="17"/>
      <c r="BF440" s="17" t="str">
        <f t="shared" si="238"/>
        <v/>
      </c>
      <c r="BG440" s="17" t="str">
        <f t="shared" si="239"/>
        <v/>
      </c>
      <c r="BH440" s="17" t="str">
        <f t="shared" si="240"/>
        <v/>
      </c>
      <c r="BI440" s="17" t="str">
        <f t="shared" si="241"/>
        <v/>
      </c>
      <c r="BJ440" s="17" t="str">
        <f t="shared" si="242"/>
        <v/>
      </c>
      <c r="BK440" s="17" t="str">
        <f t="shared" si="243"/>
        <v/>
      </c>
      <c r="BL440" s="17" t="str">
        <f t="shared" si="244"/>
        <v/>
      </c>
      <c r="BM440" s="17" t="str">
        <f t="shared" si="245"/>
        <v>x</v>
      </c>
      <c r="BN440" s="17" t="str">
        <f t="shared" si="246"/>
        <v/>
      </c>
      <c r="BO440" s="17" t="str">
        <f t="shared" si="247"/>
        <v>x</v>
      </c>
      <c r="BP440" s="17" t="str">
        <f t="shared" si="248"/>
        <v/>
      </c>
      <c r="BQ440" s="17" t="str">
        <f t="shared" si="249"/>
        <v>x</v>
      </c>
      <c r="BR440" s="17" t="str">
        <f t="shared" si="250"/>
        <v/>
      </c>
      <c r="BS440" s="17" t="str">
        <f t="shared" si="251"/>
        <v/>
      </c>
      <c r="BT440" s="17" t="str">
        <f t="shared" si="252"/>
        <v>x</v>
      </c>
      <c r="BU440" s="17" t="str">
        <f t="shared" si="253"/>
        <v>x</v>
      </c>
      <c r="BV440" s="17" t="str">
        <f t="shared" si="254"/>
        <v>x</v>
      </c>
      <c r="BW440" s="4"/>
    </row>
    <row r="441" spans="1:75" s="1" customFormat="1" ht="99" customHeight="1" x14ac:dyDescent="0.35">
      <c r="A441" s="17" t="s">
        <v>90</v>
      </c>
      <c r="B441" s="17" t="s">
        <v>1865</v>
      </c>
      <c r="C441" s="18" t="s">
        <v>4190</v>
      </c>
      <c r="D441" s="21" t="s">
        <v>1866</v>
      </c>
      <c r="E441" s="20">
        <v>37895</v>
      </c>
      <c r="F441" s="16"/>
      <c r="G441" s="17" t="s">
        <v>79</v>
      </c>
      <c r="H441" s="17" t="s">
        <v>1867</v>
      </c>
      <c r="I441" s="17" t="s">
        <v>1868</v>
      </c>
      <c r="J441" s="17" t="s">
        <v>1869</v>
      </c>
      <c r="K441" s="17" t="s">
        <v>1870</v>
      </c>
      <c r="L441" s="17" t="s">
        <v>1869</v>
      </c>
      <c r="M441" s="17"/>
      <c r="N441" s="17"/>
      <c r="O441" s="17" t="s">
        <v>1871</v>
      </c>
      <c r="P441" s="17" t="s">
        <v>1872</v>
      </c>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t="s">
        <v>82</v>
      </c>
      <c r="AP441" s="17"/>
      <c r="AQ441" s="17"/>
      <c r="AR441" s="17"/>
      <c r="AS441" s="17"/>
      <c r="AT441" s="17"/>
      <c r="AU441" s="17"/>
      <c r="AV441" s="17"/>
      <c r="AW441" s="17"/>
      <c r="AX441" s="17"/>
      <c r="AY441" s="17"/>
      <c r="AZ441" s="17"/>
      <c r="BA441" s="17"/>
      <c r="BB441" s="17" t="s">
        <v>82</v>
      </c>
      <c r="BC441" s="17"/>
      <c r="BD441" s="17"/>
      <c r="BE441" s="17"/>
      <c r="BF441" s="17" t="str">
        <f t="shared" si="238"/>
        <v/>
      </c>
      <c r="BG441" s="17" t="str">
        <f t="shared" si="239"/>
        <v/>
      </c>
      <c r="BH441" s="17" t="str">
        <f t="shared" si="240"/>
        <v/>
      </c>
      <c r="BI441" s="17" t="str">
        <f t="shared" si="241"/>
        <v/>
      </c>
      <c r="BJ441" s="17" t="str">
        <f t="shared" si="242"/>
        <v/>
      </c>
      <c r="BK441" s="17" t="str">
        <f t="shared" si="243"/>
        <v/>
      </c>
      <c r="BL441" s="17" t="str">
        <f t="shared" si="244"/>
        <v/>
      </c>
      <c r="BM441" s="17" t="str">
        <f t="shared" si="245"/>
        <v>x</v>
      </c>
      <c r="BN441" s="17" t="str">
        <f t="shared" si="246"/>
        <v/>
      </c>
      <c r="BO441" s="17" t="str">
        <f t="shared" si="247"/>
        <v/>
      </c>
      <c r="BP441" s="17" t="str">
        <f t="shared" si="248"/>
        <v/>
      </c>
      <c r="BQ441" s="17" t="str">
        <f t="shared" si="249"/>
        <v>x</v>
      </c>
      <c r="BR441" s="17" t="str">
        <f t="shared" si="250"/>
        <v/>
      </c>
      <c r="BS441" s="17" t="str">
        <f t="shared" si="251"/>
        <v/>
      </c>
      <c r="BT441" s="17" t="str">
        <f t="shared" si="252"/>
        <v>x</v>
      </c>
      <c r="BU441" s="17" t="str">
        <f t="shared" si="253"/>
        <v/>
      </c>
      <c r="BV441" s="17" t="str">
        <f t="shared" si="254"/>
        <v>x</v>
      </c>
      <c r="BW441" s="4"/>
    </row>
    <row r="442" spans="1:75" s="1" customFormat="1" ht="99" customHeight="1" x14ac:dyDescent="0.35">
      <c r="A442" s="17" t="s">
        <v>90</v>
      </c>
      <c r="B442" s="17" t="s">
        <v>1873</v>
      </c>
      <c r="C442" s="18" t="s">
        <v>4191</v>
      </c>
      <c r="D442" s="21" t="s">
        <v>1874</v>
      </c>
      <c r="E442" s="18" t="s">
        <v>1875</v>
      </c>
      <c r="F442" s="16"/>
      <c r="G442" s="17" t="s">
        <v>79</v>
      </c>
      <c r="H442" s="17" t="s">
        <v>1876</v>
      </c>
      <c r="I442" s="17" t="s">
        <v>1877</v>
      </c>
      <c r="J442" s="17" t="s">
        <v>1878</v>
      </c>
      <c r="K442" s="17" t="s">
        <v>1879</v>
      </c>
      <c r="L442" s="17" t="s">
        <v>1880</v>
      </c>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t="s">
        <v>82</v>
      </c>
      <c r="AW442" s="17"/>
      <c r="AX442" s="17"/>
      <c r="AY442" s="17"/>
      <c r="AZ442" s="17"/>
      <c r="BA442" s="17"/>
      <c r="BB442" s="17"/>
      <c r="BC442" s="17"/>
      <c r="BD442" s="17"/>
      <c r="BE442" s="17"/>
      <c r="BF442" s="17" t="str">
        <f t="shared" si="238"/>
        <v/>
      </c>
      <c r="BG442" s="17" t="str">
        <f t="shared" si="239"/>
        <v/>
      </c>
      <c r="BH442" s="17" t="str">
        <f t="shared" si="240"/>
        <v/>
      </c>
      <c r="BI442" s="17" t="str">
        <f t="shared" si="241"/>
        <v/>
      </c>
      <c r="BJ442" s="17" t="str">
        <f t="shared" si="242"/>
        <v/>
      </c>
      <c r="BK442" s="17" t="str">
        <f t="shared" si="243"/>
        <v/>
      </c>
      <c r="BL442" s="17" t="str">
        <f t="shared" si="244"/>
        <v/>
      </c>
      <c r="BM442" s="17" t="str">
        <f t="shared" si="245"/>
        <v/>
      </c>
      <c r="BN442" s="17" t="str">
        <f t="shared" si="246"/>
        <v/>
      </c>
      <c r="BO442" s="17" t="str">
        <f t="shared" si="247"/>
        <v>x</v>
      </c>
      <c r="BP442" s="17" t="str">
        <f t="shared" si="248"/>
        <v/>
      </c>
      <c r="BQ442" s="17" t="str">
        <f t="shared" si="249"/>
        <v/>
      </c>
      <c r="BR442" s="17" t="str">
        <f t="shared" si="250"/>
        <v/>
      </c>
      <c r="BS442" s="17" t="str">
        <f t="shared" si="251"/>
        <v/>
      </c>
      <c r="BT442" s="17" t="str">
        <f t="shared" si="252"/>
        <v/>
      </c>
      <c r="BU442" s="17" t="str">
        <f t="shared" si="253"/>
        <v>x</v>
      </c>
      <c r="BV442" s="17" t="str">
        <f t="shared" si="254"/>
        <v/>
      </c>
      <c r="BW442" s="4"/>
    </row>
    <row r="443" spans="1:75" s="1" customFormat="1" ht="99" customHeight="1" x14ac:dyDescent="0.35">
      <c r="A443" s="17" t="s">
        <v>90</v>
      </c>
      <c r="B443" s="17" t="s">
        <v>1881</v>
      </c>
      <c r="C443" s="18" t="s">
        <v>4192</v>
      </c>
      <c r="D443" s="21" t="s">
        <v>1882</v>
      </c>
      <c r="E443" s="18" t="s">
        <v>1883</v>
      </c>
      <c r="F443" s="16"/>
      <c r="G443" s="17" t="s">
        <v>79</v>
      </c>
      <c r="H443" s="17" t="s">
        <v>1884</v>
      </c>
      <c r="I443" s="17" t="s">
        <v>1877</v>
      </c>
      <c r="J443" s="17" t="s">
        <v>1878</v>
      </c>
      <c r="K443" s="17" t="s">
        <v>1879</v>
      </c>
      <c r="L443" s="17" t="s">
        <v>1880</v>
      </c>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t="s">
        <v>82</v>
      </c>
      <c r="AW443" s="17"/>
      <c r="AX443" s="17"/>
      <c r="AY443" s="17"/>
      <c r="AZ443" s="17"/>
      <c r="BA443" s="17"/>
      <c r="BB443" s="17"/>
      <c r="BC443" s="17"/>
      <c r="BD443" s="17"/>
      <c r="BE443" s="17"/>
      <c r="BF443" s="17" t="str">
        <f t="shared" si="238"/>
        <v/>
      </c>
      <c r="BG443" s="17" t="str">
        <f t="shared" si="239"/>
        <v/>
      </c>
      <c r="BH443" s="17" t="str">
        <f t="shared" si="240"/>
        <v/>
      </c>
      <c r="BI443" s="17" t="str">
        <f t="shared" si="241"/>
        <v/>
      </c>
      <c r="BJ443" s="17" t="str">
        <f t="shared" si="242"/>
        <v/>
      </c>
      <c r="BK443" s="17" t="str">
        <f t="shared" si="243"/>
        <v/>
      </c>
      <c r="BL443" s="17" t="str">
        <f t="shared" si="244"/>
        <v/>
      </c>
      <c r="BM443" s="17" t="str">
        <f t="shared" si="245"/>
        <v/>
      </c>
      <c r="BN443" s="17" t="str">
        <f t="shared" si="246"/>
        <v/>
      </c>
      <c r="BO443" s="17" t="str">
        <f t="shared" si="247"/>
        <v>x</v>
      </c>
      <c r="BP443" s="17" t="str">
        <f t="shared" si="248"/>
        <v/>
      </c>
      <c r="BQ443" s="17" t="str">
        <f t="shared" si="249"/>
        <v/>
      </c>
      <c r="BR443" s="17" t="str">
        <f t="shared" si="250"/>
        <v/>
      </c>
      <c r="BS443" s="17" t="str">
        <f t="shared" si="251"/>
        <v/>
      </c>
      <c r="BT443" s="17" t="str">
        <f t="shared" si="252"/>
        <v/>
      </c>
      <c r="BU443" s="17" t="str">
        <f t="shared" si="253"/>
        <v>x</v>
      </c>
      <c r="BV443" s="17" t="str">
        <f t="shared" si="254"/>
        <v/>
      </c>
      <c r="BW443" s="4"/>
    </row>
    <row r="444" spans="1:75" s="1" customFormat="1" ht="99" customHeight="1" x14ac:dyDescent="0.35">
      <c r="A444" s="17" t="s">
        <v>90</v>
      </c>
      <c r="B444" s="17" t="s">
        <v>1885</v>
      </c>
      <c r="C444" s="18" t="s">
        <v>4193</v>
      </c>
      <c r="D444" s="21" t="s">
        <v>1886</v>
      </c>
      <c r="E444" s="18" t="s">
        <v>1883</v>
      </c>
      <c r="F444" s="16"/>
      <c r="G444" s="17" t="s">
        <v>79</v>
      </c>
      <c r="H444" s="17" t="s">
        <v>1887</v>
      </c>
      <c r="I444" s="17" t="s">
        <v>1877</v>
      </c>
      <c r="J444" s="17" t="s">
        <v>1878</v>
      </c>
      <c r="K444" s="17" t="s">
        <v>1879</v>
      </c>
      <c r="L444" s="17" t="s">
        <v>1880</v>
      </c>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t="s">
        <v>82</v>
      </c>
      <c r="AW444" s="17"/>
      <c r="AX444" s="17"/>
      <c r="AY444" s="17"/>
      <c r="AZ444" s="17"/>
      <c r="BA444" s="17"/>
      <c r="BB444" s="17"/>
      <c r="BC444" s="17"/>
      <c r="BD444" s="17"/>
      <c r="BE444" s="17"/>
      <c r="BF444" s="17" t="str">
        <f t="shared" si="238"/>
        <v/>
      </c>
      <c r="BG444" s="17" t="str">
        <f t="shared" si="239"/>
        <v/>
      </c>
      <c r="BH444" s="17" t="str">
        <f t="shared" si="240"/>
        <v/>
      </c>
      <c r="BI444" s="17" t="str">
        <f t="shared" si="241"/>
        <v/>
      </c>
      <c r="BJ444" s="17" t="str">
        <f t="shared" si="242"/>
        <v/>
      </c>
      <c r="BK444" s="17" t="str">
        <f t="shared" si="243"/>
        <v/>
      </c>
      <c r="BL444" s="17" t="str">
        <f t="shared" si="244"/>
        <v/>
      </c>
      <c r="BM444" s="17" t="str">
        <f t="shared" si="245"/>
        <v/>
      </c>
      <c r="BN444" s="17" t="str">
        <f t="shared" si="246"/>
        <v/>
      </c>
      <c r="BO444" s="17" t="str">
        <f t="shared" si="247"/>
        <v>x</v>
      </c>
      <c r="BP444" s="17" t="str">
        <f t="shared" si="248"/>
        <v/>
      </c>
      <c r="BQ444" s="17" t="str">
        <f t="shared" si="249"/>
        <v/>
      </c>
      <c r="BR444" s="17" t="str">
        <f t="shared" si="250"/>
        <v/>
      </c>
      <c r="BS444" s="17" t="str">
        <f t="shared" si="251"/>
        <v/>
      </c>
      <c r="BT444" s="17" t="str">
        <f t="shared" si="252"/>
        <v/>
      </c>
      <c r="BU444" s="17" t="str">
        <f t="shared" si="253"/>
        <v>x</v>
      </c>
      <c r="BV444" s="17" t="str">
        <f t="shared" si="254"/>
        <v/>
      </c>
      <c r="BW444" s="4"/>
    </row>
    <row r="445" spans="1:75" s="1" customFormat="1" ht="99" customHeight="1" x14ac:dyDescent="0.35">
      <c r="A445" s="17" t="s">
        <v>90</v>
      </c>
      <c r="B445" s="17" t="s">
        <v>1888</v>
      </c>
      <c r="C445" s="18" t="s">
        <v>4194</v>
      </c>
      <c r="D445" s="21" t="s">
        <v>1889</v>
      </c>
      <c r="E445" s="20">
        <v>44440</v>
      </c>
      <c r="F445" s="16"/>
      <c r="G445" s="17" t="s">
        <v>79</v>
      </c>
      <c r="H445" s="17" t="s">
        <v>1890</v>
      </c>
      <c r="I445" s="17" t="s">
        <v>1741</v>
      </c>
      <c r="J445" s="17" t="s">
        <v>1891</v>
      </c>
      <c r="K445" s="17" t="s">
        <v>747</v>
      </c>
      <c r="L445" s="17" t="s">
        <v>1732</v>
      </c>
      <c r="M445" s="17"/>
      <c r="N445" s="17"/>
      <c r="O445" s="17" t="s">
        <v>1701</v>
      </c>
      <c r="P445" s="17" t="s">
        <v>750</v>
      </c>
      <c r="Q445" s="17"/>
      <c r="R445" s="17"/>
      <c r="S445" s="17"/>
      <c r="T445" s="17"/>
      <c r="U445" s="17"/>
      <c r="V445" s="17"/>
      <c r="W445" s="17"/>
      <c r="X445" s="17"/>
      <c r="Y445" s="17"/>
      <c r="Z445" s="17"/>
      <c r="AA445" s="17" t="s">
        <v>82</v>
      </c>
      <c r="AB445" s="17"/>
      <c r="AC445" s="17"/>
      <c r="AD445" s="17"/>
      <c r="AE445" s="17"/>
      <c r="AF445" s="17"/>
      <c r="AG445" s="17"/>
      <c r="AH445" s="17"/>
      <c r="AI445" s="17"/>
      <c r="AJ445" s="17"/>
      <c r="AK445" s="17"/>
      <c r="AL445" s="17"/>
      <c r="AM445" s="17"/>
      <c r="AN445" s="17"/>
      <c r="AO445" s="17" t="s">
        <v>82</v>
      </c>
      <c r="AP445" s="17" t="s">
        <v>82</v>
      </c>
      <c r="AQ445" s="17"/>
      <c r="AR445" s="17"/>
      <c r="AS445" s="17" t="s">
        <v>82</v>
      </c>
      <c r="AT445" s="17"/>
      <c r="AU445" s="17"/>
      <c r="AV445" s="17"/>
      <c r="AW445" s="17"/>
      <c r="AX445" s="17"/>
      <c r="AY445" s="17"/>
      <c r="AZ445" s="17"/>
      <c r="BA445" s="17"/>
      <c r="BB445" s="17" t="s">
        <v>82</v>
      </c>
      <c r="BC445" s="17"/>
      <c r="BD445" s="17"/>
      <c r="BE445" s="17"/>
      <c r="BF445" s="17" t="str">
        <f t="shared" si="238"/>
        <v/>
      </c>
      <c r="BG445" s="17" t="str">
        <f t="shared" si="239"/>
        <v/>
      </c>
      <c r="BH445" s="17" t="str">
        <f t="shared" si="240"/>
        <v/>
      </c>
      <c r="BI445" s="17" t="str">
        <f t="shared" si="241"/>
        <v>x</v>
      </c>
      <c r="BJ445" s="17" t="str">
        <f t="shared" si="242"/>
        <v/>
      </c>
      <c r="BK445" s="17" t="str">
        <f t="shared" si="243"/>
        <v/>
      </c>
      <c r="BL445" s="17" t="str">
        <f t="shared" si="244"/>
        <v/>
      </c>
      <c r="BM445" s="17" t="str">
        <f t="shared" si="245"/>
        <v>x</v>
      </c>
      <c r="BN445" s="17" t="str">
        <f t="shared" si="246"/>
        <v/>
      </c>
      <c r="BO445" s="17" t="str">
        <f t="shared" si="247"/>
        <v/>
      </c>
      <c r="BP445" s="17" t="str">
        <f t="shared" si="248"/>
        <v/>
      </c>
      <c r="BQ445" s="17" t="str">
        <f t="shared" si="249"/>
        <v>x</v>
      </c>
      <c r="BR445" s="17" t="str">
        <f t="shared" si="250"/>
        <v/>
      </c>
      <c r="BS445" s="17" t="str">
        <f t="shared" si="251"/>
        <v>x</v>
      </c>
      <c r="BT445" s="17" t="str">
        <f t="shared" si="252"/>
        <v>x</v>
      </c>
      <c r="BU445" s="17" t="str">
        <f t="shared" si="253"/>
        <v/>
      </c>
      <c r="BV445" s="17" t="str">
        <f t="shared" si="254"/>
        <v>x</v>
      </c>
      <c r="BW445" s="4"/>
    </row>
    <row r="446" spans="1:75" s="1" customFormat="1" ht="99" customHeight="1" x14ac:dyDescent="0.35">
      <c r="A446" s="28" t="s">
        <v>90</v>
      </c>
      <c r="B446" s="28" t="s">
        <v>1892</v>
      </c>
      <c r="C446" s="22" t="s">
        <v>4195</v>
      </c>
      <c r="D446" s="21" t="s">
        <v>1893</v>
      </c>
      <c r="E446" s="18" t="s">
        <v>1515</v>
      </c>
      <c r="F446" s="28" t="s">
        <v>211</v>
      </c>
      <c r="G446" s="17" t="s">
        <v>489</v>
      </c>
      <c r="H446" s="17" t="s">
        <v>1894</v>
      </c>
      <c r="I446" s="17" t="s">
        <v>1895</v>
      </c>
      <c r="J446" s="17" t="s">
        <v>1896</v>
      </c>
      <c r="K446" s="17" t="s">
        <v>1224</v>
      </c>
      <c r="L446" s="17" t="s">
        <v>1896</v>
      </c>
      <c r="M446" s="17"/>
      <c r="N446" s="17"/>
      <c r="O446" s="17"/>
      <c r="P446" s="17"/>
      <c r="Q446" s="28"/>
      <c r="R446" s="17"/>
      <c r="S446" s="17"/>
      <c r="T446" s="17"/>
      <c r="U446" s="17"/>
      <c r="V446" s="17"/>
      <c r="W446" s="17"/>
      <c r="X446" s="17"/>
      <c r="Y446" s="17"/>
      <c r="Z446" s="17"/>
      <c r="AA446" s="17" t="s">
        <v>82</v>
      </c>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t="str">
        <f t="shared" si="238"/>
        <v/>
      </c>
      <c r="BG446" s="17" t="str">
        <f t="shared" si="239"/>
        <v/>
      </c>
      <c r="BH446" s="17" t="str">
        <f t="shared" si="240"/>
        <v/>
      </c>
      <c r="BI446" s="17" t="str">
        <f t="shared" si="241"/>
        <v>x</v>
      </c>
      <c r="BJ446" s="17" t="str">
        <f t="shared" si="242"/>
        <v/>
      </c>
      <c r="BK446" s="17" t="str">
        <f t="shared" si="243"/>
        <v/>
      </c>
      <c r="BL446" s="17" t="str">
        <f t="shared" si="244"/>
        <v/>
      </c>
      <c r="BM446" s="17" t="str">
        <f t="shared" si="245"/>
        <v/>
      </c>
      <c r="BN446" s="17" t="str">
        <f t="shared" si="246"/>
        <v/>
      </c>
      <c r="BO446" s="17" t="str">
        <f t="shared" si="247"/>
        <v/>
      </c>
      <c r="BP446" s="17" t="str">
        <f t="shared" si="248"/>
        <v/>
      </c>
      <c r="BQ446" s="17" t="str">
        <f t="shared" si="249"/>
        <v/>
      </c>
      <c r="BR446" s="17" t="str">
        <f t="shared" si="250"/>
        <v/>
      </c>
      <c r="BS446" s="17" t="str">
        <f t="shared" si="251"/>
        <v>x</v>
      </c>
      <c r="BT446" s="17" t="str">
        <f t="shared" si="252"/>
        <v/>
      </c>
      <c r="BU446" s="17" t="str">
        <f t="shared" si="253"/>
        <v/>
      </c>
      <c r="BV446" s="17" t="str">
        <f t="shared" si="254"/>
        <v/>
      </c>
      <c r="BW446" s="4"/>
    </row>
    <row r="447" spans="1:75" s="1" customFormat="1" ht="99" customHeight="1" x14ac:dyDescent="0.35">
      <c r="A447" s="17" t="s">
        <v>90</v>
      </c>
      <c r="B447" s="17" t="s">
        <v>1897</v>
      </c>
      <c r="C447" s="22" t="s">
        <v>4196</v>
      </c>
      <c r="D447" s="21" t="s">
        <v>1898</v>
      </c>
      <c r="E447" s="18" t="s">
        <v>1899</v>
      </c>
      <c r="F447" s="16"/>
      <c r="G447" s="17" t="s">
        <v>79</v>
      </c>
      <c r="H447" s="17" t="s">
        <v>1900</v>
      </c>
      <c r="I447" s="17" t="s">
        <v>1852</v>
      </c>
      <c r="J447" s="17" t="s">
        <v>1901</v>
      </c>
      <c r="K447" s="17"/>
      <c r="L447" s="17"/>
      <c r="M447" s="17"/>
      <c r="N447" s="17"/>
      <c r="O447" s="17" t="s">
        <v>1853</v>
      </c>
      <c r="P447" s="17"/>
      <c r="Q447" s="17"/>
      <c r="R447" s="17"/>
      <c r="S447" s="17"/>
      <c r="T447" s="17"/>
      <c r="U447" s="17"/>
      <c r="V447" s="17"/>
      <c r="W447" s="17"/>
      <c r="X447" s="17"/>
      <c r="Y447" s="17"/>
      <c r="Z447" s="17"/>
      <c r="AA447" s="17"/>
      <c r="AB447" s="17"/>
      <c r="AC447" s="17"/>
      <c r="AD447" s="17" t="s">
        <v>82</v>
      </c>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t="str">
        <f t="shared" si="238"/>
        <v/>
      </c>
      <c r="BG447" s="17" t="str">
        <f t="shared" si="239"/>
        <v/>
      </c>
      <c r="BH447" s="17" t="str">
        <f t="shared" si="240"/>
        <v/>
      </c>
      <c r="BI447" s="17" t="str">
        <f t="shared" si="241"/>
        <v>x</v>
      </c>
      <c r="BJ447" s="17" t="str">
        <f t="shared" si="242"/>
        <v/>
      </c>
      <c r="BK447" s="17" t="str">
        <f t="shared" si="243"/>
        <v/>
      </c>
      <c r="BL447" s="17" t="str">
        <f t="shared" si="244"/>
        <v/>
      </c>
      <c r="BM447" s="17" t="str">
        <f t="shared" si="245"/>
        <v/>
      </c>
      <c r="BN447" s="17" t="str">
        <f t="shared" si="246"/>
        <v/>
      </c>
      <c r="BO447" s="17" t="str">
        <f t="shared" si="247"/>
        <v/>
      </c>
      <c r="BP447" s="17" t="str">
        <f t="shared" si="248"/>
        <v/>
      </c>
      <c r="BQ447" s="17" t="str">
        <f t="shared" si="249"/>
        <v/>
      </c>
      <c r="BR447" s="17" t="str">
        <f t="shared" si="250"/>
        <v/>
      </c>
      <c r="BS447" s="17" t="str">
        <f t="shared" si="251"/>
        <v>x</v>
      </c>
      <c r="BT447" s="17" t="str">
        <f t="shared" si="252"/>
        <v/>
      </c>
      <c r="BU447" s="17" t="str">
        <f t="shared" si="253"/>
        <v/>
      </c>
      <c r="BV447" s="17" t="str">
        <f t="shared" si="254"/>
        <v/>
      </c>
      <c r="BW447" s="4"/>
    </row>
    <row r="448" spans="1:75" s="1" customFormat="1" ht="99" customHeight="1" x14ac:dyDescent="0.35">
      <c r="A448" s="17" t="s">
        <v>90</v>
      </c>
      <c r="B448" s="17" t="s">
        <v>1902</v>
      </c>
      <c r="C448" s="22" t="s">
        <v>4197</v>
      </c>
      <c r="D448" s="21" t="s">
        <v>1903</v>
      </c>
      <c r="E448" s="18" t="s">
        <v>1618</v>
      </c>
      <c r="F448" s="16"/>
      <c r="G448" s="17" t="s">
        <v>79</v>
      </c>
      <c r="H448" s="17" t="s">
        <v>1904</v>
      </c>
      <c r="I448" s="17" t="s">
        <v>1852</v>
      </c>
      <c r="J448" s="17" t="s">
        <v>1901</v>
      </c>
      <c r="K448" s="17"/>
      <c r="L448" s="17"/>
      <c r="M448" s="17"/>
      <c r="N448" s="17"/>
      <c r="O448" s="17" t="s">
        <v>1853</v>
      </c>
      <c r="P448" s="17"/>
      <c r="Q448" s="17"/>
      <c r="R448" s="17"/>
      <c r="S448" s="17"/>
      <c r="T448" s="17"/>
      <c r="U448" s="17"/>
      <c r="V448" s="17"/>
      <c r="W448" s="17"/>
      <c r="X448" s="17"/>
      <c r="Y448" s="17"/>
      <c r="Z448" s="17"/>
      <c r="AA448" s="17"/>
      <c r="AB448" s="17"/>
      <c r="AC448" s="17"/>
      <c r="AD448" s="17" t="s">
        <v>82</v>
      </c>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t="str">
        <f t="shared" si="238"/>
        <v/>
      </c>
      <c r="BG448" s="17" t="str">
        <f t="shared" si="239"/>
        <v/>
      </c>
      <c r="BH448" s="17" t="str">
        <f t="shared" si="240"/>
        <v/>
      </c>
      <c r="BI448" s="17" t="str">
        <f t="shared" si="241"/>
        <v>x</v>
      </c>
      <c r="BJ448" s="17" t="str">
        <f t="shared" si="242"/>
        <v/>
      </c>
      <c r="BK448" s="17" t="str">
        <f t="shared" si="243"/>
        <v/>
      </c>
      <c r="BL448" s="17" t="str">
        <f t="shared" si="244"/>
        <v/>
      </c>
      <c r="BM448" s="17" t="str">
        <f t="shared" si="245"/>
        <v/>
      </c>
      <c r="BN448" s="17" t="str">
        <f t="shared" si="246"/>
        <v/>
      </c>
      <c r="BO448" s="17" t="str">
        <f t="shared" si="247"/>
        <v/>
      </c>
      <c r="BP448" s="17" t="str">
        <f t="shared" si="248"/>
        <v/>
      </c>
      <c r="BQ448" s="17" t="str">
        <f t="shared" si="249"/>
        <v/>
      </c>
      <c r="BR448" s="17" t="str">
        <f t="shared" si="250"/>
        <v/>
      </c>
      <c r="BS448" s="17" t="str">
        <f t="shared" si="251"/>
        <v>x</v>
      </c>
      <c r="BT448" s="17" t="str">
        <f t="shared" si="252"/>
        <v/>
      </c>
      <c r="BU448" s="17" t="str">
        <f t="shared" si="253"/>
        <v/>
      </c>
      <c r="BV448" s="17" t="str">
        <f t="shared" si="254"/>
        <v/>
      </c>
      <c r="BW448" s="4"/>
    </row>
    <row r="449" spans="1:75" s="1" customFormat="1" ht="99" customHeight="1" x14ac:dyDescent="0.35">
      <c r="A449" s="17" t="s">
        <v>90</v>
      </c>
      <c r="B449" s="17" t="s">
        <v>1905</v>
      </c>
      <c r="C449" s="22" t="s">
        <v>4198</v>
      </c>
      <c r="D449" s="21" t="s">
        <v>1906</v>
      </c>
      <c r="E449" s="18" t="s">
        <v>1907</v>
      </c>
      <c r="F449" s="16"/>
      <c r="G449" s="17" t="s">
        <v>79</v>
      </c>
      <c r="H449" s="17" t="s">
        <v>1908</v>
      </c>
      <c r="I449" s="17" t="s">
        <v>1852</v>
      </c>
      <c r="J449" s="17" t="s">
        <v>1901</v>
      </c>
      <c r="K449" s="17"/>
      <c r="L449" s="17"/>
      <c r="M449" s="17"/>
      <c r="N449" s="17"/>
      <c r="O449" s="17" t="s">
        <v>1853</v>
      </c>
      <c r="P449" s="17"/>
      <c r="Q449" s="17"/>
      <c r="R449" s="17"/>
      <c r="S449" s="17"/>
      <c r="T449" s="17"/>
      <c r="U449" s="17"/>
      <c r="V449" s="17"/>
      <c r="W449" s="17"/>
      <c r="X449" s="17"/>
      <c r="Y449" s="17"/>
      <c r="Z449" s="17"/>
      <c r="AA449" s="17"/>
      <c r="AB449" s="17"/>
      <c r="AC449" s="17"/>
      <c r="AD449" s="17" t="s">
        <v>82</v>
      </c>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t="str">
        <f t="shared" si="238"/>
        <v/>
      </c>
      <c r="BG449" s="17" t="str">
        <f t="shared" si="239"/>
        <v/>
      </c>
      <c r="BH449" s="17" t="str">
        <f t="shared" si="240"/>
        <v/>
      </c>
      <c r="BI449" s="17" t="str">
        <f t="shared" si="241"/>
        <v>x</v>
      </c>
      <c r="BJ449" s="17" t="str">
        <f t="shared" si="242"/>
        <v/>
      </c>
      <c r="BK449" s="17" t="str">
        <f t="shared" si="243"/>
        <v/>
      </c>
      <c r="BL449" s="17" t="str">
        <f t="shared" si="244"/>
        <v/>
      </c>
      <c r="BM449" s="17" t="str">
        <f t="shared" si="245"/>
        <v/>
      </c>
      <c r="BN449" s="17" t="str">
        <f t="shared" si="246"/>
        <v/>
      </c>
      <c r="BO449" s="17" t="str">
        <f t="shared" si="247"/>
        <v/>
      </c>
      <c r="BP449" s="17" t="str">
        <f t="shared" si="248"/>
        <v/>
      </c>
      <c r="BQ449" s="17" t="str">
        <f t="shared" si="249"/>
        <v/>
      </c>
      <c r="BR449" s="17" t="str">
        <f t="shared" si="250"/>
        <v/>
      </c>
      <c r="BS449" s="17" t="str">
        <f t="shared" si="251"/>
        <v>x</v>
      </c>
      <c r="BT449" s="17" t="str">
        <f t="shared" si="252"/>
        <v/>
      </c>
      <c r="BU449" s="17" t="str">
        <f t="shared" si="253"/>
        <v/>
      </c>
      <c r="BV449" s="17" t="str">
        <f t="shared" si="254"/>
        <v/>
      </c>
      <c r="BW449" s="4"/>
    </row>
    <row r="450" spans="1:75" s="1" customFormat="1" ht="99" customHeight="1" x14ac:dyDescent="0.35">
      <c r="A450" s="17" t="s">
        <v>90</v>
      </c>
      <c r="B450" s="17" t="s">
        <v>1909</v>
      </c>
      <c r="C450" s="22" t="s">
        <v>4199</v>
      </c>
      <c r="D450" s="21" t="s">
        <v>1910</v>
      </c>
      <c r="E450" s="18" t="s">
        <v>1911</v>
      </c>
      <c r="F450" s="16"/>
      <c r="G450" s="17" t="s">
        <v>79</v>
      </c>
      <c r="H450" s="17" t="s">
        <v>1912</v>
      </c>
      <c r="I450" s="17" t="s">
        <v>1913</v>
      </c>
      <c r="J450" s="17" t="s">
        <v>1914</v>
      </c>
      <c r="K450" s="17"/>
      <c r="L450" s="17"/>
      <c r="M450" s="17"/>
      <c r="N450" s="17"/>
      <c r="O450" s="17" t="s">
        <v>1915</v>
      </c>
      <c r="P450" s="17"/>
      <c r="Q450" s="17"/>
      <c r="R450" s="17"/>
      <c r="S450" s="17"/>
      <c r="T450" s="17"/>
      <c r="U450" s="17"/>
      <c r="V450" s="17"/>
      <c r="W450" s="17"/>
      <c r="X450" s="17"/>
      <c r="Y450" s="17"/>
      <c r="Z450" s="17"/>
      <c r="AA450" s="17"/>
      <c r="AB450" s="17"/>
      <c r="AC450" s="17"/>
      <c r="AD450" s="17" t="s">
        <v>82</v>
      </c>
      <c r="AE450" s="17"/>
      <c r="AF450" s="17"/>
      <c r="AG450" s="17"/>
      <c r="AH450" s="17"/>
      <c r="AI450" s="17"/>
      <c r="AJ450" s="17"/>
      <c r="AK450" s="17"/>
      <c r="AL450" s="17"/>
      <c r="AM450" s="17"/>
      <c r="AN450" s="17"/>
      <c r="AO450" s="17"/>
      <c r="AP450" s="17" t="s">
        <v>82</v>
      </c>
      <c r="AQ450" s="17"/>
      <c r="AR450" s="17"/>
      <c r="AS450" s="17"/>
      <c r="AT450" s="17"/>
      <c r="AU450" s="17"/>
      <c r="AV450" s="17"/>
      <c r="AW450" s="17"/>
      <c r="AX450" s="17"/>
      <c r="AY450" s="17"/>
      <c r="AZ450" s="17"/>
      <c r="BA450" s="17"/>
      <c r="BB450" s="17"/>
      <c r="BC450" s="17"/>
      <c r="BD450" s="17"/>
      <c r="BE450" s="17"/>
      <c r="BF450" s="17" t="str">
        <f t="shared" si="238"/>
        <v/>
      </c>
      <c r="BG450" s="17" t="str">
        <f t="shared" si="239"/>
        <v/>
      </c>
      <c r="BH450" s="17" t="str">
        <f t="shared" si="240"/>
        <v/>
      </c>
      <c r="BI450" s="17" t="str">
        <f t="shared" si="241"/>
        <v>x</v>
      </c>
      <c r="BJ450" s="17" t="str">
        <f t="shared" si="242"/>
        <v/>
      </c>
      <c r="BK450" s="17" t="str">
        <f t="shared" si="243"/>
        <v/>
      </c>
      <c r="BL450" s="17" t="str">
        <f t="shared" si="244"/>
        <v/>
      </c>
      <c r="BM450" s="17" t="str">
        <f t="shared" si="245"/>
        <v>x</v>
      </c>
      <c r="BN450" s="17" t="str">
        <f t="shared" si="246"/>
        <v/>
      </c>
      <c r="BO450" s="17" t="str">
        <f t="shared" si="247"/>
        <v/>
      </c>
      <c r="BP450" s="17" t="str">
        <f t="shared" si="248"/>
        <v/>
      </c>
      <c r="BQ450" s="17" t="str">
        <f t="shared" si="249"/>
        <v/>
      </c>
      <c r="BR450" s="17" t="str">
        <f t="shared" si="250"/>
        <v/>
      </c>
      <c r="BS450" s="17" t="str">
        <f t="shared" si="251"/>
        <v>x</v>
      </c>
      <c r="BT450" s="17" t="str">
        <f t="shared" si="252"/>
        <v>x</v>
      </c>
      <c r="BU450" s="17" t="str">
        <f t="shared" si="253"/>
        <v/>
      </c>
      <c r="BV450" s="17" t="str">
        <f t="shared" si="254"/>
        <v/>
      </c>
      <c r="BW450" s="4"/>
    </row>
    <row r="451" spans="1:75" s="1" customFormat="1" ht="99" customHeight="1" x14ac:dyDescent="0.35">
      <c r="A451" s="17" t="s">
        <v>90</v>
      </c>
      <c r="B451" s="17" t="s">
        <v>1916</v>
      </c>
      <c r="C451" s="22" t="s">
        <v>4200</v>
      </c>
      <c r="D451" s="21" t="s">
        <v>1917</v>
      </c>
      <c r="E451" s="18" t="s">
        <v>1257</v>
      </c>
      <c r="F451" s="16"/>
      <c r="G451" s="17" t="s">
        <v>489</v>
      </c>
      <c r="H451" s="17" t="s">
        <v>1918</v>
      </c>
      <c r="I451" s="17" t="s">
        <v>1913</v>
      </c>
      <c r="J451" s="17" t="s">
        <v>1914</v>
      </c>
      <c r="K451" s="17"/>
      <c r="L451" s="17"/>
      <c r="M451" s="17"/>
      <c r="N451" s="17"/>
      <c r="O451" s="17" t="s">
        <v>1915</v>
      </c>
      <c r="P451" s="17"/>
      <c r="Q451" s="17"/>
      <c r="R451" s="17"/>
      <c r="S451" s="17"/>
      <c r="T451" s="17"/>
      <c r="U451" s="17"/>
      <c r="V451" s="17"/>
      <c r="W451" s="17"/>
      <c r="X451" s="17"/>
      <c r="Y451" s="17"/>
      <c r="Z451" s="17"/>
      <c r="AA451" s="17"/>
      <c r="AB451" s="17"/>
      <c r="AC451" s="17"/>
      <c r="AD451" s="17" t="s">
        <v>82</v>
      </c>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t="str">
        <f t="shared" si="238"/>
        <v/>
      </c>
      <c r="BG451" s="17" t="str">
        <f t="shared" si="239"/>
        <v/>
      </c>
      <c r="BH451" s="17" t="str">
        <f t="shared" si="240"/>
        <v/>
      </c>
      <c r="BI451" s="17" t="str">
        <f t="shared" si="241"/>
        <v>x</v>
      </c>
      <c r="BJ451" s="17" t="str">
        <f t="shared" si="242"/>
        <v/>
      </c>
      <c r="BK451" s="17" t="str">
        <f t="shared" si="243"/>
        <v/>
      </c>
      <c r="BL451" s="17" t="str">
        <f t="shared" si="244"/>
        <v/>
      </c>
      <c r="BM451" s="17" t="str">
        <f t="shared" si="245"/>
        <v/>
      </c>
      <c r="BN451" s="17" t="str">
        <f t="shared" si="246"/>
        <v/>
      </c>
      <c r="BO451" s="17" t="str">
        <f t="shared" si="247"/>
        <v/>
      </c>
      <c r="BP451" s="17" t="str">
        <f t="shared" si="248"/>
        <v/>
      </c>
      <c r="BQ451" s="17" t="str">
        <f t="shared" si="249"/>
        <v/>
      </c>
      <c r="BR451" s="17" t="str">
        <f t="shared" si="250"/>
        <v/>
      </c>
      <c r="BS451" s="17" t="str">
        <f t="shared" si="251"/>
        <v>x</v>
      </c>
      <c r="BT451" s="17" t="str">
        <f t="shared" si="252"/>
        <v/>
      </c>
      <c r="BU451" s="17" t="str">
        <f t="shared" si="253"/>
        <v/>
      </c>
      <c r="BV451" s="17" t="str">
        <f t="shared" si="254"/>
        <v/>
      </c>
      <c r="BW451" s="4"/>
    </row>
    <row r="452" spans="1:75" s="1" customFormat="1" ht="99" customHeight="1" x14ac:dyDescent="0.35">
      <c r="A452" s="17" t="s">
        <v>90</v>
      </c>
      <c r="B452" s="17" t="s">
        <v>1919</v>
      </c>
      <c r="C452" s="18" t="s">
        <v>4201</v>
      </c>
      <c r="D452" s="21" t="s">
        <v>1920</v>
      </c>
      <c r="E452" s="18" t="s">
        <v>331</v>
      </c>
      <c r="F452" s="28" t="s">
        <v>1921</v>
      </c>
      <c r="G452" s="17" t="s">
        <v>489</v>
      </c>
      <c r="H452" s="17" t="s">
        <v>1922</v>
      </c>
      <c r="I452" s="17" t="s">
        <v>1923</v>
      </c>
      <c r="J452" s="17" t="s">
        <v>1914</v>
      </c>
      <c r="K452" s="17" t="s">
        <v>984</v>
      </c>
      <c r="L452" s="17" t="s">
        <v>1924</v>
      </c>
      <c r="M452" s="17"/>
      <c r="N452" s="17"/>
      <c r="O452" s="17" t="s">
        <v>1915</v>
      </c>
      <c r="P452" s="17" t="s">
        <v>986</v>
      </c>
      <c r="Q452" s="17"/>
      <c r="R452" s="17"/>
      <c r="S452" s="17"/>
      <c r="T452" s="17"/>
      <c r="U452" s="17"/>
      <c r="V452" s="17"/>
      <c r="W452" s="17" t="s">
        <v>82</v>
      </c>
      <c r="X452" s="17"/>
      <c r="Y452" s="17"/>
      <c r="Z452" s="17"/>
      <c r="AA452" s="17"/>
      <c r="AB452" s="17"/>
      <c r="AC452" s="17"/>
      <c r="AD452" s="17" t="s">
        <v>82</v>
      </c>
      <c r="AE452" s="17"/>
      <c r="AF452" s="17"/>
      <c r="AG452" s="17"/>
      <c r="AH452" s="17"/>
      <c r="AI452" s="17"/>
      <c r="AJ452" s="17"/>
      <c r="AK452" s="17"/>
      <c r="AL452" s="17"/>
      <c r="AM452" s="17"/>
      <c r="AN452" s="17" t="s">
        <v>82</v>
      </c>
      <c r="AO452" s="17" t="s">
        <v>82</v>
      </c>
      <c r="AP452" s="17" t="s">
        <v>82</v>
      </c>
      <c r="AQ452" s="17"/>
      <c r="AR452" s="17" t="s">
        <v>82</v>
      </c>
      <c r="AS452" s="17"/>
      <c r="AT452" s="17"/>
      <c r="AU452" s="17"/>
      <c r="AV452" s="17"/>
      <c r="AW452" s="17"/>
      <c r="AX452" s="17"/>
      <c r="AY452" s="17"/>
      <c r="AZ452" s="17"/>
      <c r="BA452" s="17"/>
      <c r="BB452" s="17"/>
      <c r="BC452" s="17"/>
      <c r="BD452" s="17"/>
      <c r="BE452" s="17"/>
      <c r="BF452" s="17" t="str">
        <f t="shared" si="238"/>
        <v/>
      </c>
      <c r="BG452" s="17" t="str">
        <f t="shared" si="239"/>
        <v/>
      </c>
      <c r="BH452" s="17" t="str">
        <f t="shared" si="240"/>
        <v>x</v>
      </c>
      <c r="BI452" s="17" t="str">
        <f t="shared" si="241"/>
        <v>x</v>
      </c>
      <c r="BJ452" s="17" t="str">
        <f t="shared" si="242"/>
        <v/>
      </c>
      <c r="BK452" s="17" t="str">
        <f t="shared" si="243"/>
        <v/>
      </c>
      <c r="BL452" s="17" t="str">
        <f t="shared" si="244"/>
        <v/>
      </c>
      <c r="BM452" s="17" t="str">
        <f t="shared" si="245"/>
        <v>x</v>
      </c>
      <c r="BN452" s="17" t="str">
        <f t="shared" si="246"/>
        <v/>
      </c>
      <c r="BO452" s="17" t="str">
        <f t="shared" si="247"/>
        <v/>
      </c>
      <c r="BP452" s="17" t="str">
        <f t="shared" si="248"/>
        <v/>
      </c>
      <c r="BQ452" s="17" t="str">
        <f t="shared" si="249"/>
        <v/>
      </c>
      <c r="BR452" s="17" t="str">
        <f t="shared" si="250"/>
        <v/>
      </c>
      <c r="BS452" s="17" t="str">
        <f t="shared" si="251"/>
        <v>x</v>
      </c>
      <c r="BT452" s="17" t="str">
        <f t="shared" si="252"/>
        <v>x</v>
      </c>
      <c r="BU452" s="17" t="str">
        <f t="shared" si="253"/>
        <v/>
      </c>
      <c r="BV452" s="17" t="str">
        <f t="shared" si="254"/>
        <v/>
      </c>
      <c r="BW452" s="4"/>
    </row>
    <row r="453" spans="1:75" s="1" customFormat="1" ht="99" customHeight="1" x14ac:dyDescent="0.35">
      <c r="A453" s="17" t="s">
        <v>90</v>
      </c>
      <c r="B453" s="17" t="s">
        <v>1925</v>
      </c>
      <c r="C453" s="18" t="s">
        <v>4202</v>
      </c>
      <c r="D453" s="21" t="s">
        <v>1926</v>
      </c>
      <c r="E453" s="18" t="s">
        <v>1927</v>
      </c>
      <c r="F453" s="17" t="s">
        <v>2428</v>
      </c>
      <c r="G453" s="17" t="s">
        <v>489</v>
      </c>
      <c r="H453" s="17" t="s">
        <v>1929</v>
      </c>
      <c r="I453" s="17" t="s">
        <v>1923</v>
      </c>
      <c r="J453" s="17" t="s">
        <v>1914</v>
      </c>
      <c r="K453" s="17" t="s">
        <v>984</v>
      </c>
      <c r="L453" s="17" t="s">
        <v>1924</v>
      </c>
      <c r="M453" s="17"/>
      <c r="N453" s="17"/>
      <c r="O453" s="17" t="s">
        <v>1915</v>
      </c>
      <c r="P453" s="17" t="s">
        <v>750</v>
      </c>
      <c r="Q453" s="17"/>
      <c r="R453" s="17"/>
      <c r="S453" s="17"/>
      <c r="T453" s="17"/>
      <c r="U453" s="17"/>
      <c r="V453" s="17"/>
      <c r="W453" s="17" t="s">
        <v>82</v>
      </c>
      <c r="X453" s="17"/>
      <c r="Y453" s="17"/>
      <c r="Z453" s="17"/>
      <c r="AA453" s="17"/>
      <c r="AB453" s="17"/>
      <c r="AC453" s="17"/>
      <c r="AD453" s="17" t="s">
        <v>82</v>
      </c>
      <c r="AE453" s="17"/>
      <c r="AF453" s="17"/>
      <c r="AG453" s="17"/>
      <c r="AH453" s="17"/>
      <c r="AI453" s="17"/>
      <c r="AJ453" s="17"/>
      <c r="AK453" s="17"/>
      <c r="AL453" s="17"/>
      <c r="AM453" s="17"/>
      <c r="AN453" s="17" t="s">
        <v>82</v>
      </c>
      <c r="AO453" s="17" t="s">
        <v>82</v>
      </c>
      <c r="AP453" s="17"/>
      <c r="AQ453" s="17"/>
      <c r="AR453" s="17" t="s">
        <v>82</v>
      </c>
      <c r="AS453" s="17"/>
      <c r="AT453" s="17"/>
      <c r="AU453" s="17"/>
      <c r="AV453" s="17"/>
      <c r="AW453" s="17"/>
      <c r="AX453" s="17"/>
      <c r="AY453" s="17"/>
      <c r="AZ453" s="17"/>
      <c r="BA453" s="17"/>
      <c r="BB453" s="17"/>
      <c r="BC453" s="17"/>
      <c r="BD453" s="17"/>
      <c r="BE453" s="17"/>
      <c r="BF453" s="17" t="str">
        <f t="shared" si="238"/>
        <v/>
      </c>
      <c r="BG453" s="17" t="str">
        <f t="shared" si="239"/>
        <v/>
      </c>
      <c r="BH453" s="17" t="str">
        <f t="shared" si="240"/>
        <v>x</v>
      </c>
      <c r="BI453" s="17" t="str">
        <f t="shared" si="241"/>
        <v>x</v>
      </c>
      <c r="BJ453" s="17" t="str">
        <f t="shared" si="242"/>
        <v/>
      </c>
      <c r="BK453" s="17" t="str">
        <f t="shared" si="243"/>
        <v/>
      </c>
      <c r="BL453" s="17" t="str">
        <f t="shared" si="244"/>
        <v/>
      </c>
      <c r="BM453" s="17" t="str">
        <f t="shared" si="245"/>
        <v>x</v>
      </c>
      <c r="BN453" s="17" t="str">
        <f t="shared" si="246"/>
        <v/>
      </c>
      <c r="BO453" s="17" t="str">
        <f t="shared" si="247"/>
        <v/>
      </c>
      <c r="BP453" s="17" t="str">
        <f t="shared" si="248"/>
        <v/>
      </c>
      <c r="BQ453" s="17" t="str">
        <f t="shared" si="249"/>
        <v/>
      </c>
      <c r="BR453" s="17" t="str">
        <f t="shared" si="250"/>
        <v/>
      </c>
      <c r="BS453" s="17" t="str">
        <f t="shared" si="251"/>
        <v>x</v>
      </c>
      <c r="BT453" s="17" t="str">
        <f t="shared" si="252"/>
        <v>x</v>
      </c>
      <c r="BU453" s="17" t="str">
        <f t="shared" si="253"/>
        <v/>
      </c>
      <c r="BV453" s="17" t="str">
        <f t="shared" si="254"/>
        <v/>
      </c>
      <c r="BW453" s="4"/>
    </row>
    <row r="454" spans="1:75" s="1" customFormat="1" ht="99" customHeight="1" x14ac:dyDescent="0.35">
      <c r="A454" s="17" t="s">
        <v>90</v>
      </c>
      <c r="B454" s="17" t="s">
        <v>1932</v>
      </c>
      <c r="C454" s="22" t="s">
        <v>4203</v>
      </c>
      <c r="D454" s="21" t="s">
        <v>1933</v>
      </c>
      <c r="E454" s="18" t="s">
        <v>1934</v>
      </c>
      <c r="F454" s="16"/>
      <c r="G454" s="17" t="s">
        <v>79</v>
      </c>
      <c r="H454" s="17" t="s">
        <v>1935</v>
      </c>
      <c r="I454" s="17" t="s">
        <v>1923</v>
      </c>
      <c r="J454" s="17" t="s">
        <v>1931</v>
      </c>
      <c r="K454" s="17"/>
      <c r="L454" s="17"/>
      <c r="M454" s="17"/>
      <c r="N454" s="17"/>
      <c r="O454" s="17" t="s">
        <v>1915</v>
      </c>
      <c r="P454" s="17"/>
      <c r="Q454" s="17"/>
      <c r="R454" s="17"/>
      <c r="S454" s="17"/>
      <c r="T454" s="17"/>
      <c r="U454" s="17"/>
      <c r="V454" s="17"/>
      <c r="W454" s="17"/>
      <c r="X454" s="17"/>
      <c r="Y454" s="17"/>
      <c r="Z454" s="17"/>
      <c r="AA454" s="17"/>
      <c r="AB454" s="17"/>
      <c r="AC454" s="17"/>
      <c r="AD454" s="17" t="s">
        <v>82</v>
      </c>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t="str">
        <f t="shared" si="238"/>
        <v/>
      </c>
      <c r="BG454" s="17" t="str">
        <f t="shared" si="239"/>
        <v/>
      </c>
      <c r="BH454" s="17" t="str">
        <f t="shared" si="240"/>
        <v/>
      </c>
      <c r="BI454" s="17" t="str">
        <f t="shared" si="241"/>
        <v>x</v>
      </c>
      <c r="BJ454" s="17" t="str">
        <f t="shared" si="242"/>
        <v/>
      </c>
      <c r="BK454" s="17" t="str">
        <f t="shared" si="243"/>
        <v/>
      </c>
      <c r="BL454" s="17" t="str">
        <f t="shared" si="244"/>
        <v/>
      </c>
      <c r="BM454" s="17" t="str">
        <f t="shared" si="245"/>
        <v/>
      </c>
      <c r="BN454" s="17" t="str">
        <f t="shared" si="246"/>
        <v/>
      </c>
      <c r="BO454" s="17" t="str">
        <f t="shared" si="247"/>
        <v/>
      </c>
      <c r="BP454" s="17" t="str">
        <f t="shared" si="248"/>
        <v/>
      </c>
      <c r="BQ454" s="17" t="str">
        <f t="shared" si="249"/>
        <v/>
      </c>
      <c r="BR454" s="17" t="str">
        <f t="shared" si="250"/>
        <v/>
      </c>
      <c r="BS454" s="17" t="str">
        <f t="shared" si="251"/>
        <v>x</v>
      </c>
      <c r="BT454" s="17" t="str">
        <f t="shared" si="252"/>
        <v/>
      </c>
      <c r="BU454" s="17" t="str">
        <f t="shared" si="253"/>
        <v/>
      </c>
      <c r="BV454" s="17" t="str">
        <f t="shared" si="254"/>
        <v/>
      </c>
      <c r="BW454" s="4"/>
    </row>
    <row r="455" spans="1:75" s="1" customFormat="1" ht="99" customHeight="1" x14ac:dyDescent="0.35">
      <c r="A455" s="17" t="s">
        <v>90</v>
      </c>
      <c r="B455" s="17" t="s">
        <v>2327</v>
      </c>
      <c r="C455" s="18" t="s">
        <v>4204</v>
      </c>
      <c r="D455" s="21" t="s">
        <v>2328</v>
      </c>
      <c r="E455" s="18" t="s">
        <v>100</v>
      </c>
      <c r="F455" s="16"/>
      <c r="G455" s="17" t="s">
        <v>79</v>
      </c>
      <c r="H455" s="17" t="s">
        <v>2329</v>
      </c>
      <c r="I455" s="17" t="s">
        <v>2330</v>
      </c>
      <c r="J455" s="17" t="s">
        <v>830</v>
      </c>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t="s">
        <v>82</v>
      </c>
      <c r="BE455" s="17"/>
      <c r="BF455" s="17" t="str">
        <f t="shared" si="238"/>
        <v/>
      </c>
      <c r="BG455" s="17" t="str">
        <f t="shared" si="239"/>
        <v/>
      </c>
      <c r="BH455" s="17" t="str">
        <f t="shared" si="240"/>
        <v/>
      </c>
      <c r="BI455" s="17" t="str">
        <f t="shared" si="241"/>
        <v/>
      </c>
      <c r="BJ455" s="17" t="str">
        <f t="shared" si="242"/>
        <v/>
      </c>
      <c r="BK455" s="17" t="str">
        <f t="shared" si="243"/>
        <v/>
      </c>
      <c r="BL455" s="17" t="str">
        <f t="shared" si="244"/>
        <v/>
      </c>
      <c r="BM455" s="17" t="str">
        <f t="shared" si="245"/>
        <v/>
      </c>
      <c r="BN455" s="17" t="str">
        <f t="shared" si="246"/>
        <v/>
      </c>
      <c r="BO455" s="17" t="str">
        <f t="shared" si="247"/>
        <v/>
      </c>
      <c r="BP455" s="17" t="str">
        <f t="shared" si="248"/>
        <v/>
      </c>
      <c r="BQ455" s="17" t="str">
        <f t="shared" si="249"/>
        <v/>
      </c>
      <c r="BR455" s="17" t="str">
        <f t="shared" si="250"/>
        <v/>
      </c>
      <c r="BS455" s="17" t="str">
        <f t="shared" si="251"/>
        <v/>
      </c>
      <c r="BT455" s="17" t="str">
        <f t="shared" si="252"/>
        <v/>
      </c>
      <c r="BU455" s="17" t="str">
        <f t="shared" si="253"/>
        <v/>
      </c>
      <c r="BV455" s="17" t="str">
        <f t="shared" si="254"/>
        <v>x</v>
      </c>
      <c r="BW455" s="4"/>
    </row>
    <row r="456" spans="1:75" s="1" customFormat="1" ht="99" customHeight="1" x14ac:dyDescent="0.35">
      <c r="A456" s="17" t="s">
        <v>90</v>
      </c>
      <c r="B456" s="17" t="s">
        <v>1939</v>
      </c>
      <c r="C456" s="22" t="s">
        <v>4205</v>
      </c>
      <c r="D456" s="21" t="s">
        <v>1940</v>
      </c>
      <c r="E456" s="18" t="s">
        <v>1941</v>
      </c>
      <c r="F456" s="16"/>
      <c r="G456" s="17" t="s">
        <v>79</v>
      </c>
      <c r="H456" s="17" t="s">
        <v>1942</v>
      </c>
      <c r="I456" s="17" t="s">
        <v>1913</v>
      </c>
      <c r="J456" s="17" t="s">
        <v>1914</v>
      </c>
      <c r="K456" s="17"/>
      <c r="L456" s="17"/>
      <c r="M456" s="17"/>
      <c r="N456" s="17"/>
      <c r="O456" s="17" t="s">
        <v>1915</v>
      </c>
      <c r="P456" s="17"/>
      <c r="Q456" s="17"/>
      <c r="R456" s="17"/>
      <c r="S456" s="17"/>
      <c r="T456" s="17"/>
      <c r="U456" s="17"/>
      <c r="V456" s="17"/>
      <c r="W456" s="17"/>
      <c r="X456" s="17"/>
      <c r="Y456" s="17"/>
      <c r="Z456" s="17"/>
      <c r="AA456" s="17"/>
      <c r="AB456" s="17"/>
      <c r="AC456" s="17"/>
      <c r="AD456" s="17" t="s">
        <v>82</v>
      </c>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t="str">
        <f t="shared" si="238"/>
        <v/>
      </c>
      <c r="BG456" s="17" t="str">
        <f t="shared" si="239"/>
        <v/>
      </c>
      <c r="BH456" s="17" t="str">
        <f t="shared" si="240"/>
        <v/>
      </c>
      <c r="BI456" s="17" t="str">
        <f t="shared" si="241"/>
        <v>x</v>
      </c>
      <c r="BJ456" s="17" t="str">
        <f t="shared" si="242"/>
        <v/>
      </c>
      <c r="BK456" s="17" t="str">
        <f t="shared" si="243"/>
        <v/>
      </c>
      <c r="BL456" s="17" t="str">
        <f t="shared" si="244"/>
        <v/>
      </c>
      <c r="BM456" s="17" t="str">
        <f t="shared" si="245"/>
        <v/>
      </c>
      <c r="BN456" s="17" t="str">
        <f t="shared" si="246"/>
        <v/>
      </c>
      <c r="BO456" s="17" t="str">
        <f t="shared" si="247"/>
        <v/>
      </c>
      <c r="BP456" s="17" t="str">
        <f t="shared" si="248"/>
        <v/>
      </c>
      <c r="BQ456" s="17" t="str">
        <f t="shared" si="249"/>
        <v/>
      </c>
      <c r="BR456" s="17" t="str">
        <f t="shared" si="250"/>
        <v/>
      </c>
      <c r="BS456" s="17" t="str">
        <f t="shared" si="251"/>
        <v>x</v>
      </c>
      <c r="BT456" s="17" t="str">
        <f t="shared" si="252"/>
        <v/>
      </c>
      <c r="BU456" s="17" t="str">
        <f t="shared" si="253"/>
        <v/>
      </c>
      <c r="BV456" s="17" t="str">
        <f t="shared" si="254"/>
        <v/>
      </c>
      <c r="BW456" s="4"/>
    </row>
    <row r="457" spans="1:75" s="1" customFormat="1" ht="99" customHeight="1" x14ac:dyDescent="0.35">
      <c r="A457" s="17" t="s">
        <v>90</v>
      </c>
      <c r="B457" s="17" t="s">
        <v>1943</v>
      </c>
      <c r="C457" s="22" t="s">
        <v>4206</v>
      </c>
      <c r="D457" s="21" t="s">
        <v>1944</v>
      </c>
      <c r="E457" s="18" t="s">
        <v>87</v>
      </c>
      <c r="F457" s="16"/>
      <c r="G457" s="17" t="s">
        <v>79</v>
      </c>
      <c r="H457" s="17" t="s">
        <v>1945</v>
      </c>
      <c r="I457" s="17" t="s">
        <v>1946</v>
      </c>
      <c r="J457" s="17" t="s">
        <v>1947</v>
      </c>
      <c r="K457" s="17"/>
      <c r="L457" s="17"/>
      <c r="M457" s="17"/>
      <c r="N457" s="17"/>
      <c r="O457" s="17" t="s">
        <v>1948</v>
      </c>
      <c r="P457" s="17"/>
      <c r="Q457" s="17"/>
      <c r="R457" s="17"/>
      <c r="S457" s="17"/>
      <c r="T457" s="17"/>
      <c r="U457" s="17"/>
      <c r="V457" s="17"/>
      <c r="W457" s="17"/>
      <c r="X457" s="17"/>
      <c r="Y457" s="17"/>
      <c r="Z457" s="17"/>
      <c r="AA457" s="17"/>
      <c r="AB457" s="17"/>
      <c r="AC457" s="17"/>
      <c r="AD457" s="17" t="s">
        <v>82</v>
      </c>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t="str">
        <f t="shared" si="238"/>
        <v/>
      </c>
      <c r="BG457" s="17" t="str">
        <f t="shared" si="239"/>
        <v/>
      </c>
      <c r="BH457" s="17" t="str">
        <f t="shared" si="240"/>
        <v/>
      </c>
      <c r="BI457" s="17" t="str">
        <f t="shared" si="241"/>
        <v>x</v>
      </c>
      <c r="BJ457" s="17" t="str">
        <f t="shared" si="242"/>
        <v/>
      </c>
      <c r="BK457" s="17" t="str">
        <f t="shared" si="243"/>
        <v/>
      </c>
      <c r="BL457" s="17" t="str">
        <f t="shared" si="244"/>
        <v/>
      </c>
      <c r="BM457" s="17" t="str">
        <f t="shared" si="245"/>
        <v/>
      </c>
      <c r="BN457" s="17" t="str">
        <f t="shared" si="246"/>
        <v/>
      </c>
      <c r="BO457" s="17" t="str">
        <f t="shared" si="247"/>
        <v/>
      </c>
      <c r="BP457" s="17" t="str">
        <f t="shared" si="248"/>
        <v/>
      </c>
      <c r="BQ457" s="17" t="str">
        <f t="shared" si="249"/>
        <v/>
      </c>
      <c r="BR457" s="17" t="str">
        <f t="shared" si="250"/>
        <v/>
      </c>
      <c r="BS457" s="17" t="str">
        <f t="shared" si="251"/>
        <v>x</v>
      </c>
      <c r="BT457" s="17" t="str">
        <f t="shared" si="252"/>
        <v/>
      </c>
      <c r="BU457" s="17" t="str">
        <f t="shared" si="253"/>
        <v/>
      </c>
      <c r="BV457" s="17" t="str">
        <f t="shared" si="254"/>
        <v/>
      </c>
      <c r="BW457" s="4"/>
    </row>
    <row r="458" spans="1:75" s="1" customFormat="1" ht="99" customHeight="1" x14ac:dyDescent="0.35">
      <c r="A458" s="17" t="s">
        <v>90</v>
      </c>
      <c r="B458" s="17" t="s">
        <v>1949</v>
      </c>
      <c r="C458" s="22" t="s">
        <v>4207</v>
      </c>
      <c r="D458" s="21" t="s">
        <v>1950</v>
      </c>
      <c r="E458" s="18" t="s">
        <v>1083</v>
      </c>
      <c r="F458" s="16"/>
      <c r="G458" s="17" t="s">
        <v>79</v>
      </c>
      <c r="H458" s="17" t="s">
        <v>1951</v>
      </c>
      <c r="I458" s="17" t="s">
        <v>1913</v>
      </c>
      <c r="J458" s="17" t="s">
        <v>1914</v>
      </c>
      <c r="K458" s="17"/>
      <c r="L458" s="17"/>
      <c r="M458" s="17"/>
      <c r="N458" s="17"/>
      <c r="O458" s="17" t="s">
        <v>1915</v>
      </c>
      <c r="P458" s="17"/>
      <c r="Q458" s="17"/>
      <c r="R458" s="17"/>
      <c r="S458" s="17"/>
      <c r="T458" s="17"/>
      <c r="U458" s="17"/>
      <c r="V458" s="17"/>
      <c r="W458" s="17"/>
      <c r="X458" s="17"/>
      <c r="Y458" s="17"/>
      <c r="Z458" s="17"/>
      <c r="AA458" s="17"/>
      <c r="AB458" s="17"/>
      <c r="AC458" s="17"/>
      <c r="AD458" s="17" t="s">
        <v>82</v>
      </c>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t="str">
        <f t="shared" si="238"/>
        <v/>
      </c>
      <c r="BG458" s="17" t="str">
        <f t="shared" si="239"/>
        <v/>
      </c>
      <c r="BH458" s="17" t="str">
        <f t="shared" si="240"/>
        <v/>
      </c>
      <c r="BI458" s="17" t="str">
        <f t="shared" si="241"/>
        <v>x</v>
      </c>
      <c r="BJ458" s="17" t="str">
        <f t="shared" si="242"/>
        <v/>
      </c>
      <c r="BK458" s="17" t="str">
        <f t="shared" si="243"/>
        <v/>
      </c>
      <c r="BL458" s="17" t="str">
        <f t="shared" si="244"/>
        <v/>
      </c>
      <c r="BM458" s="17" t="str">
        <f t="shared" si="245"/>
        <v/>
      </c>
      <c r="BN458" s="17" t="str">
        <f t="shared" si="246"/>
        <v/>
      </c>
      <c r="BO458" s="17" t="str">
        <f t="shared" si="247"/>
        <v/>
      </c>
      <c r="BP458" s="17" t="str">
        <f t="shared" si="248"/>
        <v/>
      </c>
      <c r="BQ458" s="17" t="str">
        <f t="shared" si="249"/>
        <v/>
      </c>
      <c r="BR458" s="17" t="str">
        <f t="shared" si="250"/>
        <v/>
      </c>
      <c r="BS458" s="17" t="str">
        <f t="shared" si="251"/>
        <v>x</v>
      </c>
      <c r="BT458" s="17" t="str">
        <f t="shared" si="252"/>
        <v/>
      </c>
      <c r="BU458" s="17" t="str">
        <f t="shared" si="253"/>
        <v/>
      </c>
      <c r="BV458" s="17" t="str">
        <f t="shared" si="254"/>
        <v/>
      </c>
      <c r="BW458" s="4"/>
    </row>
    <row r="459" spans="1:75" s="1" customFormat="1" ht="99" customHeight="1" x14ac:dyDescent="0.35">
      <c r="A459" s="21" t="s">
        <v>90</v>
      </c>
      <c r="B459" s="27" t="s">
        <v>3850</v>
      </c>
      <c r="C459" s="18" t="s">
        <v>3851</v>
      </c>
      <c r="D459" s="21" t="s">
        <v>3852</v>
      </c>
      <c r="E459" s="18" t="s">
        <v>223</v>
      </c>
      <c r="F459" s="16"/>
      <c r="G459" s="17" t="s">
        <v>489</v>
      </c>
      <c r="H459" s="27" t="s">
        <v>3886</v>
      </c>
      <c r="I459" s="27" t="s">
        <v>3853</v>
      </c>
      <c r="J459" s="27" t="s">
        <v>3854</v>
      </c>
      <c r="K459" s="27" t="s">
        <v>3855</v>
      </c>
      <c r="L459" s="27" t="s">
        <v>3889</v>
      </c>
      <c r="M459" s="27"/>
      <c r="N459" s="27"/>
      <c r="O459" s="27"/>
      <c r="P459" s="27"/>
      <c r="Q459" s="27"/>
      <c r="R459" s="27"/>
      <c r="S459" s="21"/>
      <c r="T459" s="21"/>
      <c r="U459" s="27"/>
      <c r="V459" s="21"/>
      <c r="W459" s="27"/>
      <c r="X459" s="27"/>
      <c r="Y459" s="27"/>
      <c r="Z459" s="27"/>
      <c r="AA459" s="27"/>
      <c r="AB459" s="21"/>
      <c r="AC459" s="27"/>
      <c r="AD459" s="27"/>
      <c r="AE459" s="27"/>
      <c r="AF459" s="27"/>
      <c r="AG459" s="27"/>
      <c r="AH459" s="27"/>
      <c r="AI459" s="27"/>
      <c r="AJ459" s="27" t="s">
        <v>82</v>
      </c>
      <c r="AK459" s="27"/>
      <c r="AL459" s="27"/>
      <c r="AM459" s="27"/>
      <c r="AN459" s="27"/>
      <c r="AO459" s="27"/>
      <c r="AP459" s="27"/>
      <c r="AQ459" s="27"/>
      <c r="AR459" s="27"/>
      <c r="AS459" s="27"/>
      <c r="AT459" s="27"/>
      <c r="AU459" s="21"/>
      <c r="AV459" s="27"/>
      <c r="AW459" s="27"/>
      <c r="AX459" s="27"/>
      <c r="AY459" s="27"/>
      <c r="AZ459" s="27"/>
      <c r="BA459" s="27"/>
      <c r="BB459" s="27"/>
      <c r="BC459" s="21"/>
      <c r="BD459" s="27"/>
      <c r="BE459" s="27"/>
      <c r="BF459" s="27"/>
      <c r="BG459" s="27"/>
      <c r="BH459" s="27"/>
      <c r="BI459" s="27"/>
      <c r="BJ459" s="27"/>
      <c r="BK459" s="27"/>
      <c r="BL459" s="27"/>
      <c r="BM459" s="27"/>
      <c r="BN459" s="27"/>
      <c r="BO459" s="27"/>
      <c r="BP459" s="27"/>
      <c r="BQ459" s="27"/>
      <c r="BR459" s="27"/>
      <c r="BS459" s="27"/>
      <c r="BT459" s="27"/>
      <c r="BU459" s="27"/>
      <c r="BV459" s="27"/>
      <c r="BW459" s="4"/>
    </row>
    <row r="460" spans="1:75" s="1" customFormat="1" ht="99" customHeight="1" x14ac:dyDescent="0.35">
      <c r="A460" s="17" t="s">
        <v>90</v>
      </c>
      <c r="B460" s="17" t="s">
        <v>1952</v>
      </c>
      <c r="C460" s="18" t="s">
        <v>4208</v>
      </c>
      <c r="D460" s="21" t="s">
        <v>1953</v>
      </c>
      <c r="E460" s="18" t="s">
        <v>237</v>
      </c>
      <c r="F460" s="16"/>
      <c r="G460" s="17" t="s">
        <v>79</v>
      </c>
      <c r="H460" s="17" t="s">
        <v>1954</v>
      </c>
      <c r="I460" s="17" t="s">
        <v>1955</v>
      </c>
      <c r="J460" s="17" t="s">
        <v>1956</v>
      </c>
      <c r="K460" s="17" t="s">
        <v>747</v>
      </c>
      <c r="L460" s="17" t="s">
        <v>1732</v>
      </c>
      <c r="M460" s="17"/>
      <c r="N460" s="17"/>
      <c r="O460" s="17"/>
      <c r="P460" s="17"/>
      <c r="Q460" s="17"/>
      <c r="R460" s="17"/>
      <c r="S460" s="17"/>
      <c r="T460" s="17"/>
      <c r="U460" s="17"/>
      <c r="V460" s="17"/>
      <c r="W460" s="17"/>
      <c r="X460" s="17"/>
      <c r="Y460" s="17"/>
      <c r="Z460" s="17"/>
      <c r="AA460" s="17" t="s">
        <v>82</v>
      </c>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t="str">
        <f t="shared" ref="BF460:BF497" si="255">IF(OR(R460="x",S460="x",T460="x"),"x","")</f>
        <v/>
      </c>
      <c r="BG460" s="17" t="str">
        <f t="shared" ref="BG460:BG497" si="256">IF(OR(U460="x",V460="x"),"x","")</f>
        <v/>
      </c>
      <c r="BH460" s="17" t="str">
        <f t="shared" ref="BH460:BH497" si="257">IF(OR(W460="x",X460="x",Y460="x",Z460="x"),"x","")</f>
        <v/>
      </c>
      <c r="BI460" s="17" t="str">
        <f t="shared" ref="BI460:BI497" si="258">IF(OR(AA460="x",AB460="x",AC460="x",AD460="x"),"x","")</f>
        <v>x</v>
      </c>
      <c r="BJ460" s="17" t="str">
        <f t="shared" ref="BJ460:BJ497" si="259">IF(OR(AE460="x",AF460="x"),"x","")</f>
        <v/>
      </c>
      <c r="BK460" s="17" t="str">
        <f t="shared" ref="BK460:BK497" si="260">IF(OR(AG460="x",AH460="x",AI460="x",AJ460="x"),"x","")</f>
        <v/>
      </c>
      <c r="BL460" s="17" t="str">
        <f t="shared" ref="BL460:BL497" si="261">IF(OR(AK460="x",AL460="x",AM460="x"),"x","")</f>
        <v/>
      </c>
      <c r="BM460" s="17" t="str">
        <f t="shared" ref="BM460:BM497" si="262">IF(OR(AN460="x",AO460="x",AP460="x",AQ460="x",AR460="x",AS460="x"),"x","")</f>
        <v/>
      </c>
      <c r="BN460" s="17" t="str">
        <f t="shared" ref="BN460:BN497" si="263">IF(OR(AT460="x",AU460="x"),"x","")</f>
        <v/>
      </c>
      <c r="BO460" s="17" t="str">
        <f t="shared" ref="BO460:BO497" si="264">IF(OR(AW460="x",AV460="x"),"x","")</f>
        <v/>
      </c>
      <c r="BP460" s="17" t="str">
        <f t="shared" ref="BP460:BP497" si="265">IF(OR(AY460="x",AX460="x"),"x","")</f>
        <v/>
      </c>
      <c r="BQ460" s="17" t="str">
        <f t="shared" ref="BQ460:BQ497" si="266">IF(OR(BA460="x",AZ460="x",BA460="x",BB460="x",BC460="x"),"x","")</f>
        <v/>
      </c>
      <c r="BR460" s="17" t="str">
        <f t="shared" ref="BR460:BR497" si="267">IF(OR(BF460="x",BG460="x",),"x","")</f>
        <v/>
      </c>
      <c r="BS460" s="17" t="str">
        <f t="shared" ref="BS460:BS497" si="268">IF(OR(BH460="x",BI460="x",),"x","")</f>
        <v>x</v>
      </c>
      <c r="BT460" s="17" t="str">
        <f t="shared" ref="BT460:BT497" si="269">IF(OR(BJ460="x",BK460="x",BL460="x",BM460="x"),"x","")</f>
        <v/>
      </c>
      <c r="BU460" s="17" t="str">
        <f t="shared" ref="BU460:BU497" si="270">IF(OR(BO460="x",BN460="x",BP460="x"),"x","")</f>
        <v/>
      </c>
      <c r="BV460" s="17" t="str">
        <f t="shared" ref="BV460:BV497" si="271">IF(OR(BD460="x",BE460="x",BQ460="x",),"x","")</f>
        <v/>
      </c>
      <c r="BW460" s="4"/>
    </row>
    <row r="461" spans="1:75" s="1" customFormat="1" ht="99" customHeight="1" x14ac:dyDescent="0.35">
      <c r="A461" s="17" t="s">
        <v>90</v>
      </c>
      <c r="B461" s="17" t="s">
        <v>1957</v>
      </c>
      <c r="C461" s="18" t="s">
        <v>4209</v>
      </c>
      <c r="D461" s="21" t="s">
        <v>1958</v>
      </c>
      <c r="E461" s="18" t="s">
        <v>2514</v>
      </c>
      <c r="F461" s="16"/>
      <c r="G461" s="17" t="s">
        <v>489</v>
      </c>
      <c r="H461" s="17" t="s">
        <v>1959</v>
      </c>
      <c r="I461" s="17" t="s">
        <v>1960</v>
      </c>
      <c r="J461" s="17" t="s">
        <v>1961</v>
      </c>
      <c r="K461" s="17" t="s">
        <v>1224</v>
      </c>
      <c r="L461" s="17" t="s">
        <v>1896</v>
      </c>
      <c r="M461" s="17"/>
      <c r="N461" s="17"/>
      <c r="O461" s="17" t="s">
        <v>1962</v>
      </c>
      <c r="P461" s="17" t="s">
        <v>440</v>
      </c>
      <c r="Q461" s="17"/>
      <c r="R461" s="17" t="s">
        <v>82</v>
      </c>
      <c r="S461" s="17"/>
      <c r="T461" s="17"/>
      <c r="U461" s="17" t="s">
        <v>82</v>
      </c>
      <c r="V461" s="17" t="s">
        <v>82</v>
      </c>
      <c r="W461" s="17"/>
      <c r="X461" s="17"/>
      <c r="Y461" s="17"/>
      <c r="Z461" s="17"/>
      <c r="AA461" s="17"/>
      <c r="AB461" s="17"/>
      <c r="AC461" s="17"/>
      <c r="AD461" s="17"/>
      <c r="AE461" s="17"/>
      <c r="AF461" s="17"/>
      <c r="AG461" s="17"/>
      <c r="AH461" s="17" t="s">
        <v>82</v>
      </c>
      <c r="AI461" s="17"/>
      <c r="AJ461" s="17"/>
      <c r="AK461" s="17"/>
      <c r="AL461" s="17" t="s">
        <v>82</v>
      </c>
      <c r="AM461" s="17"/>
      <c r="AN461" s="17"/>
      <c r="AO461" s="17" t="s">
        <v>82</v>
      </c>
      <c r="AP461" s="17" t="s">
        <v>82</v>
      </c>
      <c r="AQ461" s="17"/>
      <c r="AR461" s="17"/>
      <c r="AS461" s="17" t="s">
        <v>82</v>
      </c>
      <c r="AT461" s="17" t="s">
        <v>82</v>
      </c>
      <c r="AU461" s="17"/>
      <c r="AV461" s="17"/>
      <c r="AW461" s="17"/>
      <c r="AX461" s="17"/>
      <c r="AY461" s="17" t="s">
        <v>82</v>
      </c>
      <c r="AZ461" s="17" t="s">
        <v>82</v>
      </c>
      <c r="BA461" s="17"/>
      <c r="BB461" s="17" t="s">
        <v>82</v>
      </c>
      <c r="BC461" s="17"/>
      <c r="BD461" s="17"/>
      <c r="BE461" s="17"/>
      <c r="BF461" s="17" t="str">
        <f t="shared" si="255"/>
        <v>x</v>
      </c>
      <c r="BG461" s="17" t="str">
        <f t="shared" si="256"/>
        <v>x</v>
      </c>
      <c r="BH461" s="17" t="str">
        <f t="shared" si="257"/>
        <v/>
      </c>
      <c r="BI461" s="17" t="str">
        <f t="shared" si="258"/>
        <v/>
      </c>
      <c r="BJ461" s="17" t="str">
        <f t="shared" si="259"/>
        <v/>
      </c>
      <c r="BK461" s="17" t="str">
        <f t="shared" si="260"/>
        <v>x</v>
      </c>
      <c r="BL461" s="17" t="str">
        <f t="shared" si="261"/>
        <v>x</v>
      </c>
      <c r="BM461" s="17" t="str">
        <f t="shared" si="262"/>
        <v>x</v>
      </c>
      <c r="BN461" s="17" t="str">
        <f t="shared" si="263"/>
        <v>x</v>
      </c>
      <c r="BO461" s="17" t="str">
        <f t="shared" si="264"/>
        <v/>
      </c>
      <c r="BP461" s="17" t="str">
        <f t="shared" si="265"/>
        <v>x</v>
      </c>
      <c r="BQ461" s="17" t="str">
        <f t="shared" si="266"/>
        <v>x</v>
      </c>
      <c r="BR461" s="17" t="str">
        <f t="shared" si="267"/>
        <v>x</v>
      </c>
      <c r="BS461" s="17" t="str">
        <f t="shared" si="268"/>
        <v/>
      </c>
      <c r="BT461" s="17" t="str">
        <f t="shared" si="269"/>
        <v>x</v>
      </c>
      <c r="BU461" s="17" t="str">
        <f t="shared" si="270"/>
        <v>x</v>
      </c>
      <c r="BV461" s="17" t="str">
        <f t="shared" si="271"/>
        <v>x</v>
      </c>
      <c r="BW461" s="4"/>
    </row>
    <row r="462" spans="1:75" s="1" customFormat="1" ht="99" customHeight="1" x14ac:dyDescent="0.35">
      <c r="A462" s="17" t="s">
        <v>90</v>
      </c>
      <c r="B462" s="17" t="s">
        <v>1963</v>
      </c>
      <c r="C462" s="18" t="s">
        <v>4210</v>
      </c>
      <c r="D462" s="21" t="s">
        <v>1964</v>
      </c>
      <c r="E462" s="18"/>
      <c r="F462" s="38">
        <v>45821</v>
      </c>
      <c r="G462" s="17" t="s">
        <v>348</v>
      </c>
      <c r="H462" s="17" t="s">
        <v>1965</v>
      </c>
      <c r="I462" s="17" t="s">
        <v>1966</v>
      </c>
      <c r="J462" s="17" t="s">
        <v>1967</v>
      </c>
      <c r="K462" s="17" t="s">
        <v>984</v>
      </c>
      <c r="L462" s="17" t="s">
        <v>1924</v>
      </c>
      <c r="M462" s="17"/>
      <c r="N462" s="17"/>
      <c r="O462" s="17" t="s">
        <v>1915</v>
      </c>
      <c r="P462" s="17" t="s">
        <v>986</v>
      </c>
      <c r="Q462" s="17"/>
      <c r="R462" s="17"/>
      <c r="S462" s="17"/>
      <c r="T462" s="17"/>
      <c r="U462" s="17"/>
      <c r="V462" s="17"/>
      <c r="W462" s="17"/>
      <c r="X462" s="17"/>
      <c r="Y462" s="17"/>
      <c r="Z462" s="17"/>
      <c r="AA462" s="17"/>
      <c r="AB462" s="17"/>
      <c r="AC462" s="17"/>
      <c r="AD462" s="17" t="s">
        <v>82</v>
      </c>
      <c r="AE462" s="17"/>
      <c r="AF462" s="17"/>
      <c r="AG462" s="17"/>
      <c r="AH462" s="17"/>
      <c r="AI462" s="17"/>
      <c r="AJ462" s="17"/>
      <c r="AK462" s="17"/>
      <c r="AL462" s="17"/>
      <c r="AM462" s="17"/>
      <c r="AN462" s="17" t="s">
        <v>82</v>
      </c>
      <c r="AO462" s="17"/>
      <c r="AP462" s="17" t="s">
        <v>82</v>
      </c>
      <c r="AQ462" s="17"/>
      <c r="AR462" s="17"/>
      <c r="AS462" s="17"/>
      <c r="AT462" s="17"/>
      <c r="AU462" s="17"/>
      <c r="AV462" s="17"/>
      <c r="AW462" s="17"/>
      <c r="AX462" s="17"/>
      <c r="AY462" s="17"/>
      <c r="AZ462" s="17"/>
      <c r="BA462" s="17"/>
      <c r="BB462" s="17"/>
      <c r="BC462" s="17"/>
      <c r="BD462" s="17"/>
      <c r="BE462" s="17"/>
      <c r="BF462" s="17" t="str">
        <f t="shared" si="255"/>
        <v/>
      </c>
      <c r="BG462" s="17" t="str">
        <f t="shared" si="256"/>
        <v/>
      </c>
      <c r="BH462" s="17" t="str">
        <f t="shared" si="257"/>
        <v/>
      </c>
      <c r="BI462" s="17" t="str">
        <f t="shared" si="258"/>
        <v>x</v>
      </c>
      <c r="BJ462" s="17" t="str">
        <f t="shared" si="259"/>
        <v/>
      </c>
      <c r="BK462" s="17" t="str">
        <f t="shared" si="260"/>
        <v/>
      </c>
      <c r="BL462" s="17" t="str">
        <f t="shared" si="261"/>
        <v/>
      </c>
      <c r="BM462" s="17" t="str">
        <f t="shared" si="262"/>
        <v>x</v>
      </c>
      <c r="BN462" s="17" t="str">
        <f t="shared" si="263"/>
        <v/>
      </c>
      <c r="BO462" s="17" t="str">
        <f t="shared" si="264"/>
        <v/>
      </c>
      <c r="BP462" s="17" t="str">
        <f t="shared" si="265"/>
        <v/>
      </c>
      <c r="BQ462" s="17" t="str">
        <f t="shared" si="266"/>
        <v/>
      </c>
      <c r="BR462" s="17" t="str">
        <f t="shared" si="267"/>
        <v/>
      </c>
      <c r="BS462" s="17" t="str">
        <f t="shared" si="268"/>
        <v>x</v>
      </c>
      <c r="BT462" s="17" t="str">
        <f t="shared" si="269"/>
        <v>x</v>
      </c>
      <c r="BU462" s="17" t="str">
        <f t="shared" si="270"/>
        <v/>
      </c>
      <c r="BV462" s="17" t="str">
        <f t="shared" si="271"/>
        <v/>
      </c>
      <c r="BW462" s="4"/>
    </row>
    <row r="463" spans="1:75" s="1" customFormat="1" ht="99" customHeight="1" x14ac:dyDescent="0.35">
      <c r="A463" s="17" t="s">
        <v>90</v>
      </c>
      <c r="B463" s="17" t="s">
        <v>1963</v>
      </c>
      <c r="C463" s="22" t="s">
        <v>4210</v>
      </c>
      <c r="D463" s="21" t="s">
        <v>1964</v>
      </c>
      <c r="E463" s="18" t="s">
        <v>2124</v>
      </c>
      <c r="F463" s="16"/>
      <c r="G463" s="17" t="s">
        <v>79</v>
      </c>
      <c r="H463" s="17" t="s">
        <v>2125</v>
      </c>
      <c r="I463" s="17" t="s">
        <v>2126</v>
      </c>
      <c r="J463" s="17" t="s">
        <v>2127</v>
      </c>
      <c r="K463" s="17" t="s">
        <v>984</v>
      </c>
      <c r="L463" s="17" t="s">
        <v>1914</v>
      </c>
      <c r="M463" s="17"/>
      <c r="N463" s="17"/>
      <c r="O463" s="17" t="s">
        <v>1915</v>
      </c>
      <c r="P463" s="17"/>
      <c r="Q463" s="17"/>
      <c r="R463" s="17"/>
      <c r="S463" s="17"/>
      <c r="T463" s="17"/>
      <c r="U463" s="17"/>
      <c r="V463" s="17"/>
      <c r="W463" s="17"/>
      <c r="X463" s="17"/>
      <c r="Y463" s="17"/>
      <c r="Z463" s="17"/>
      <c r="AA463" s="17"/>
      <c r="AB463" s="17"/>
      <c r="AC463" s="17"/>
      <c r="AD463" s="17" t="s">
        <v>82</v>
      </c>
      <c r="AE463" s="17"/>
      <c r="AF463" s="17"/>
      <c r="AG463" s="17"/>
      <c r="AH463" s="17"/>
      <c r="AI463" s="17"/>
      <c r="AJ463" s="17"/>
      <c r="AK463" s="17"/>
      <c r="AL463" s="17"/>
      <c r="AM463" s="17"/>
      <c r="AN463" s="17" t="s">
        <v>82</v>
      </c>
      <c r="AO463" s="17"/>
      <c r="AP463" s="17" t="s">
        <v>82</v>
      </c>
      <c r="AQ463" s="17"/>
      <c r="AR463" s="17"/>
      <c r="AS463" s="17"/>
      <c r="AT463" s="17"/>
      <c r="AU463" s="17"/>
      <c r="AV463" s="17"/>
      <c r="AW463" s="17"/>
      <c r="AX463" s="17"/>
      <c r="AY463" s="17"/>
      <c r="AZ463" s="17"/>
      <c r="BA463" s="17"/>
      <c r="BB463" s="17"/>
      <c r="BC463" s="17"/>
      <c r="BD463" s="17"/>
      <c r="BE463" s="17"/>
      <c r="BF463" s="17" t="str">
        <f t="shared" si="255"/>
        <v/>
      </c>
      <c r="BG463" s="17" t="str">
        <f t="shared" si="256"/>
        <v/>
      </c>
      <c r="BH463" s="17" t="str">
        <f t="shared" si="257"/>
        <v/>
      </c>
      <c r="BI463" s="17" t="str">
        <f t="shared" si="258"/>
        <v>x</v>
      </c>
      <c r="BJ463" s="17" t="str">
        <f t="shared" si="259"/>
        <v/>
      </c>
      <c r="BK463" s="17" t="str">
        <f t="shared" si="260"/>
        <v/>
      </c>
      <c r="BL463" s="17" t="str">
        <f t="shared" si="261"/>
        <v/>
      </c>
      <c r="BM463" s="17" t="str">
        <f t="shared" si="262"/>
        <v>x</v>
      </c>
      <c r="BN463" s="17" t="str">
        <f t="shared" si="263"/>
        <v/>
      </c>
      <c r="BO463" s="17" t="str">
        <f t="shared" si="264"/>
        <v/>
      </c>
      <c r="BP463" s="17" t="str">
        <f t="shared" si="265"/>
        <v/>
      </c>
      <c r="BQ463" s="17" t="str">
        <f t="shared" si="266"/>
        <v/>
      </c>
      <c r="BR463" s="17" t="str">
        <f t="shared" si="267"/>
        <v/>
      </c>
      <c r="BS463" s="17" t="str">
        <f t="shared" si="268"/>
        <v>x</v>
      </c>
      <c r="BT463" s="17" t="str">
        <f t="shared" si="269"/>
        <v>x</v>
      </c>
      <c r="BU463" s="17" t="str">
        <f t="shared" si="270"/>
        <v/>
      </c>
      <c r="BV463" s="17" t="str">
        <f t="shared" si="271"/>
        <v/>
      </c>
      <c r="BW463" s="4"/>
    </row>
    <row r="464" spans="1:75" s="1" customFormat="1" ht="99" customHeight="1" x14ac:dyDescent="0.35">
      <c r="A464" s="17" t="s">
        <v>90</v>
      </c>
      <c r="B464" s="17" t="s">
        <v>475</v>
      </c>
      <c r="C464" s="22" t="s">
        <v>4211</v>
      </c>
      <c r="D464" s="21" t="s">
        <v>476</v>
      </c>
      <c r="E464" s="18" t="s">
        <v>477</v>
      </c>
      <c r="F464" s="16"/>
      <c r="G464" s="17" t="s">
        <v>79</v>
      </c>
      <c r="H464" s="17" t="s">
        <v>478</v>
      </c>
      <c r="I464" s="17" t="s">
        <v>479</v>
      </c>
      <c r="J464" s="17" t="s">
        <v>480</v>
      </c>
      <c r="K464" s="17" t="s">
        <v>481</v>
      </c>
      <c r="L464" s="17" t="s">
        <v>482</v>
      </c>
      <c r="M464" s="17"/>
      <c r="N464" s="17"/>
      <c r="O464" s="17" t="s">
        <v>483</v>
      </c>
      <c r="P464" s="17" t="s">
        <v>484</v>
      </c>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t="s">
        <v>82</v>
      </c>
      <c r="AW464" s="17"/>
      <c r="AX464" s="17"/>
      <c r="AY464" s="17" t="s">
        <v>82</v>
      </c>
      <c r="AZ464" s="17"/>
      <c r="BA464" s="17"/>
      <c r="BB464" s="17"/>
      <c r="BC464" s="17"/>
      <c r="BD464" s="17"/>
      <c r="BE464" s="17"/>
      <c r="BF464" s="17" t="str">
        <f t="shared" si="255"/>
        <v/>
      </c>
      <c r="BG464" s="17" t="str">
        <f t="shared" si="256"/>
        <v/>
      </c>
      <c r="BH464" s="17" t="str">
        <f t="shared" si="257"/>
        <v/>
      </c>
      <c r="BI464" s="17" t="str">
        <f t="shared" si="258"/>
        <v/>
      </c>
      <c r="BJ464" s="17" t="str">
        <f t="shared" si="259"/>
        <v/>
      </c>
      <c r="BK464" s="17" t="str">
        <f t="shared" si="260"/>
        <v/>
      </c>
      <c r="BL464" s="17" t="str">
        <f t="shared" si="261"/>
        <v/>
      </c>
      <c r="BM464" s="17" t="str">
        <f t="shared" si="262"/>
        <v/>
      </c>
      <c r="BN464" s="17" t="str">
        <f t="shared" si="263"/>
        <v/>
      </c>
      <c r="BO464" s="17" t="str">
        <f t="shared" si="264"/>
        <v>x</v>
      </c>
      <c r="BP464" s="17" t="str">
        <f t="shared" si="265"/>
        <v>x</v>
      </c>
      <c r="BQ464" s="17" t="str">
        <f t="shared" si="266"/>
        <v/>
      </c>
      <c r="BR464" s="17" t="str">
        <f t="shared" si="267"/>
        <v/>
      </c>
      <c r="BS464" s="17" t="str">
        <f t="shared" si="268"/>
        <v/>
      </c>
      <c r="BT464" s="17" t="str">
        <f t="shared" si="269"/>
        <v/>
      </c>
      <c r="BU464" s="17" t="str">
        <f t="shared" si="270"/>
        <v>x</v>
      </c>
      <c r="BV464" s="17" t="str">
        <f t="shared" si="271"/>
        <v/>
      </c>
      <c r="BW464" s="4"/>
    </row>
    <row r="465" spans="1:75" s="1" customFormat="1" ht="99" customHeight="1" x14ac:dyDescent="0.35">
      <c r="A465" s="17" t="s">
        <v>90</v>
      </c>
      <c r="B465" s="17" t="s">
        <v>1968</v>
      </c>
      <c r="C465" s="18" t="s">
        <v>4212</v>
      </c>
      <c r="D465" s="21" t="s">
        <v>1969</v>
      </c>
      <c r="E465" s="18" t="s">
        <v>1650</v>
      </c>
      <c r="F465" s="16"/>
      <c r="G465" s="17" t="s">
        <v>79</v>
      </c>
      <c r="H465" s="17" t="s">
        <v>1970</v>
      </c>
      <c r="I465" s="17" t="s">
        <v>1971</v>
      </c>
      <c r="J465" s="17" t="s">
        <v>1972</v>
      </c>
      <c r="K465" s="17" t="s">
        <v>1971</v>
      </c>
      <c r="L465" s="17" t="s">
        <v>1972</v>
      </c>
      <c r="M465" s="17"/>
      <c r="N465" s="17"/>
      <c r="O465" s="17"/>
      <c r="P465" s="17"/>
      <c r="Q465" s="17"/>
      <c r="R465" s="17"/>
      <c r="S465" s="17"/>
      <c r="T465" s="17"/>
      <c r="U465" s="17"/>
      <c r="V465" s="17"/>
      <c r="W465" s="17"/>
      <c r="X465" s="17"/>
      <c r="Y465" s="17"/>
      <c r="Z465" s="17"/>
      <c r="AA465" s="17"/>
      <c r="AB465" s="17"/>
      <c r="AC465" s="17" t="s">
        <v>82</v>
      </c>
      <c r="AD465" s="17"/>
      <c r="AE465" s="17"/>
      <c r="AF465" s="17"/>
      <c r="AG465" s="17"/>
      <c r="AH465" s="17"/>
      <c r="AI465" s="17"/>
      <c r="AJ465" s="17"/>
      <c r="AK465" s="17"/>
      <c r="AL465" s="17"/>
      <c r="AM465" s="17"/>
      <c r="AN465" s="17"/>
      <c r="AO465" s="17"/>
      <c r="AP465" s="17"/>
      <c r="AQ465" s="17"/>
      <c r="AR465" s="17"/>
      <c r="AS465" s="17"/>
      <c r="AT465" s="17"/>
      <c r="AU465" s="17"/>
      <c r="AV465" s="17" t="s">
        <v>82</v>
      </c>
      <c r="AW465" s="17"/>
      <c r="AX465" s="17"/>
      <c r="AY465" s="17"/>
      <c r="AZ465" s="17"/>
      <c r="BA465" s="17"/>
      <c r="BB465" s="17"/>
      <c r="BC465" s="17"/>
      <c r="BD465" s="17"/>
      <c r="BE465" s="17"/>
      <c r="BF465" s="17" t="str">
        <f t="shared" si="255"/>
        <v/>
      </c>
      <c r="BG465" s="17" t="str">
        <f t="shared" si="256"/>
        <v/>
      </c>
      <c r="BH465" s="17" t="str">
        <f t="shared" si="257"/>
        <v/>
      </c>
      <c r="BI465" s="17" t="str">
        <f t="shared" si="258"/>
        <v>x</v>
      </c>
      <c r="BJ465" s="17" t="str">
        <f t="shared" si="259"/>
        <v/>
      </c>
      <c r="BK465" s="17" t="str">
        <f t="shared" si="260"/>
        <v/>
      </c>
      <c r="BL465" s="17" t="str">
        <f t="shared" si="261"/>
        <v/>
      </c>
      <c r="BM465" s="17" t="str">
        <f t="shared" si="262"/>
        <v/>
      </c>
      <c r="BN465" s="17" t="str">
        <f t="shared" si="263"/>
        <v/>
      </c>
      <c r="BO465" s="17" t="str">
        <f t="shared" si="264"/>
        <v>x</v>
      </c>
      <c r="BP465" s="17" t="str">
        <f t="shared" si="265"/>
        <v/>
      </c>
      <c r="BQ465" s="17" t="str">
        <f t="shared" si="266"/>
        <v/>
      </c>
      <c r="BR465" s="17" t="str">
        <f t="shared" si="267"/>
        <v/>
      </c>
      <c r="BS465" s="17" t="str">
        <f t="shared" si="268"/>
        <v>x</v>
      </c>
      <c r="BT465" s="17" t="str">
        <f t="shared" si="269"/>
        <v/>
      </c>
      <c r="BU465" s="17" t="str">
        <f t="shared" si="270"/>
        <v>x</v>
      </c>
      <c r="BV465" s="17" t="str">
        <f t="shared" si="271"/>
        <v/>
      </c>
      <c r="BW465" s="4"/>
    </row>
    <row r="466" spans="1:75" s="1" customFormat="1" ht="99" customHeight="1" x14ac:dyDescent="0.35">
      <c r="A466" s="17" t="s">
        <v>90</v>
      </c>
      <c r="B466" s="17" t="s">
        <v>1973</v>
      </c>
      <c r="C466" s="22" t="s">
        <v>4213</v>
      </c>
      <c r="D466" s="21" t="s">
        <v>1974</v>
      </c>
      <c r="E466" s="18" t="s">
        <v>279</v>
      </c>
      <c r="F466" s="16"/>
      <c r="G466" s="17" t="s">
        <v>79</v>
      </c>
      <c r="H466" s="17" t="s">
        <v>1975</v>
      </c>
      <c r="I466" s="17" t="s">
        <v>1976</v>
      </c>
      <c r="J466" s="17" t="s">
        <v>1977</v>
      </c>
      <c r="K466" s="17" t="s">
        <v>1978</v>
      </c>
      <c r="L466" s="17" t="s">
        <v>1979</v>
      </c>
      <c r="M466" s="17"/>
      <c r="N466" s="17"/>
      <c r="O466" s="17"/>
      <c r="P466" s="17" t="s">
        <v>1980</v>
      </c>
      <c r="Q466" s="17"/>
      <c r="R466" s="17"/>
      <c r="S466" s="17"/>
      <c r="T466" s="17"/>
      <c r="U466" s="17"/>
      <c r="V466" s="17"/>
      <c r="W466" s="17"/>
      <c r="X466" s="17"/>
      <c r="Y466" s="17"/>
      <c r="Z466" s="17"/>
      <c r="AA466" s="17"/>
      <c r="AB466" s="17"/>
      <c r="AC466" s="17"/>
      <c r="AD466" s="17"/>
      <c r="AE466" s="17"/>
      <c r="AF466" s="17"/>
      <c r="AG466" s="17"/>
      <c r="AH466" s="17"/>
      <c r="AI466" s="17"/>
      <c r="AJ466" s="17" t="s">
        <v>82</v>
      </c>
      <c r="AK466" s="17"/>
      <c r="AL466" s="17"/>
      <c r="AM466" s="17"/>
      <c r="AN466" s="17"/>
      <c r="AO466" s="17"/>
      <c r="AP466" s="17"/>
      <c r="AQ466" s="17"/>
      <c r="AR466" s="17"/>
      <c r="AS466" s="17"/>
      <c r="AT466" s="17"/>
      <c r="AU466" s="17"/>
      <c r="AV466" s="17" t="s">
        <v>82</v>
      </c>
      <c r="AW466" s="17"/>
      <c r="AX466" s="17"/>
      <c r="AY466" s="17"/>
      <c r="AZ466" s="17"/>
      <c r="BA466" s="17"/>
      <c r="BB466" s="17"/>
      <c r="BC466" s="17"/>
      <c r="BD466" s="17"/>
      <c r="BE466" s="17"/>
      <c r="BF466" s="17" t="str">
        <f t="shared" si="255"/>
        <v/>
      </c>
      <c r="BG466" s="17" t="str">
        <f t="shared" si="256"/>
        <v/>
      </c>
      <c r="BH466" s="17" t="str">
        <f t="shared" si="257"/>
        <v/>
      </c>
      <c r="BI466" s="17" t="str">
        <f t="shared" si="258"/>
        <v/>
      </c>
      <c r="BJ466" s="17" t="str">
        <f t="shared" si="259"/>
        <v/>
      </c>
      <c r="BK466" s="17" t="str">
        <f t="shared" si="260"/>
        <v>x</v>
      </c>
      <c r="BL466" s="17" t="str">
        <f t="shared" si="261"/>
        <v/>
      </c>
      <c r="BM466" s="17" t="str">
        <f t="shared" si="262"/>
        <v/>
      </c>
      <c r="BN466" s="17" t="str">
        <f t="shared" si="263"/>
        <v/>
      </c>
      <c r="BO466" s="17" t="str">
        <f t="shared" si="264"/>
        <v>x</v>
      </c>
      <c r="BP466" s="17" t="str">
        <f t="shared" si="265"/>
        <v/>
      </c>
      <c r="BQ466" s="17" t="str">
        <f t="shared" si="266"/>
        <v/>
      </c>
      <c r="BR466" s="17" t="str">
        <f t="shared" si="267"/>
        <v/>
      </c>
      <c r="BS466" s="17" t="str">
        <f t="shared" si="268"/>
        <v/>
      </c>
      <c r="BT466" s="17" t="str">
        <f t="shared" si="269"/>
        <v>x</v>
      </c>
      <c r="BU466" s="17" t="str">
        <f t="shared" si="270"/>
        <v>x</v>
      </c>
      <c r="BV466" s="17" t="str">
        <f t="shared" si="271"/>
        <v/>
      </c>
      <c r="BW466" s="4"/>
    </row>
    <row r="467" spans="1:75" s="1" customFormat="1" ht="99" customHeight="1" x14ac:dyDescent="0.35">
      <c r="A467" s="17" t="s">
        <v>90</v>
      </c>
      <c r="B467" s="17" t="s">
        <v>1981</v>
      </c>
      <c r="C467" s="18" t="s">
        <v>4214</v>
      </c>
      <c r="D467" s="21" t="s">
        <v>1982</v>
      </c>
      <c r="E467" s="18" t="s">
        <v>1983</v>
      </c>
      <c r="F467" s="16"/>
      <c r="G467" s="17" t="s">
        <v>79</v>
      </c>
      <c r="H467" s="17" t="s">
        <v>1984</v>
      </c>
      <c r="I467" s="17" t="s">
        <v>1985</v>
      </c>
      <c r="J467" s="17"/>
      <c r="K467" s="17"/>
      <c r="L467" s="17"/>
      <c r="M467" s="17"/>
      <c r="N467" s="17"/>
      <c r="O467" s="17" t="s">
        <v>1986</v>
      </c>
      <c r="P467" s="17"/>
      <c r="Q467" s="17"/>
      <c r="R467" s="17"/>
      <c r="S467" s="17"/>
      <c r="T467" s="17"/>
      <c r="U467" s="17"/>
      <c r="V467" s="17"/>
      <c r="W467" s="17"/>
      <c r="X467" s="17"/>
      <c r="Y467" s="17"/>
      <c r="Z467" s="17"/>
      <c r="AA467" s="17"/>
      <c r="AB467" s="17"/>
      <c r="AC467" s="17"/>
      <c r="AD467" s="17" t="s">
        <v>82</v>
      </c>
      <c r="AE467" s="17"/>
      <c r="AF467" s="17"/>
      <c r="AG467" s="17"/>
      <c r="AH467" s="17"/>
      <c r="AI467" s="17"/>
      <c r="AJ467" s="17"/>
      <c r="AK467" s="17"/>
      <c r="AL467" s="17"/>
      <c r="AM467" s="17"/>
      <c r="AN467" s="17"/>
      <c r="AO467" s="17" t="s">
        <v>82</v>
      </c>
      <c r="AP467" s="17"/>
      <c r="AQ467" s="17"/>
      <c r="AR467" s="17"/>
      <c r="AS467" s="17"/>
      <c r="AT467" s="17"/>
      <c r="AU467" s="17"/>
      <c r="AV467" s="17"/>
      <c r="AW467" s="17"/>
      <c r="AX467" s="17"/>
      <c r="AY467" s="17"/>
      <c r="AZ467" s="17"/>
      <c r="BA467" s="17"/>
      <c r="BB467" s="17"/>
      <c r="BC467" s="17"/>
      <c r="BD467" s="17"/>
      <c r="BE467" s="17"/>
      <c r="BF467" s="17" t="str">
        <f t="shared" si="255"/>
        <v/>
      </c>
      <c r="BG467" s="17" t="str">
        <f t="shared" si="256"/>
        <v/>
      </c>
      <c r="BH467" s="17" t="str">
        <f t="shared" si="257"/>
        <v/>
      </c>
      <c r="BI467" s="17" t="str">
        <f t="shared" si="258"/>
        <v>x</v>
      </c>
      <c r="BJ467" s="17" t="str">
        <f t="shared" si="259"/>
        <v/>
      </c>
      <c r="BK467" s="17" t="str">
        <f t="shared" si="260"/>
        <v/>
      </c>
      <c r="BL467" s="17" t="str">
        <f t="shared" si="261"/>
        <v/>
      </c>
      <c r="BM467" s="17" t="str">
        <f t="shared" si="262"/>
        <v>x</v>
      </c>
      <c r="BN467" s="17" t="str">
        <f t="shared" si="263"/>
        <v/>
      </c>
      <c r="BO467" s="17" t="str">
        <f t="shared" si="264"/>
        <v/>
      </c>
      <c r="BP467" s="17" t="str">
        <f t="shared" si="265"/>
        <v/>
      </c>
      <c r="BQ467" s="17" t="str">
        <f t="shared" si="266"/>
        <v/>
      </c>
      <c r="BR467" s="17" t="str">
        <f t="shared" si="267"/>
        <v/>
      </c>
      <c r="BS467" s="17" t="str">
        <f t="shared" si="268"/>
        <v>x</v>
      </c>
      <c r="BT467" s="17" t="str">
        <f t="shared" si="269"/>
        <v>x</v>
      </c>
      <c r="BU467" s="17" t="str">
        <f t="shared" si="270"/>
        <v/>
      </c>
      <c r="BV467" s="17" t="str">
        <f t="shared" si="271"/>
        <v/>
      </c>
      <c r="BW467" s="4"/>
    </row>
    <row r="468" spans="1:75" s="1" customFormat="1" ht="99" customHeight="1" x14ac:dyDescent="0.35">
      <c r="A468" s="17" t="s">
        <v>90</v>
      </c>
      <c r="B468" s="17" t="s">
        <v>1981</v>
      </c>
      <c r="C468" s="22" t="s">
        <v>4215</v>
      </c>
      <c r="D468" s="21" t="s">
        <v>1987</v>
      </c>
      <c r="E468" s="18" t="s">
        <v>331</v>
      </c>
      <c r="F468" s="16"/>
      <c r="G468" s="17" t="s">
        <v>489</v>
      </c>
      <c r="H468" s="17" t="s">
        <v>1988</v>
      </c>
      <c r="I468" s="17" t="s">
        <v>1989</v>
      </c>
      <c r="J468" s="17" t="s">
        <v>1990</v>
      </c>
      <c r="K468" s="17"/>
      <c r="L468" s="17"/>
      <c r="M468" s="17"/>
      <c r="N468" s="17"/>
      <c r="O468" s="17" t="s">
        <v>1991</v>
      </c>
      <c r="P468" s="17"/>
      <c r="Q468" s="17"/>
      <c r="R468" s="17"/>
      <c r="S468" s="17"/>
      <c r="T468" s="17"/>
      <c r="U468" s="17"/>
      <c r="V468" s="17"/>
      <c r="W468" s="17"/>
      <c r="X468" s="17"/>
      <c r="Y468" s="17"/>
      <c r="Z468" s="17"/>
      <c r="AA468" s="17"/>
      <c r="AB468" s="17"/>
      <c r="AC468" s="17"/>
      <c r="AD468" s="17" t="s">
        <v>82</v>
      </c>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t="str">
        <f t="shared" si="255"/>
        <v/>
      </c>
      <c r="BG468" s="17" t="str">
        <f t="shared" si="256"/>
        <v/>
      </c>
      <c r="BH468" s="17" t="str">
        <f t="shared" si="257"/>
        <v/>
      </c>
      <c r="BI468" s="17" t="str">
        <f t="shared" si="258"/>
        <v>x</v>
      </c>
      <c r="BJ468" s="17" t="str">
        <f t="shared" si="259"/>
        <v/>
      </c>
      <c r="BK468" s="17" t="str">
        <f t="shared" si="260"/>
        <v/>
      </c>
      <c r="BL468" s="17" t="str">
        <f t="shared" si="261"/>
        <v/>
      </c>
      <c r="BM468" s="17" t="str">
        <f t="shared" si="262"/>
        <v/>
      </c>
      <c r="BN468" s="17" t="str">
        <f t="shared" si="263"/>
        <v/>
      </c>
      <c r="BO468" s="17" t="str">
        <f t="shared" si="264"/>
        <v/>
      </c>
      <c r="BP468" s="17" t="str">
        <f t="shared" si="265"/>
        <v/>
      </c>
      <c r="BQ468" s="17" t="str">
        <f t="shared" si="266"/>
        <v/>
      </c>
      <c r="BR468" s="17" t="str">
        <f t="shared" si="267"/>
        <v/>
      </c>
      <c r="BS468" s="17" t="str">
        <f t="shared" si="268"/>
        <v>x</v>
      </c>
      <c r="BT468" s="17" t="str">
        <f t="shared" si="269"/>
        <v/>
      </c>
      <c r="BU468" s="17" t="str">
        <f t="shared" si="270"/>
        <v/>
      </c>
      <c r="BV468" s="17" t="str">
        <f t="shared" si="271"/>
        <v/>
      </c>
      <c r="BW468" s="4"/>
    </row>
    <row r="469" spans="1:75" s="1" customFormat="1" ht="99" customHeight="1" x14ac:dyDescent="0.35">
      <c r="A469" s="17" t="s">
        <v>90</v>
      </c>
      <c r="B469" s="17" t="s">
        <v>1992</v>
      </c>
      <c r="C469" s="18" t="s">
        <v>4216</v>
      </c>
      <c r="D469" s="21" t="s">
        <v>1993</v>
      </c>
      <c r="E469" s="18" t="s">
        <v>1994</v>
      </c>
      <c r="F469" s="16"/>
      <c r="G469" s="17" t="s">
        <v>79</v>
      </c>
      <c r="H469" s="17" t="s">
        <v>1995</v>
      </c>
      <c r="I469" s="17" t="s">
        <v>1353</v>
      </c>
      <c r="J469" s="17" t="s">
        <v>1354</v>
      </c>
      <c r="K469" s="17" t="s">
        <v>531</v>
      </c>
      <c r="L469" s="17" t="s">
        <v>532</v>
      </c>
      <c r="M469" s="17"/>
      <c r="N469" s="17"/>
      <c r="O469" s="17" t="s">
        <v>1355</v>
      </c>
      <c r="P469" s="17" t="s">
        <v>547</v>
      </c>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t="s">
        <v>82</v>
      </c>
      <c r="AP469" s="17"/>
      <c r="AQ469" s="17"/>
      <c r="AR469" s="17"/>
      <c r="AS469" s="17"/>
      <c r="AT469" s="17" t="s">
        <v>82</v>
      </c>
      <c r="AU469" s="17"/>
      <c r="AV469" s="17"/>
      <c r="AW469" s="17"/>
      <c r="AX469" s="17"/>
      <c r="AY469" s="17"/>
      <c r="AZ469" s="17"/>
      <c r="BA469" s="17"/>
      <c r="BB469" s="17"/>
      <c r="BC469" s="17"/>
      <c r="BD469" s="17"/>
      <c r="BE469" s="17"/>
      <c r="BF469" s="17" t="str">
        <f t="shared" si="255"/>
        <v/>
      </c>
      <c r="BG469" s="17" t="str">
        <f t="shared" si="256"/>
        <v/>
      </c>
      <c r="BH469" s="17" t="str">
        <f t="shared" si="257"/>
        <v/>
      </c>
      <c r="BI469" s="17" t="str">
        <f t="shared" si="258"/>
        <v/>
      </c>
      <c r="BJ469" s="17" t="str">
        <f t="shared" si="259"/>
        <v/>
      </c>
      <c r="BK469" s="17" t="str">
        <f t="shared" si="260"/>
        <v/>
      </c>
      <c r="BL469" s="17" t="str">
        <f t="shared" si="261"/>
        <v/>
      </c>
      <c r="BM469" s="17" t="str">
        <f t="shared" si="262"/>
        <v>x</v>
      </c>
      <c r="BN469" s="17" t="str">
        <f t="shared" si="263"/>
        <v>x</v>
      </c>
      <c r="BO469" s="17" t="str">
        <f t="shared" si="264"/>
        <v/>
      </c>
      <c r="BP469" s="17" t="str">
        <f t="shared" si="265"/>
        <v/>
      </c>
      <c r="BQ469" s="17" t="str">
        <f t="shared" si="266"/>
        <v/>
      </c>
      <c r="BR469" s="17" t="str">
        <f t="shared" si="267"/>
        <v/>
      </c>
      <c r="BS469" s="17" t="str">
        <f t="shared" si="268"/>
        <v/>
      </c>
      <c r="BT469" s="17" t="str">
        <f t="shared" si="269"/>
        <v>x</v>
      </c>
      <c r="BU469" s="17" t="str">
        <f t="shared" si="270"/>
        <v>x</v>
      </c>
      <c r="BV469" s="17" t="str">
        <f t="shared" si="271"/>
        <v/>
      </c>
      <c r="BW469" s="4"/>
    </row>
    <row r="470" spans="1:75" s="1" customFormat="1" ht="99" customHeight="1" x14ac:dyDescent="0.35">
      <c r="A470" s="17" t="s">
        <v>90</v>
      </c>
      <c r="B470" s="17" t="s">
        <v>1996</v>
      </c>
      <c r="C470" s="18" t="s">
        <v>4217</v>
      </c>
      <c r="D470" s="21" t="s">
        <v>1997</v>
      </c>
      <c r="E470" s="18" t="s">
        <v>1994</v>
      </c>
      <c r="F470" s="16"/>
      <c r="G470" s="17" t="s">
        <v>79</v>
      </c>
      <c r="H470" s="17" t="s">
        <v>1998</v>
      </c>
      <c r="I470" s="17" t="s">
        <v>1353</v>
      </c>
      <c r="J470" s="17" t="s">
        <v>1354</v>
      </c>
      <c r="K470" s="17" t="s">
        <v>531</v>
      </c>
      <c r="L470" s="17" t="s">
        <v>532</v>
      </c>
      <c r="M470" s="17"/>
      <c r="N470" s="17"/>
      <c r="O470" s="17" t="s">
        <v>1355</v>
      </c>
      <c r="P470" s="17" t="s">
        <v>547</v>
      </c>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t="s">
        <v>82</v>
      </c>
      <c r="AP470" s="17"/>
      <c r="AQ470" s="17"/>
      <c r="AR470" s="17"/>
      <c r="AS470" s="17"/>
      <c r="AT470" s="17" t="s">
        <v>82</v>
      </c>
      <c r="AU470" s="17"/>
      <c r="AV470" s="17"/>
      <c r="AW470" s="17"/>
      <c r="AX470" s="17"/>
      <c r="AY470" s="17"/>
      <c r="AZ470" s="17"/>
      <c r="BA470" s="17"/>
      <c r="BB470" s="17"/>
      <c r="BC470" s="17"/>
      <c r="BD470" s="17"/>
      <c r="BE470" s="17"/>
      <c r="BF470" s="17" t="str">
        <f t="shared" si="255"/>
        <v/>
      </c>
      <c r="BG470" s="17" t="str">
        <f t="shared" si="256"/>
        <v/>
      </c>
      <c r="BH470" s="17" t="str">
        <f t="shared" si="257"/>
        <v/>
      </c>
      <c r="BI470" s="17" t="str">
        <f t="shared" si="258"/>
        <v/>
      </c>
      <c r="BJ470" s="17" t="str">
        <f t="shared" si="259"/>
        <v/>
      </c>
      <c r="BK470" s="17" t="str">
        <f t="shared" si="260"/>
        <v/>
      </c>
      <c r="BL470" s="17" t="str">
        <f t="shared" si="261"/>
        <v/>
      </c>
      <c r="BM470" s="17" t="str">
        <f t="shared" si="262"/>
        <v>x</v>
      </c>
      <c r="BN470" s="17" t="str">
        <f t="shared" si="263"/>
        <v>x</v>
      </c>
      <c r="BO470" s="17" t="str">
        <f t="shared" si="264"/>
        <v/>
      </c>
      <c r="BP470" s="17" t="str">
        <f t="shared" si="265"/>
        <v/>
      </c>
      <c r="BQ470" s="17" t="str">
        <f t="shared" si="266"/>
        <v/>
      </c>
      <c r="BR470" s="17" t="str">
        <f t="shared" si="267"/>
        <v/>
      </c>
      <c r="BS470" s="17" t="str">
        <f t="shared" si="268"/>
        <v/>
      </c>
      <c r="BT470" s="17" t="str">
        <f t="shared" si="269"/>
        <v>x</v>
      </c>
      <c r="BU470" s="17" t="str">
        <f t="shared" si="270"/>
        <v>x</v>
      </c>
      <c r="BV470" s="17" t="str">
        <f t="shared" si="271"/>
        <v/>
      </c>
      <c r="BW470" s="4"/>
    </row>
    <row r="471" spans="1:75" s="1" customFormat="1" ht="99" customHeight="1" x14ac:dyDescent="0.35">
      <c r="A471" s="17" t="s">
        <v>90</v>
      </c>
      <c r="B471" s="17" t="s">
        <v>1999</v>
      </c>
      <c r="C471" s="18" t="s">
        <v>4218</v>
      </c>
      <c r="D471" s="21" t="s">
        <v>2000</v>
      </c>
      <c r="E471" s="18" t="s">
        <v>1650</v>
      </c>
      <c r="F471" s="16"/>
      <c r="G471" s="17" t="s">
        <v>79</v>
      </c>
      <c r="H471" s="17" t="s">
        <v>2001</v>
      </c>
      <c r="I471" s="17" t="s">
        <v>1353</v>
      </c>
      <c r="J471" s="17" t="s">
        <v>1354</v>
      </c>
      <c r="K471" s="17" t="s">
        <v>531</v>
      </c>
      <c r="L471" s="17" t="s">
        <v>532</v>
      </c>
      <c r="M471" s="17"/>
      <c r="N471" s="17"/>
      <c r="O471" s="17" t="s">
        <v>1355</v>
      </c>
      <c r="P471" s="17" t="s">
        <v>547</v>
      </c>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t="s">
        <v>82</v>
      </c>
      <c r="AU471" s="17"/>
      <c r="AV471" s="17"/>
      <c r="AW471" s="17"/>
      <c r="AX471" s="17"/>
      <c r="AY471" s="17"/>
      <c r="AZ471" s="17"/>
      <c r="BA471" s="17"/>
      <c r="BB471" s="17"/>
      <c r="BC471" s="17"/>
      <c r="BD471" s="17"/>
      <c r="BE471" s="17"/>
      <c r="BF471" s="17" t="str">
        <f t="shared" si="255"/>
        <v/>
      </c>
      <c r="BG471" s="17" t="str">
        <f t="shared" si="256"/>
        <v/>
      </c>
      <c r="BH471" s="17" t="str">
        <f t="shared" si="257"/>
        <v/>
      </c>
      <c r="BI471" s="17" t="str">
        <f t="shared" si="258"/>
        <v/>
      </c>
      <c r="BJ471" s="17" t="str">
        <f t="shared" si="259"/>
        <v/>
      </c>
      <c r="BK471" s="17" t="str">
        <f t="shared" si="260"/>
        <v/>
      </c>
      <c r="BL471" s="17" t="str">
        <f t="shared" si="261"/>
        <v/>
      </c>
      <c r="BM471" s="17" t="str">
        <f t="shared" si="262"/>
        <v/>
      </c>
      <c r="BN471" s="17" t="str">
        <f t="shared" si="263"/>
        <v>x</v>
      </c>
      <c r="BO471" s="17" t="str">
        <f t="shared" si="264"/>
        <v/>
      </c>
      <c r="BP471" s="17" t="str">
        <f t="shared" si="265"/>
        <v/>
      </c>
      <c r="BQ471" s="17" t="str">
        <f t="shared" si="266"/>
        <v/>
      </c>
      <c r="BR471" s="17" t="str">
        <f t="shared" si="267"/>
        <v/>
      </c>
      <c r="BS471" s="17" t="str">
        <f t="shared" si="268"/>
        <v/>
      </c>
      <c r="BT471" s="17" t="str">
        <f t="shared" si="269"/>
        <v/>
      </c>
      <c r="BU471" s="17" t="str">
        <f t="shared" si="270"/>
        <v>x</v>
      </c>
      <c r="BV471" s="17" t="str">
        <f t="shared" si="271"/>
        <v/>
      </c>
      <c r="BW471" s="4"/>
    </row>
    <row r="472" spans="1:75" s="1" customFormat="1" ht="99" customHeight="1" x14ac:dyDescent="0.35">
      <c r="A472" s="17" t="s">
        <v>90</v>
      </c>
      <c r="B472" s="17" t="s">
        <v>2002</v>
      </c>
      <c r="C472" s="18" t="s">
        <v>4219</v>
      </c>
      <c r="D472" s="21" t="s">
        <v>2003</v>
      </c>
      <c r="E472" s="18" t="s">
        <v>138</v>
      </c>
      <c r="F472" s="16"/>
      <c r="G472" s="17" t="s">
        <v>79</v>
      </c>
      <c r="H472" s="17" t="s">
        <v>2004</v>
      </c>
      <c r="I472" s="17" t="s">
        <v>1353</v>
      </c>
      <c r="J472" s="17" t="s">
        <v>1354</v>
      </c>
      <c r="K472" s="17" t="s">
        <v>531</v>
      </c>
      <c r="L472" s="17" t="s">
        <v>532</v>
      </c>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t="s">
        <v>82</v>
      </c>
      <c r="AU472" s="17"/>
      <c r="AV472" s="17"/>
      <c r="AW472" s="17"/>
      <c r="AX472" s="17"/>
      <c r="AY472" s="17"/>
      <c r="AZ472" s="17"/>
      <c r="BA472" s="17"/>
      <c r="BB472" s="17"/>
      <c r="BC472" s="17"/>
      <c r="BD472" s="17"/>
      <c r="BE472" s="17"/>
      <c r="BF472" s="17" t="str">
        <f t="shared" si="255"/>
        <v/>
      </c>
      <c r="BG472" s="17" t="str">
        <f t="shared" si="256"/>
        <v/>
      </c>
      <c r="BH472" s="17" t="str">
        <f t="shared" si="257"/>
        <v/>
      </c>
      <c r="BI472" s="17" t="str">
        <f t="shared" si="258"/>
        <v/>
      </c>
      <c r="BJ472" s="17" t="str">
        <f t="shared" si="259"/>
        <v/>
      </c>
      <c r="BK472" s="17" t="str">
        <f t="shared" si="260"/>
        <v/>
      </c>
      <c r="BL472" s="17" t="str">
        <f t="shared" si="261"/>
        <v/>
      </c>
      <c r="BM472" s="17" t="str">
        <f t="shared" si="262"/>
        <v/>
      </c>
      <c r="BN472" s="17" t="str">
        <f t="shared" si="263"/>
        <v>x</v>
      </c>
      <c r="BO472" s="17" t="str">
        <f t="shared" si="264"/>
        <v/>
      </c>
      <c r="BP472" s="17" t="str">
        <f t="shared" si="265"/>
        <v/>
      </c>
      <c r="BQ472" s="17" t="str">
        <f t="shared" si="266"/>
        <v/>
      </c>
      <c r="BR472" s="17" t="str">
        <f t="shared" si="267"/>
        <v/>
      </c>
      <c r="BS472" s="17" t="str">
        <f t="shared" si="268"/>
        <v/>
      </c>
      <c r="BT472" s="17" t="str">
        <f t="shared" si="269"/>
        <v/>
      </c>
      <c r="BU472" s="17" t="str">
        <f t="shared" si="270"/>
        <v>x</v>
      </c>
      <c r="BV472" s="17" t="str">
        <f t="shared" si="271"/>
        <v/>
      </c>
      <c r="BW472" s="4"/>
    </row>
    <row r="473" spans="1:75" s="1" customFormat="1" ht="99" customHeight="1" x14ac:dyDescent="0.35">
      <c r="A473" s="17" t="s">
        <v>90</v>
      </c>
      <c r="B473" s="17" t="s">
        <v>2005</v>
      </c>
      <c r="C473" s="18" t="s">
        <v>4220</v>
      </c>
      <c r="D473" s="21" t="s">
        <v>2006</v>
      </c>
      <c r="E473" s="18" t="s">
        <v>138</v>
      </c>
      <c r="F473" s="16"/>
      <c r="G473" s="17" t="s">
        <v>79</v>
      </c>
      <c r="H473" s="17" t="s">
        <v>2007</v>
      </c>
      <c r="I473" s="17" t="s">
        <v>1353</v>
      </c>
      <c r="J473" s="17" t="s">
        <v>1354</v>
      </c>
      <c r="K473" s="17" t="s">
        <v>531</v>
      </c>
      <c r="L473" s="17" t="s">
        <v>532</v>
      </c>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t="s">
        <v>82</v>
      </c>
      <c r="AU473" s="17"/>
      <c r="AV473" s="17"/>
      <c r="AW473" s="17"/>
      <c r="AX473" s="17"/>
      <c r="AY473" s="17"/>
      <c r="AZ473" s="17"/>
      <c r="BA473" s="17"/>
      <c r="BB473" s="17"/>
      <c r="BC473" s="17"/>
      <c r="BD473" s="17"/>
      <c r="BE473" s="17"/>
      <c r="BF473" s="17" t="str">
        <f t="shared" si="255"/>
        <v/>
      </c>
      <c r="BG473" s="17" t="str">
        <f t="shared" si="256"/>
        <v/>
      </c>
      <c r="BH473" s="17" t="str">
        <f t="shared" si="257"/>
        <v/>
      </c>
      <c r="BI473" s="17" t="str">
        <f t="shared" si="258"/>
        <v/>
      </c>
      <c r="BJ473" s="17" t="str">
        <f t="shared" si="259"/>
        <v/>
      </c>
      <c r="BK473" s="17" t="str">
        <f t="shared" si="260"/>
        <v/>
      </c>
      <c r="BL473" s="17" t="str">
        <f t="shared" si="261"/>
        <v/>
      </c>
      <c r="BM473" s="17" t="str">
        <f t="shared" si="262"/>
        <v/>
      </c>
      <c r="BN473" s="17" t="str">
        <f t="shared" si="263"/>
        <v>x</v>
      </c>
      <c r="BO473" s="17" t="str">
        <f t="shared" si="264"/>
        <v/>
      </c>
      <c r="BP473" s="17" t="str">
        <f t="shared" si="265"/>
        <v/>
      </c>
      <c r="BQ473" s="17" t="str">
        <f t="shared" si="266"/>
        <v/>
      </c>
      <c r="BR473" s="17" t="str">
        <f t="shared" si="267"/>
        <v/>
      </c>
      <c r="BS473" s="17" t="str">
        <f t="shared" si="268"/>
        <v/>
      </c>
      <c r="BT473" s="17" t="str">
        <f t="shared" si="269"/>
        <v/>
      </c>
      <c r="BU473" s="17" t="str">
        <f t="shared" si="270"/>
        <v>x</v>
      </c>
      <c r="BV473" s="17" t="str">
        <f t="shared" si="271"/>
        <v/>
      </c>
      <c r="BW473" s="4"/>
    </row>
    <row r="474" spans="1:75" s="1" customFormat="1" ht="99" customHeight="1" x14ac:dyDescent="0.35">
      <c r="A474" s="17" t="s">
        <v>90</v>
      </c>
      <c r="B474" s="17" t="s">
        <v>2008</v>
      </c>
      <c r="C474" s="18" t="s">
        <v>4221</v>
      </c>
      <c r="D474" s="21" t="s">
        <v>2009</v>
      </c>
      <c r="E474" s="18" t="s">
        <v>138</v>
      </c>
      <c r="F474" s="16"/>
      <c r="G474" s="17" t="s">
        <v>79</v>
      </c>
      <c r="H474" s="17" t="s">
        <v>2010</v>
      </c>
      <c r="I474" s="17" t="s">
        <v>1353</v>
      </c>
      <c r="J474" s="17" t="s">
        <v>1354</v>
      </c>
      <c r="K474" s="17" t="s">
        <v>531</v>
      </c>
      <c r="L474" s="17" t="s">
        <v>532</v>
      </c>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t="s">
        <v>82</v>
      </c>
      <c r="AU474" s="17"/>
      <c r="AV474" s="17"/>
      <c r="AW474" s="17"/>
      <c r="AX474" s="17"/>
      <c r="AY474" s="17"/>
      <c r="AZ474" s="17"/>
      <c r="BA474" s="17"/>
      <c r="BB474" s="17"/>
      <c r="BC474" s="17"/>
      <c r="BD474" s="17"/>
      <c r="BE474" s="17"/>
      <c r="BF474" s="17" t="str">
        <f t="shared" si="255"/>
        <v/>
      </c>
      <c r="BG474" s="17" t="str">
        <f t="shared" si="256"/>
        <v/>
      </c>
      <c r="BH474" s="17" t="str">
        <f t="shared" si="257"/>
        <v/>
      </c>
      <c r="BI474" s="17" t="str">
        <f t="shared" si="258"/>
        <v/>
      </c>
      <c r="BJ474" s="17" t="str">
        <f t="shared" si="259"/>
        <v/>
      </c>
      <c r="BK474" s="17" t="str">
        <f t="shared" si="260"/>
        <v/>
      </c>
      <c r="BL474" s="17" t="str">
        <f t="shared" si="261"/>
        <v/>
      </c>
      <c r="BM474" s="17" t="str">
        <f t="shared" si="262"/>
        <v/>
      </c>
      <c r="BN474" s="17" t="str">
        <f t="shared" si="263"/>
        <v>x</v>
      </c>
      <c r="BO474" s="17" t="str">
        <f t="shared" si="264"/>
        <v/>
      </c>
      <c r="BP474" s="17" t="str">
        <f t="shared" si="265"/>
        <v/>
      </c>
      <c r="BQ474" s="17" t="str">
        <f t="shared" si="266"/>
        <v/>
      </c>
      <c r="BR474" s="17" t="str">
        <f t="shared" si="267"/>
        <v/>
      </c>
      <c r="BS474" s="17" t="str">
        <f t="shared" si="268"/>
        <v/>
      </c>
      <c r="BT474" s="17" t="str">
        <f t="shared" si="269"/>
        <v/>
      </c>
      <c r="BU474" s="17" t="str">
        <f t="shared" si="270"/>
        <v>x</v>
      </c>
      <c r="BV474" s="17" t="str">
        <f t="shared" si="271"/>
        <v/>
      </c>
      <c r="BW474" s="4"/>
    </row>
    <row r="475" spans="1:75" s="1" customFormat="1" ht="99" customHeight="1" x14ac:dyDescent="0.35">
      <c r="A475" s="17" t="s">
        <v>90</v>
      </c>
      <c r="B475" s="17" t="s">
        <v>2011</v>
      </c>
      <c r="C475" s="18" t="s">
        <v>4222</v>
      </c>
      <c r="D475" s="21" t="s">
        <v>2012</v>
      </c>
      <c r="E475" s="18" t="s">
        <v>1745</v>
      </c>
      <c r="F475" s="16"/>
      <c r="G475" s="17" t="s">
        <v>79</v>
      </c>
      <c r="H475" s="17" t="s">
        <v>2013</v>
      </c>
      <c r="I475" s="17" t="s">
        <v>1353</v>
      </c>
      <c r="J475" s="17" t="s">
        <v>1354</v>
      </c>
      <c r="K475" s="17" t="s">
        <v>531</v>
      </c>
      <c r="L475" s="17" t="s">
        <v>532</v>
      </c>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t="s">
        <v>82</v>
      </c>
      <c r="AU475" s="17"/>
      <c r="AV475" s="17"/>
      <c r="AW475" s="17"/>
      <c r="AX475" s="17"/>
      <c r="AY475" s="17"/>
      <c r="AZ475" s="17"/>
      <c r="BA475" s="17"/>
      <c r="BB475" s="17"/>
      <c r="BC475" s="17"/>
      <c r="BD475" s="17"/>
      <c r="BE475" s="17"/>
      <c r="BF475" s="17" t="str">
        <f t="shared" si="255"/>
        <v/>
      </c>
      <c r="BG475" s="17" t="str">
        <f t="shared" si="256"/>
        <v/>
      </c>
      <c r="BH475" s="17" t="str">
        <f t="shared" si="257"/>
        <v/>
      </c>
      <c r="BI475" s="17" t="str">
        <f t="shared" si="258"/>
        <v/>
      </c>
      <c r="BJ475" s="17" t="str">
        <f t="shared" si="259"/>
        <v/>
      </c>
      <c r="BK475" s="17" t="str">
        <f t="shared" si="260"/>
        <v/>
      </c>
      <c r="BL475" s="17" t="str">
        <f t="shared" si="261"/>
        <v/>
      </c>
      <c r="BM475" s="17" t="str">
        <f t="shared" si="262"/>
        <v/>
      </c>
      <c r="BN475" s="17" t="str">
        <f t="shared" si="263"/>
        <v>x</v>
      </c>
      <c r="BO475" s="17" t="str">
        <f t="shared" si="264"/>
        <v/>
      </c>
      <c r="BP475" s="17" t="str">
        <f t="shared" si="265"/>
        <v/>
      </c>
      <c r="BQ475" s="17" t="str">
        <f t="shared" si="266"/>
        <v/>
      </c>
      <c r="BR475" s="17" t="str">
        <f t="shared" si="267"/>
        <v/>
      </c>
      <c r="BS475" s="17" t="str">
        <f t="shared" si="268"/>
        <v/>
      </c>
      <c r="BT475" s="17" t="str">
        <f t="shared" si="269"/>
        <v/>
      </c>
      <c r="BU475" s="17" t="str">
        <f t="shared" si="270"/>
        <v>x</v>
      </c>
      <c r="BV475" s="17" t="str">
        <f t="shared" si="271"/>
        <v/>
      </c>
      <c r="BW475" s="4"/>
    </row>
    <row r="476" spans="1:75" s="1" customFormat="1" ht="99" customHeight="1" x14ac:dyDescent="0.35">
      <c r="A476" s="17" t="s">
        <v>90</v>
      </c>
      <c r="B476" s="17" t="s">
        <v>2014</v>
      </c>
      <c r="C476" s="18" t="s">
        <v>4223</v>
      </c>
      <c r="D476" s="21" t="s">
        <v>2015</v>
      </c>
      <c r="E476" s="18" t="s">
        <v>1728</v>
      </c>
      <c r="F476" s="16"/>
      <c r="G476" s="17" t="s">
        <v>79</v>
      </c>
      <c r="H476" s="17" t="s">
        <v>2016</v>
      </c>
      <c r="I476" s="17" t="s">
        <v>1353</v>
      </c>
      <c r="J476" s="17" t="s">
        <v>1354</v>
      </c>
      <c r="K476" s="17" t="s">
        <v>531</v>
      </c>
      <c r="L476" s="17" t="s">
        <v>532</v>
      </c>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t="s">
        <v>82</v>
      </c>
      <c r="AU476" s="17"/>
      <c r="AV476" s="17"/>
      <c r="AW476" s="17"/>
      <c r="AX476" s="17"/>
      <c r="AY476" s="17"/>
      <c r="AZ476" s="17"/>
      <c r="BA476" s="17"/>
      <c r="BB476" s="17"/>
      <c r="BC476" s="17"/>
      <c r="BD476" s="17"/>
      <c r="BE476" s="17"/>
      <c r="BF476" s="17" t="str">
        <f t="shared" si="255"/>
        <v/>
      </c>
      <c r="BG476" s="17" t="str">
        <f t="shared" si="256"/>
        <v/>
      </c>
      <c r="BH476" s="17" t="str">
        <f t="shared" si="257"/>
        <v/>
      </c>
      <c r="BI476" s="17" t="str">
        <f t="shared" si="258"/>
        <v/>
      </c>
      <c r="BJ476" s="17" t="str">
        <f t="shared" si="259"/>
        <v/>
      </c>
      <c r="BK476" s="17" t="str">
        <f t="shared" si="260"/>
        <v/>
      </c>
      <c r="BL476" s="17" t="str">
        <f t="shared" si="261"/>
        <v/>
      </c>
      <c r="BM476" s="17" t="str">
        <f t="shared" si="262"/>
        <v/>
      </c>
      <c r="BN476" s="17" t="str">
        <f t="shared" si="263"/>
        <v>x</v>
      </c>
      <c r="BO476" s="17" t="str">
        <f t="shared" si="264"/>
        <v/>
      </c>
      <c r="BP476" s="17" t="str">
        <f t="shared" si="265"/>
        <v/>
      </c>
      <c r="BQ476" s="17" t="str">
        <f t="shared" si="266"/>
        <v/>
      </c>
      <c r="BR476" s="17" t="str">
        <f t="shared" si="267"/>
        <v/>
      </c>
      <c r="BS476" s="17" t="str">
        <f t="shared" si="268"/>
        <v/>
      </c>
      <c r="BT476" s="17" t="str">
        <f t="shared" si="269"/>
        <v/>
      </c>
      <c r="BU476" s="17" t="str">
        <f t="shared" si="270"/>
        <v>x</v>
      </c>
      <c r="BV476" s="17" t="str">
        <f t="shared" si="271"/>
        <v/>
      </c>
      <c r="BW476" s="4"/>
    </row>
    <row r="477" spans="1:75" s="1" customFormat="1" ht="99" customHeight="1" x14ac:dyDescent="0.35">
      <c r="A477" s="17" t="s">
        <v>90</v>
      </c>
      <c r="B477" s="17" t="s">
        <v>2017</v>
      </c>
      <c r="C477" s="18" t="s">
        <v>4224</v>
      </c>
      <c r="D477" s="21" t="s">
        <v>2018</v>
      </c>
      <c r="E477" s="18" t="s">
        <v>2019</v>
      </c>
      <c r="F477" s="16"/>
      <c r="G477" s="17" t="s">
        <v>79</v>
      </c>
      <c r="H477" s="17" t="s">
        <v>2020</v>
      </c>
      <c r="I477" s="17" t="s">
        <v>1353</v>
      </c>
      <c r="J477" s="17" t="s">
        <v>1354</v>
      </c>
      <c r="K477" s="17" t="s">
        <v>531</v>
      </c>
      <c r="L477" s="17" t="s">
        <v>532</v>
      </c>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t="s">
        <v>82</v>
      </c>
      <c r="AU477" s="17"/>
      <c r="AV477" s="17"/>
      <c r="AW477" s="17"/>
      <c r="AX477" s="17"/>
      <c r="AY477" s="17"/>
      <c r="AZ477" s="17"/>
      <c r="BA477" s="17"/>
      <c r="BB477" s="17"/>
      <c r="BC477" s="17"/>
      <c r="BD477" s="17"/>
      <c r="BE477" s="17"/>
      <c r="BF477" s="17" t="str">
        <f t="shared" si="255"/>
        <v/>
      </c>
      <c r="BG477" s="17" t="str">
        <f t="shared" si="256"/>
        <v/>
      </c>
      <c r="BH477" s="17" t="str">
        <f t="shared" si="257"/>
        <v/>
      </c>
      <c r="BI477" s="17" t="str">
        <f t="shared" si="258"/>
        <v/>
      </c>
      <c r="BJ477" s="17" t="str">
        <f t="shared" si="259"/>
        <v/>
      </c>
      <c r="BK477" s="17" t="str">
        <f t="shared" si="260"/>
        <v/>
      </c>
      <c r="BL477" s="17" t="str">
        <f t="shared" si="261"/>
        <v/>
      </c>
      <c r="BM477" s="17" t="str">
        <f t="shared" si="262"/>
        <v/>
      </c>
      <c r="BN477" s="17" t="str">
        <f t="shared" si="263"/>
        <v>x</v>
      </c>
      <c r="BO477" s="17" t="str">
        <f t="shared" si="264"/>
        <v/>
      </c>
      <c r="BP477" s="17" t="str">
        <f t="shared" si="265"/>
        <v/>
      </c>
      <c r="BQ477" s="17" t="str">
        <f t="shared" si="266"/>
        <v/>
      </c>
      <c r="BR477" s="17" t="str">
        <f t="shared" si="267"/>
        <v/>
      </c>
      <c r="BS477" s="17" t="str">
        <f t="shared" si="268"/>
        <v/>
      </c>
      <c r="BT477" s="17" t="str">
        <f t="shared" si="269"/>
        <v/>
      </c>
      <c r="BU477" s="17" t="str">
        <f t="shared" si="270"/>
        <v>x</v>
      </c>
      <c r="BV477" s="17" t="str">
        <f t="shared" si="271"/>
        <v/>
      </c>
      <c r="BW477" s="4"/>
    </row>
    <row r="478" spans="1:75" s="1" customFormat="1" ht="99" customHeight="1" x14ac:dyDescent="0.35">
      <c r="A478" s="17" t="s">
        <v>90</v>
      </c>
      <c r="B478" s="17" t="s">
        <v>2021</v>
      </c>
      <c r="C478" s="18" t="s">
        <v>4225</v>
      </c>
      <c r="D478" s="21" t="s">
        <v>2022</v>
      </c>
      <c r="E478" s="18" t="s">
        <v>138</v>
      </c>
      <c r="F478" s="16"/>
      <c r="G478" s="17" t="s">
        <v>79</v>
      </c>
      <c r="H478" s="17" t="s">
        <v>2023</v>
      </c>
      <c r="I478" s="17" t="s">
        <v>1353</v>
      </c>
      <c r="J478" s="17" t="s">
        <v>1354</v>
      </c>
      <c r="K478" s="17" t="s">
        <v>531</v>
      </c>
      <c r="L478" s="17" t="s">
        <v>532</v>
      </c>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t="s">
        <v>82</v>
      </c>
      <c r="AU478" s="17"/>
      <c r="AV478" s="17"/>
      <c r="AW478" s="17"/>
      <c r="AX478" s="17"/>
      <c r="AY478" s="17"/>
      <c r="AZ478" s="17"/>
      <c r="BA478" s="17"/>
      <c r="BB478" s="17"/>
      <c r="BC478" s="17"/>
      <c r="BD478" s="17"/>
      <c r="BE478" s="17"/>
      <c r="BF478" s="17" t="str">
        <f t="shared" si="255"/>
        <v/>
      </c>
      <c r="BG478" s="17" t="str">
        <f t="shared" si="256"/>
        <v/>
      </c>
      <c r="BH478" s="17" t="str">
        <f t="shared" si="257"/>
        <v/>
      </c>
      <c r="BI478" s="17" t="str">
        <f t="shared" si="258"/>
        <v/>
      </c>
      <c r="BJ478" s="17" t="str">
        <f t="shared" si="259"/>
        <v/>
      </c>
      <c r="BK478" s="17" t="str">
        <f t="shared" si="260"/>
        <v/>
      </c>
      <c r="BL478" s="17" t="str">
        <f t="shared" si="261"/>
        <v/>
      </c>
      <c r="BM478" s="17" t="str">
        <f t="shared" si="262"/>
        <v/>
      </c>
      <c r="BN478" s="17" t="str">
        <f t="shared" si="263"/>
        <v>x</v>
      </c>
      <c r="BO478" s="17" t="str">
        <f t="shared" si="264"/>
        <v/>
      </c>
      <c r="BP478" s="17" t="str">
        <f t="shared" si="265"/>
        <v/>
      </c>
      <c r="BQ478" s="17" t="str">
        <f t="shared" si="266"/>
        <v/>
      </c>
      <c r="BR478" s="17" t="str">
        <f t="shared" si="267"/>
        <v/>
      </c>
      <c r="BS478" s="17" t="str">
        <f t="shared" si="268"/>
        <v/>
      </c>
      <c r="BT478" s="17" t="str">
        <f t="shared" si="269"/>
        <v/>
      </c>
      <c r="BU478" s="17" t="str">
        <f t="shared" si="270"/>
        <v>x</v>
      </c>
      <c r="BV478" s="17" t="str">
        <f t="shared" si="271"/>
        <v/>
      </c>
      <c r="BW478" s="4"/>
    </row>
    <row r="479" spans="1:75" s="1" customFormat="1" ht="99" customHeight="1" x14ac:dyDescent="0.35">
      <c r="A479" s="17" t="s">
        <v>90</v>
      </c>
      <c r="B479" s="17" t="s">
        <v>2024</v>
      </c>
      <c r="C479" s="18" t="s">
        <v>4226</v>
      </c>
      <c r="D479" s="21" t="s">
        <v>2025</v>
      </c>
      <c r="E479" s="18" t="s">
        <v>1745</v>
      </c>
      <c r="F479" s="16"/>
      <c r="G479" s="17" t="s">
        <v>79</v>
      </c>
      <c r="H479" s="17" t="s">
        <v>2026</v>
      </c>
      <c r="I479" s="17" t="s">
        <v>1353</v>
      </c>
      <c r="J479" s="17" t="s">
        <v>1354</v>
      </c>
      <c r="K479" s="17" t="s">
        <v>531</v>
      </c>
      <c r="L479" s="17" t="s">
        <v>532</v>
      </c>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t="s">
        <v>82</v>
      </c>
      <c r="AU479" s="17"/>
      <c r="AV479" s="17"/>
      <c r="AW479" s="17"/>
      <c r="AX479" s="17"/>
      <c r="AY479" s="17"/>
      <c r="AZ479" s="17"/>
      <c r="BA479" s="17"/>
      <c r="BB479" s="17"/>
      <c r="BC479" s="17"/>
      <c r="BD479" s="17"/>
      <c r="BE479" s="17"/>
      <c r="BF479" s="17" t="str">
        <f t="shared" si="255"/>
        <v/>
      </c>
      <c r="BG479" s="17" t="str">
        <f t="shared" si="256"/>
        <v/>
      </c>
      <c r="BH479" s="17" t="str">
        <f t="shared" si="257"/>
        <v/>
      </c>
      <c r="BI479" s="17" t="str">
        <f t="shared" si="258"/>
        <v/>
      </c>
      <c r="BJ479" s="17" t="str">
        <f t="shared" si="259"/>
        <v/>
      </c>
      <c r="BK479" s="17" t="str">
        <f t="shared" si="260"/>
        <v/>
      </c>
      <c r="BL479" s="17" t="str">
        <f t="shared" si="261"/>
        <v/>
      </c>
      <c r="BM479" s="17" t="str">
        <f t="shared" si="262"/>
        <v/>
      </c>
      <c r="BN479" s="17" t="str">
        <f t="shared" si="263"/>
        <v>x</v>
      </c>
      <c r="BO479" s="17" t="str">
        <f t="shared" si="264"/>
        <v/>
      </c>
      <c r="BP479" s="17" t="str">
        <f t="shared" si="265"/>
        <v/>
      </c>
      <c r="BQ479" s="17" t="str">
        <f t="shared" si="266"/>
        <v/>
      </c>
      <c r="BR479" s="17" t="str">
        <f t="shared" si="267"/>
        <v/>
      </c>
      <c r="BS479" s="17" t="str">
        <f t="shared" si="268"/>
        <v/>
      </c>
      <c r="BT479" s="17" t="str">
        <f t="shared" si="269"/>
        <v/>
      </c>
      <c r="BU479" s="17" t="str">
        <f t="shared" si="270"/>
        <v>x</v>
      </c>
      <c r="BV479" s="17" t="str">
        <f t="shared" si="271"/>
        <v/>
      </c>
      <c r="BW479" s="4"/>
    </row>
    <row r="480" spans="1:75" s="1" customFormat="1" ht="99" customHeight="1" x14ac:dyDescent="0.35">
      <c r="A480" s="17" t="s">
        <v>90</v>
      </c>
      <c r="B480" s="17" t="s">
        <v>2027</v>
      </c>
      <c r="C480" s="18" t="s">
        <v>4227</v>
      </c>
      <c r="D480" s="21" t="s">
        <v>2028</v>
      </c>
      <c r="E480" s="20">
        <v>43983</v>
      </c>
      <c r="F480" s="16"/>
      <c r="G480" s="17" t="s">
        <v>79</v>
      </c>
      <c r="H480" s="17" t="s">
        <v>2029</v>
      </c>
      <c r="I480" s="17" t="s">
        <v>2030</v>
      </c>
      <c r="J480" s="17" t="s">
        <v>2031</v>
      </c>
      <c r="K480" s="17" t="s">
        <v>2032</v>
      </c>
      <c r="L480" s="17" t="s">
        <v>2033</v>
      </c>
      <c r="M480" s="17"/>
      <c r="N480" s="17"/>
      <c r="O480" s="17" t="s">
        <v>2034</v>
      </c>
      <c r="P480" s="17" t="s">
        <v>547</v>
      </c>
      <c r="Q480" s="17"/>
      <c r="R480" s="17"/>
      <c r="S480" s="17"/>
      <c r="T480" s="17"/>
      <c r="U480" s="17"/>
      <c r="V480" s="17"/>
      <c r="W480" s="17"/>
      <c r="X480" s="17"/>
      <c r="Y480" s="17"/>
      <c r="Z480" s="17"/>
      <c r="AA480" s="17" t="s">
        <v>82</v>
      </c>
      <c r="AB480" s="17"/>
      <c r="AC480" s="17"/>
      <c r="AD480" s="17"/>
      <c r="AE480" s="17"/>
      <c r="AF480" s="17"/>
      <c r="AG480" s="17"/>
      <c r="AH480" s="17"/>
      <c r="AI480" s="17"/>
      <c r="AJ480" s="17"/>
      <c r="AK480" s="17"/>
      <c r="AL480" s="17"/>
      <c r="AM480" s="17"/>
      <c r="AN480" s="17"/>
      <c r="AO480" s="17"/>
      <c r="AP480" s="17"/>
      <c r="AQ480" s="17"/>
      <c r="AR480" s="17"/>
      <c r="AS480" s="17"/>
      <c r="AT480" s="17"/>
      <c r="AU480" s="17"/>
      <c r="AV480" s="17" t="s">
        <v>82</v>
      </c>
      <c r="AW480" s="17"/>
      <c r="AX480" s="17"/>
      <c r="AY480" s="17"/>
      <c r="AZ480" s="17"/>
      <c r="BA480" s="17"/>
      <c r="BB480" s="17"/>
      <c r="BC480" s="17"/>
      <c r="BD480" s="17"/>
      <c r="BE480" s="17"/>
      <c r="BF480" s="17" t="str">
        <f t="shared" si="255"/>
        <v/>
      </c>
      <c r="BG480" s="17" t="str">
        <f t="shared" si="256"/>
        <v/>
      </c>
      <c r="BH480" s="17" t="str">
        <f t="shared" si="257"/>
        <v/>
      </c>
      <c r="BI480" s="17" t="str">
        <f t="shared" si="258"/>
        <v>x</v>
      </c>
      <c r="BJ480" s="17" t="str">
        <f t="shared" si="259"/>
        <v/>
      </c>
      <c r="BK480" s="17" t="str">
        <f t="shared" si="260"/>
        <v/>
      </c>
      <c r="BL480" s="17" t="str">
        <f t="shared" si="261"/>
        <v/>
      </c>
      <c r="BM480" s="17" t="str">
        <f t="shared" si="262"/>
        <v/>
      </c>
      <c r="BN480" s="17" t="str">
        <f t="shared" si="263"/>
        <v/>
      </c>
      <c r="BO480" s="17" t="str">
        <f t="shared" si="264"/>
        <v>x</v>
      </c>
      <c r="BP480" s="17" t="str">
        <f t="shared" si="265"/>
        <v/>
      </c>
      <c r="BQ480" s="17" t="str">
        <f t="shared" si="266"/>
        <v/>
      </c>
      <c r="BR480" s="17" t="str">
        <f t="shared" si="267"/>
        <v/>
      </c>
      <c r="BS480" s="17" t="str">
        <f t="shared" si="268"/>
        <v>x</v>
      </c>
      <c r="BT480" s="17" t="str">
        <f t="shared" si="269"/>
        <v/>
      </c>
      <c r="BU480" s="17" t="str">
        <f t="shared" si="270"/>
        <v>x</v>
      </c>
      <c r="BV480" s="17" t="str">
        <f t="shared" si="271"/>
        <v/>
      </c>
      <c r="BW480" s="4"/>
    </row>
    <row r="481" spans="1:75" s="1" customFormat="1" ht="99" customHeight="1" x14ac:dyDescent="0.35">
      <c r="A481" s="17" t="s">
        <v>90</v>
      </c>
      <c r="B481" s="17" t="s">
        <v>2035</v>
      </c>
      <c r="C481" s="18" t="s">
        <v>4228</v>
      </c>
      <c r="D481" s="21" t="s">
        <v>2036</v>
      </c>
      <c r="E481" s="18" t="s">
        <v>2037</v>
      </c>
      <c r="F481" s="16"/>
      <c r="G481" s="17" t="s">
        <v>79</v>
      </c>
      <c r="H481" s="17" t="s">
        <v>2038</v>
      </c>
      <c r="I481" s="17" t="s">
        <v>2039</v>
      </c>
      <c r="J481" s="17" t="s">
        <v>2040</v>
      </c>
      <c r="K481" s="17" t="s">
        <v>531</v>
      </c>
      <c r="L481" s="17" t="s">
        <v>532</v>
      </c>
      <c r="M481" s="17"/>
      <c r="N481" s="17"/>
      <c r="O481" s="17" t="s">
        <v>1871</v>
      </c>
      <c r="P481" s="17" t="s">
        <v>547</v>
      </c>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t="s">
        <v>82</v>
      </c>
      <c r="AU481" s="17"/>
      <c r="AV481" s="17"/>
      <c r="AW481" s="17"/>
      <c r="AX481" s="17"/>
      <c r="AY481" s="17"/>
      <c r="AZ481" s="17"/>
      <c r="BA481" s="17"/>
      <c r="BB481" s="17"/>
      <c r="BC481" s="17"/>
      <c r="BD481" s="17"/>
      <c r="BE481" s="17"/>
      <c r="BF481" s="17" t="str">
        <f t="shared" si="255"/>
        <v/>
      </c>
      <c r="BG481" s="17" t="str">
        <f t="shared" si="256"/>
        <v/>
      </c>
      <c r="BH481" s="17" t="str">
        <f t="shared" si="257"/>
        <v/>
      </c>
      <c r="BI481" s="17" t="str">
        <f t="shared" si="258"/>
        <v/>
      </c>
      <c r="BJ481" s="17" t="str">
        <f t="shared" si="259"/>
        <v/>
      </c>
      <c r="BK481" s="17" t="str">
        <f t="shared" si="260"/>
        <v/>
      </c>
      <c r="BL481" s="17" t="str">
        <f t="shared" si="261"/>
        <v/>
      </c>
      <c r="BM481" s="17" t="str">
        <f t="shared" si="262"/>
        <v/>
      </c>
      <c r="BN481" s="17" t="str">
        <f t="shared" si="263"/>
        <v>x</v>
      </c>
      <c r="BO481" s="17" t="str">
        <f t="shared" si="264"/>
        <v/>
      </c>
      <c r="BP481" s="17" t="str">
        <f t="shared" si="265"/>
        <v/>
      </c>
      <c r="BQ481" s="17" t="str">
        <f t="shared" si="266"/>
        <v/>
      </c>
      <c r="BR481" s="17" t="str">
        <f t="shared" si="267"/>
        <v/>
      </c>
      <c r="BS481" s="17" t="str">
        <f t="shared" si="268"/>
        <v/>
      </c>
      <c r="BT481" s="17" t="str">
        <f t="shared" si="269"/>
        <v/>
      </c>
      <c r="BU481" s="17" t="str">
        <f t="shared" si="270"/>
        <v>x</v>
      </c>
      <c r="BV481" s="17" t="str">
        <f t="shared" si="271"/>
        <v/>
      </c>
      <c r="BW481" s="4"/>
    </row>
    <row r="482" spans="1:75" s="1" customFormat="1" ht="99" customHeight="1" x14ac:dyDescent="0.35">
      <c r="A482" s="17" t="s">
        <v>90</v>
      </c>
      <c r="B482" s="17" t="s">
        <v>3581</v>
      </c>
      <c r="C482" s="18" t="s">
        <v>4229</v>
      </c>
      <c r="D482" s="21" t="s">
        <v>3582</v>
      </c>
      <c r="E482" s="18" t="s">
        <v>932</v>
      </c>
      <c r="F482" s="16"/>
      <c r="G482" s="17" t="s">
        <v>79</v>
      </c>
      <c r="H482" s="17" t="s">
        <v>3583</v>
      </c>
      <c r="I482" s="17" t="s">
        <v>2039</v>
      </c>
      <c r="J482" s="17" t="s">
        <v>2040</v>
      </c>
      <c r="K482" s="17" t="s">
        <v>531</v>
      </c>
      <c r="L482" s="17" t="s">
        <v>3584</v>
      </c>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t="s">
        <v>82</v>
      </c>
      <c r="AU482" s="17"/>
      <c r="AV482" s="17"/>
      <c r="AW482" s="17"/>
      <c r="AX482" s="17"/>
      <c r="AY482" s="17"/>
      <c r="AZ482" s="17"/>
      <c r="BA482" s="17"/>
      <c r="BB482" s="17"/>
      <c r="BC482" s="17"/>
      <c r="BD482" s="17"/>
      <c r="BE482" s="17"/>
      <c r="BF482" s="17" t="str">
        <f t="shared" si="255"/>
        <v/>
      </c>
      <c r="BG482" s="17" t="str">
        <f t="shared" si="256"/>
        <v/>
      </c>
      <c r="BH482" s="17" t="str">
        <f t="shared" si="257"/>
        <v/>
      </c>
      <c r="BI482" s="17" t="str">
        <f t="shared" si="258"/>
        <v/>
      </c>
      <c r="BJ482" s="17" t="str">
        <f t="shared" si="259"/>
        <v/>
      </c>
      <c r="BK482" s="17" t="str">
        <f t="shared" si="260"/>
        <v/>
      </c>
      <c r="BL482" s="17" t="str">
        <f t="shared" si="261"/>
        <v/>
      </c>
      <c r="BM482" s="17" t="str">
        <f t="shared" si="262"/>
        <v/>
      </c>
      <c r="BN482" s="17" t="str">
        <f t="shared" si="263"/>
        <v>x</v>
      </c>
      <c r="BO482" s="17" t="str">
        <f t="shared" si="264"/>
        <v/>
      </c>
      <c r="BP482" s="17" t="str">
        <f t="shared" si="265"/>
        <v/>
      </c>
      <c r="BQ482" s="17" t="str">
        <f t="shared" si="266"/>
        <v/>
      </c>
      <c r="BR482" s="17" t="str">
        <f t="shared" si="267"/>
        <v/>
      </c>
      <c r="BS482" s="17" t="str">
        <f t="shared" si="268"/>
        <v/>
      </c>
      <c r="BT482" s="17" t="str">
        <f t="shared" si="269"/>
        <v/>
      </c>
      <c r="BU482" s="17" t="str">
        <f t="shared" si="270"/>
        <v>x</v>
      </c>
      <c r="BV482" s="17" t="str">
        <f t="shared" si="271"/>
        <v/>
      </c>
      <c r="BW482" s="4"/>
    </row>
    <row r="483" spans="1:75" s="1" customFormat="1" ht="99" customHeight="1" x14ac:dyDescent="0.35">
      <c r="A483" s="17" t="s">
        <v>90</v>
      </c>
      <c r="B483" s="17" t="s">
        <v>2041</v>
      </c>
      <c r="C483" s="18" t="s">
        <v>4230</v>
      </c>
      <c r="D483" s="21" t="s">
        <v>2042</v>
      </c>
      <c r="E483" s="18" t="s">
        <v>2043</v>
      </c>
      <c r="F483" s="16"/>
      <c r="G483" s="17" t="s">
        <v>79</v>
      </c>
      <c r="H483" s="17" t="s">
        <v>2044</v>
      </c>
      <c r="I483" s="17" t="s">
        <v>2045</v>
      </c>
      <c r="J483" s="17" t="s">
        <v>1859</v>
      </c>
      <c r="K483" s="17" t="s">
        <v>2046</v>
      </c>
      <c r="L483" s="17" t="s">
        <v>2047</v>
      </c>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t="s">
        <v>82</v>
      </c>
      <c r="AW483" s="17"/>
      <c r="AX483" s="17"/>
      <c r="AY483" s="17"/>
      <c r="AZ483" s="17"/>
      <c r="BA483" s="17"/>
      <c r="BB483" s="17"/>
      <c r="BC483" s="17"/>
      <c r="BD483" s="17"/>
      <c r="BE483" s="17"/>
      <c r="BF483" s="17" t="str">
        <f t="shared" si="255"/>
        <v/>
      </c>
      <c r="BG483" s="17" t="str">
        <f t="shared" si="256"/>
        <v/>
      </c>
      <c r="BH483" s="17" t="str">
        <f t="shared" si="257"/>
        <v/>
      </c>
      <c r="BI483" s="17" t="str">
        <f t="shared" si="258"/>
        <v/>
      </c>
      <c r="BJ483" s="17" t="str">
        <f t="shared" si="259"/>
        <v/>
      </c>
      <c r="BK483" s="17" t="str">
        <f t="shared" si="260"/>
        <v/>
      </c>
      <c r="BL483" s="17" t="str">
        <f t="shared" si="261"/>
        <v/>
      </c>
      <c r="BM483" s="17" t="str">
        <f t="shared" si="262"/>
        <v/>
      </c>
      <c r="BN483" s="17" t="str">
        <f t="shared" si="263"/>
        <v/>
      </c>
      <c r="BO483" s="17" t="str">
        <f t="shared" si="264"/>
        <v>x</v>
      </c>
      <c r="BP483" s="17" t="str">
        <f t="shared" si="265"/>
        <v/>
      </c>
      <c r="BQ483" s="17" t="str">
        <f t="shared" si="266"/>
        <v/>
      </c>
      <c r="BR483" s="17" t="str">
        <f t="shared" si="267"/>
        <v/>
      </c>
      <c r="BS483" s="17" t="str">
        <f t="shared" si="268"/>
        <v/>
      </c>
      <c r="BT483" s="17" t="str">
        <f t="shared" si="269"/>
        <v/>
      </c>
      <c r="BU483" s="17" t="str">
        <f t="shared" si="270"/>
        <v>x</v>
      </c>
      <c r="BV483" s="17" t="str">
        <f t="shared" si="271"/>
        <v/>
      </c>
      <c r="BW483" s="4"/>
    </row>
    <row r="484" spans="1:75" s="1" customFormat="1" ht="99" customHeight="1" x14ac:dyDescent="0.35">
      <c r="A484" s="17" t="s">
        <v>90</v>
      </c>
      <c r="B484" s="17" t="s">
        <v>2048</v>
      </c>
      <c r="C484" s="18" t="s">
        <v>4231</v>
      </c>
      <c r="D484" s="21" t="s">
        <v>2049</v>
      </c>
      <c r="E484" s="20">
        <v>42064</v>
      </c>
      <c r="F484" s="16"/>
      <c r="G484" s="17" t="s">
        <v>79</v>
      </c>
      <c r="H484" s="17" t="s">
        <v>2050</v>
      </c>
      <c r="I484" s="17" t="s">
        <v>2051</v>
      </c>
      <c r="J484" s="17" t="s">
        <v>2052</v>
      </c>
      <c r="K484" s="17" t="s">
        <v>2053</v>
      </c>
      <c r="L484" s="17" t="s">
        <v>1861</v>
      </c>
      <c r="M484" s="17"/>
      <c r="N484" s="17"/>
      <c r="O484" s="17" t="s">
        <v>1355</v>
      </c>
      <c r="P484" s="17" t="s">
        <v>547</v>
      </c>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t="s">
        <v>82</v>
      </c>
      <c r="AW484" s="17"/>
      <c r="AX484" s="17"/>
      <c r="AY484" s="17" t="s">
        <v>82</v>
      </c>
      <c r="AZ484" s="17"/>
      <c r="BA484" s="17"/>
      <c r="BB484" s="17" t="s">
        <v>82</v>
      </c>
      <c r="BC484" s="17"/>
      <c r="BD484" s="17"/>
      <c r="BE484" s="17"/>
      <c r="BF484" s="17" t="str">
        <f t="shared" si="255"/>
        <v/>
      </c>
      <c r="BG484" s="17" t="str">
        <f t="shared" si="256"/>
        <v/>
      </c>
      <c r="BH484" s="17" t="str">
        <f t="shared" si="257"/>
        <v/>
      </c>
      <c r="BI484" s="17" t="str">
        <f t="shared" si="258"/>
        <v/>
      </c>
      <c r="BJ484" s="17" t="str">
        <f t="shared" si="259"/>
        <v/>
      </c>
      <c r="BK484" s="17" t="str">
        <f t="shared" si="260"/>
        <v/>
      </c>
      <c r="BL484" s="17" t="str">
        <f t="shared" si="261"/>
        <v/>
      </c>
      <c r="BM484" s="17" t="str">
        <f t="shared" si="262"/>
        <v/>
      </c>
      <c r="BN484" s="17" t="str">
        <f t="shared" si="263"/>
        <v/>
      </c>
      <c r="BO484" s="17" t="str">
        <f t="shared" si="264"/>
        <v>x</v>
      </c>
      <c r="BP484" s="17" t="str">
        <f t="shared" si="265"/>
        <v>x</v>
      </c>
      <c r="BQ484" s="17" t="str">
        <f t="shared" si="266"/>
        <v>x</v>
      </c>
      <c r="BR484" s="17" t="str">
        <f t="shared" si="267"/>
        <v/>
      </c>
      <c r="BS484" s="17" t="str">
        <f t="shared" si="268"/>
        <v/>
      </c>
      <c r="BT484" s="17" t="str">
        <f t="shared" si="269"/>
        <v/>
      </c>
      <c r="BU484" s="17" t="str">
        <f t="shared" si="270"/>
        <v>x</v>
      </c>
      <c r="BV484" s="17" t="str">
        <f t="shared" si="271"/>
        <v>x</v>
      </c>
      <c r="BW484" s="4"/>
    </row>
    <row r="485" spans="1:75" s="1" customFormat="1" ht="99" customHeight="1" x14ac:dyDescent="0.35">
      <c r="A485" s="17" t="s">
        <v>90</v>
      </c>
      <c r="B485" s="17" t="s">
        <v>2054</v>
      </c>
      <c r="C485" s="18" t="s">
        <v>4232</v>
      </c>
      <c r="D485" s="21" t="s">
        <v>2055</v>
      </c>
      <c r="E485" s="20">
        <v>44317</v>
      </c>
      <c r="F485" s="16"/>
      <c r="G485" s="17" t="s">
        <v>79</v>
      </c>
      <c r="H485" s="17" t="s">
        <v>2056</v>
      </c>
      <c r="I485" s="17" t="s">
        <v>2057</v>
      </c>
      <c r="J485" s="17" t="s">
        <v>2058</v>
      </c>
      <c r="K485" s="17" t="s">
        <v>747</v>
      </c>
      <c r="L485" s="17" t="s">
        <v>777</v>
      </c>
      <c r="M485" s="17"/>
      <c r="N485" s="17"/>
      <c r="O485" s="17" t="s">
        <v>1701</v>
      </c>
      <c r="P485" s="17" t="s">
        <v>750</v>
      </c>
      <c r="Q485" s="17"/>
      <c r="R485" s="17"/>
      <c r="S485" s="17"/>
      <c r="T485" s="17"/>
      <c r="U485" s="17"/>
      <c r="V485" s="17"/>
      <c r="W485" s="17"/>
      <c r="X485" s="17"/>
      <c r="Y485" s="17"/>
      <c r="Z485" s="17"/>
      <c r="AA485" s="17" t="s">
        <v>82</v>
      </c>
      <c r="AB485" s="17"/>
      <c r="AC485" s="17"/>
      <c r="AD485" s="17"/>
      <c r="AE485" s="17"/>
      <c r="AF485" s="17"/>
      <c r="AG485" s="17"/>
      <c r="AH485" s="17"/>
      <c r="AI485" s="17"/>
      <c r="AJ485" s="17"/>
      <c r="AK485" s="17"/>
      <c r="AL485" s="17"/>
      <c r="AM485" s="17"/>
      <c r="AN485" s="17"/>
      <c r="AO485" s="17"/>
      <c r="AP485" s="17" t="s">
        <v>82</v>
      </c>
      <c r="AQ485" s="17"/>
      <c r="AR485" s="17"/>
      <c r="AS485" s="17"/>
      <c r="AT485" s="17"/>
      <c r="AU485" s="17"/>
      <c r="AV485" s="17"/>
      <c r="AW485" s="17"/>
      <c r="AX485" s="17"/>
      <c r="AY485" s="17"/>
      <c r="AZ485" s="17"/>
      <c r="BA485" s="17"/>
      <c r="BB485" s="17" t="s">
        <v>82</v>
      </c>
      <c r="BC485" s="17"/>
      <c r="BD485" s="17"/>
      <c r="BE485" s="17"/>
      <c r="BF485" s="17" t="str">
        <f t="shared" si="255"/>
        <v/>
      </c>
      <c r="BG485" s="17" t="str">
        <f t="shared" si="256"/>
        <v/>
      </c>
      <c r="BH485" s="17" t="str">
        <f t="shared" si="257"/>
        <v/>
      </c>
      <c r="BI485" s="17" t="str">
        <f t="shared" si="258"/>
        <v>x</v>
      </c>
      <c r="BJ485" s="17" t="str">
        <f t="shared" si="259"/>
        <v/>
      </c>
      <c r="BK485" s="17" t="str">
        <f t="shared" si="260"/>
        <v/>
      </c>
      <c r="BL485" s="17" t="str">
        <f t="shared" si="261"/>
        <v/>
      </c>
      <c r="BM485" s="17" t="str">
        <f t="shared" si="262"/>
        <v>x</v>
      </c>
      <c r="BN485" s="17" t="str">
        <f t="shared" si="263"/>
        <v/>
      </c>
      <c r="BO485" s="17" t="str">
        <f t="shared" si="264"/>
        <v/>
      </c>
      <c r="BP485" s="17" t="str">
        <f t="shared" si="265"/>
        <v/>
      </c>
      <c r="BQ485" s="17" t="str">
        <f t="shared" si="266"/>
        <v>x</v>
      </c>
      <c r="BR485" s="17" t="str">
        <f t="shared" si="267"/>
        <v/>
      </c>
      <c r="BS485" s="17" t="str">
        <f t="shared" si="268"/>
        <v>x</v>
      </c>
      <c r="BT485" s="17" t="str">
        <f t="shared" si="269"/>
        <v>x</v>
      </c>
      <c r="BU485" s="17" t="str">
        <f t="shared" si="270"/>
        <v/>
      </c>
      <c r="BV485" s="17" t="str">
        <f t="shared" si="271"/>
        <v>x</v>
      </c>
      <c r="BW485" s="4"/>
    </row>
    <row r="486" spans="1:75" s="1" customFormat="1" ht="99" customHeight="1" x14ac:dyDescent="0.35">
      <c r="A486" s="17" t="s">
        <v>90</v>
      </c>
      <c r="B486" s="17" t="s">
        <v>2059</v>
      </c>
      <c r="C486" s="18" t="s">
        <v>4233</v>
      </c>
      <c r="D486" s="21" t="s">
        <v>2060</v>
      </c>
      <c r="E486" s="20">
        <v>42705</v>
      </c>
      <c r="F486" s="16"/>
      <c r="G486" s="17" t="s">
        <v>79</v>
      </c>
      <c r="H486" s="17" t="s">
        <v>2061</v>
      </c>
      <c r="I486" s="17" t="s">
        <v>2062</v>
      </c>
      <c r="J486" s="17" t="s">
        <v>2063</v>
      </c>
      <c r="K486" s="17" t="s">
        <v>2064</v>
      </c>
      <c r="L486" s="17" t="s">
        <v>2065</v>
      </c>
      <c r="M486" s="17"/>
      <c r="N486" s="17"/>
      <c r="O486" s="17" t="s">
        <v>2066</v>
      </c>
      <c r="P486" s="17" t="s">
        <v>234</v>
      </c>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t="s">
        <v>82</v>
      </c>
      <c r="AO486" s="17"/>
      <c r="AP486" s="17"/>
      <c r="AQ486" s="17"/>
      <c r="AR486" s="17"/>
      <c r="AS486" s="17" t="s">
        <v>82</v>
      </c>
      <c r="AT486" s="17"/>
      <c r="AU486" s="17"/>
      <c r="AV486" s="17"/>
      <c r="AW486" s="17"/>
      <c r="AX486" s="17"/>
      <c r="AY486" s="17"/>
      <c r="AZ486" s="17"/>
      <c r="BA486" s="17"/>
      <c r="BB486" s="17" t="s">
        <v>82</v>
      </c>
      <c r="BC486" s="17"/>
      <c r="BD486" s="17"/>
      <c r="BE486" s="17"/>
      <c r="BF486" s="17" t="str">
        <f t="shared" si="255"/>
        <v/>
      </c>
      <c r="BG486" s="17" t="str">
        <f t="shared" si="256"/>
        <v/>
      </c>
      <c r="BH486" s="17" t="str">
        <f t="shared" si="257"/>
        <v/>
      </c>
      <c r="BI486" s="17" t="str">
        <f t="shared" si="258"/>
        <v/>
      </c>
      <c r="BJ486" s="17" t="str">
        <f t="shared" si="259"/>
        <v/>
      </c>
      <c r="BK486" s="17" t="str">
        <f t="shared" si="260"/>
        <v/>
      </c>
      <c r="BL486" s="17" t="str">
        <f t="shared" si="261"/>
        <v/>
      </c>
      <c r="BM486" s="17" t="str">
        <f t="shared" si="262"/>
        <v>x</v>
      </c>
      <c r="BN486" s="17" t="str">
        <f t="shared" si="263"/>
        <v/>
      </c>
      <c r="BO486" s="17" t="str">
        <f t="shared" si="264"/>
        <v/>
      </c>
      <c r="BP486" s="17" t="str">
        <f t="shared" si="265"/>
        <v/>
      </c>
      <c r="BQ486" s="17" t="str">
        <f t="shared" si="266"/>
        <v>x</v>
      </c>
      <c r="BR486" s="17" t="str">
        <f t="shared" si="267"/>
        <v/>
      </c>
      <c r="BS486" s="17" t="str">
        <f t="shared" si="268"/>
        <v/>
      </c>
      <c r="BT486" s="17" t="str">
        <f t="shared" si="269"/>
        <v>x</v>
      </c>
      <c r="BU486" s="17" t="str">
        <f t="shared" si="270"/>
        <v/>
      </c>
      <c r="BV486" s="17" t="str">
        <f t="shared" si="271"/>
        <v>x</v>
      </c>
      <c r="BW486" s="4"/>
    </row>
    <row r="487" spans="1:75" s="1" customFormat="1" ht="99" customHeight="1" x14ac:dyDescent="0.35">
      <c r="A487" s="17" t="s">
        <v>90</v>
      </c>
      <c r="B487" s="17" t="s">
        <v>2067</v>
      </c>
      <c r="C487" s="18" t="s">
        <v>4234</v>
      </c>
      <c r="D487" s="21" t="s">
        <v>2068</v>
      </c>
      <c r="E487" s="18" t="s">
        <v>675</v>
      </c>
      <c r="F487" s="16"/>
      <c r="G487" s="17" t="s">
        <v>79</v>
      </c>
      <c r="H487" s="17" t="s">
        <v>2069</v>
      </c>
      <c r="I487" s="17" t="s">
        <v>2070</v>
      </c>
      <c r="J487" s="17" t="s">
        <v>2071</v>
      </c>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t="s">
        <v>82</v>
      </c>
      <c r="AR487" s="17"/>
      <c r="AS487" s="17"/>
      <c r="AT487" s="17"/>
      <c r="AU487" s="17"/>
      <c r="AV487" s="17"/>
      <c r="AW487" s="17"/>
      <c r="AX487" s="17"/>
      <c r="AY487" s="17"/>
      <c r="AZ487" s="17"/>
      <c r="BA487" s="17"/>
      <c r="BB487" s="17"/>
      <c r="BC487" s="17"/>
      <c r="BD487" s="17"/>
      <c r="BE487" s="17"/>
      <c r="BF487" s="17" t="str">
        <f t="shared" si="255"/>
        <v/>
      </c>
      <c r="BG487" s="17" t="str">
        <f t="shared" si="256"/>
        <v/>
      </c>
      <c r="BH487" s="17" t="str">
        <f t="shared" si="257"/>
        <v/>
      </c>
      <c r="BI487" s="17" t="str">
        <f t="shared" si="258"/>
        <v/>
      </c>
      <c r="BJ487" s="17" t="str">
        <f t="shared" si="259"/>
        <v/>
      </c>
      <c r="BK487" s="17" t="str">
        <f t="shared" si="260"/>
        <v/>
      </c>
      <c r="BL487" s="17" t="str">
        <f t="shared" si="261"/>
        <v/>
      </c>
      <c r="BM487" s="17" t="str">
        <f t="shared" si="262"/>
        <v>x</v>
      </c>
      <c r="BN487" s="17" t="str">
        <f t="shared" si="263"/>
        <v/>
      </c>
      <c r="BO487" s="17" t="str">
        <f t="shared" si="264"/>
        <v/>
      </c>
      <c r="BP487" s="17" t="str">
        <f t="shared" si="265"/>
        <v/>
      </c>
      <c r="BQ487" s="17" t="str">
        <f t="shared" si="266"/>
        <v/>
      </c>
      <c r="BR487" s="17" t="str">
        <f t="shared" si="267"/>
        <v/>
      </c>
      <c r="BS487" s="17" t="str">
        <f t="shared" si="268"/>
        <v/>
      </c>
      <c r="BT487" s="17" t="str">
        <f t="shared" si="269"/>
        <v>x</v>
      </c>
      <c r="BU487" s="17" t="str">
        <f t="shared" si="270"/>
        <v/>
      </c>
      <c r="BV487" s="17" t="str">
        <f t="shared" si="271"/>
        <v/>
      </c>
      <c r="BW487" s="4"/>
    </row>
    <row r="488" spans="1:75" s="1" customFormat="1" ht="99" customHeight="1" x14ac:dyDescent="0.35">
      <c r="A488" s="17" t="s">
        <v>90</v>
      </c>
      <c r="B488" s="17" t="s">
        <v>2072</v>
      </c>
      <c r="C488" s="18" t="s">
        <v>4488</v>
      </c>
      <c r="D488" s="21" t="s">
        <v>2073</v>
      </c>
      <c r="E488" s="18" t="s">
        <v>1776</v>
      </c>
      <c r="F488" s="16"/>
      <c r="G488" s="17" t="s">
        <v>79</v>
      </c>
      <c r="H488" s="17" t="s">
        <v>2074</v>
      </c>
      <c r="I488" s="17" t="s">
        <v>2045</v>
      </c>
      <c r="J488" s="17" t="s">
        <v>1859</v>
      </c>
      <c r="K488" s="17" t="s">
        <v>2053</v>
      </c>
      <c r="L488" s="17" t="s">
        <v>1861</v>
      </c>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t="s">
        <v>82</v>
      </c>
      <c r="AW488" s="17"/>
      <c r="AX488" s="17"/>
      <c r="AY488" s="17"/>
      <c r="AZ488" s="17"/>
      <c r="BA488" s="17"/>
      <c r="BB488" s="17"/>
      <c r="BC488" s="17"/>
      <c r="BD488" s="17"/>
      <c r="BE488" s="17"/>
      <c r="BF488" s="17" t="str">
        <f t="shared" si="255"/>
        <v/>
      </c>
      <c r="BG488" s="17" t="str">
        <f t="shared" si="256"/>
        <v/>
      </c>
      <c r="BH488" s="17" t="str">
        <f t="shared" si="257"/>
        <v/>
      </c>
      <c r="BI488" s="17" t="str">
        <f t="shared" si="258"/>
        <v/>
      </c>
      <c r="BJ488" s="17" t="str">
        <f t="shared" si="259"/>
        <v/>
      </c>
      <c r="BK488" s="17" t="str">
        <f t="shared" si="260"/>
        <v/>
      </c>
      <c r="BL488" s="17" t="str">
        <f t="shared" si="261"/>
        <v/>
      </c>
      <c r="BM488" s="17" t="str">
        <f t="shared" si="262"/>
        <v/>
      </c>
      <c r="BN488" s="17" t="str">
        <f t="shared" si="263"/>
        <v/>
      </c>
      <c r="BO488" s="17" t="str">
        <f t="shared" si="264"/>
        <v>x</v>
      </c>
      <c r="BP488" s="17" t="str">
        <f t="shared" si="265"/>
        <v/>
      </c>
      <c r="BQ488" s="17" t="str">
        <f t="shared" si="266"/>
        <v/>
      </c>
      <c r="BR488" s="17" t="str">
        <f t="shared" si="267"/>
        <v/>
      </c>
      <c r="BS488" s="17" t="str">
        <f t="shared" si="268"/>
        <v/>
      </c>
      <c r="BT488" s="17" t="str">
        <f t="shared" si="269"/>
        <v/>
      </c>
      <c r="BU488" s="17" t="str">
        <f t="shared" si="270"/>
        <v>x</v>
      </c>
      <c r="BV488" s="17" t="str">
        <f t="shared" si="271"/>
        <v/>
      </c>
      <c r="BW488" s="4"/>
    </row>
    <row r="489" spans="1:75" s="1" customFormat="1" ht="99" customHeight="1" x14ac:dyDescent="0.35">
      <c r="A489" s="17" t="s">
        <v>90</v>
      </c>
      <c r="B489" s="17" t="s">
        <v>2075</v>
      </c>
      <c r="C489" s="18" t="s">
        <v>4235</v>
      </c>
      <c r="D489" s="21" t="s">
        <v>2076</v>
      </c>
      <c r="E489" s="18" t="s">
        <v>1650</v>
      </c>
      <c r="F489" s="16"/>
      <c r="G489" s="17" t="s">
        <v>79</v>
      </c>
      <c r="H489" s="17" t="s">
        <v>2077</v>
      </c>
      <c r="I489" s="17" t="s">
        <v>813</v>
      </c>
      <c r="J489" s="17" t="s">
        <v>814</v>
      </c>
      <c r="K489" s="17" t="s">
        <v>747</v>
      </c>
      <c r="L489" s="17" t="s">
        <v>1732</v>
      </c>
      <c r="M489" s="17"/>
      <c r="N489" s="17"/>
      <c r="O489" s="17"/>
      <c r="P489" s="17"/>
      <c r="Q489" s="17"/>
      <c r="R489" s="17"/>
      <c r="S489" s="17"/>
      <c r="T489" s="17"/>
      <c r="U489" s="17"/>
      <c r="V489" s="17"/>
      <c r="W489" s="17"/>
      <c r="X489" s="17"/>
      <c r="Y489" s="17"/>
      <c r="Z489" s="17"/>
      <c r="AA489" s="17" t="s">
        <v>82</v>
      </c>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t="str">
        <f t="shared" si="255"/>
        <v/>
      </c>
      <c r="BG489" s="17" t="str">
        <f t="shared" si="256"/>
        <v/>
      </c>
      <c r="BH489" s="17" t="str">
        <f t="shared" si="257"/>
        <v/>
      </c>
      <c r="BI489" s="17" t="str">
        <f t="shared" si="258"/>
        <v>x</v>
      </c>
      <c r="BJ489" s="17" t="str">
        <f t="shared" si="259"/>
        <v/>
      </c>
      <c r="BK489" s="17" t="str">
        <f t="shared" si="260"/>
        <v/>
      </c>
      <c r="BL489" s="17" t="str">
        <f t="shared" si="261"/>
        <v/>
      </c>
      <c r="BM489" s="17" t="str">
        <f t="shared" si="262"/>
        <v/>
      </c>
      <c r="BN489" s="17" t="str">
        <f t="shared" si="263"/>
        <v/>
      </c>
      <c r="BO489" s="17" t="str">
        <f t="shared" si="264"/>
        <v/>
      </c>
      <c r="BP489" s="17" t="str">
        <f t="shared" si="265"/>
        <v/>
      </c>
      <c r="BQ489" s="17" t="str">
        <f t="shared" si="266"/>
        <v/>
      </c>
      <c r="BR489" s="17" t="str">
        <f t="shared" si="267"/>
        <v/>
      </c>
      <c r="BS489" s="17" t="str">
        <f t="shared" si="268"/>
        <v>x</v>
      </c>
      <c r="BT489" s="17" t="str">
        <f t="shared" si="269"/>
        <v/>
      </c>
      <c r="BU489" s="17" t="str">
        <f t="shared" si="270"/>
        <v/>
      </c>
      <c r="BV489" s="17" t="str">
        <f t="shared" si="271"/>
        <v/>
      </c>
      <c r="BW489" s="4"/>
    </row>
    <row r="490" spans="1:75" s="1" customFormat="1" ht="99" customHeight="1" x14ac:dyDescent="0.35">
      <c r="A490" s="17" t="s">
        <v>90</v>
      </c>
      <c r="B490" s="17" t="s">
        <v>2078</v>
      </c>
      <c r="C490" s="18" t="s">
        <v>4236</v>
      </c>
      <c r="D490" s="21" t="s">
        <v>2079</v>
      </c>
      <c r="E490" s="18" t="s">
        <v>1650</v>
      </c>
      <c r="F490" s="16"/>
      <c r="G490" s="17" t="s">
        <v>79</v>
      </c>
      <c r="H490" s="17" t="s">
        <v>2080</v>
      </c>
      <c r="I490" s="17" t="s">
        <v>813</v>
      </c>
      <c r="J490" s="17" t="s">
        <v>814</v>
      </c>
      <c r="K490" s="17" t="s">
        <v>747</v>
      </c>
      <c r="L490" s="17" t="s">
        <v>1732</v>
      </c>
      <c r="M490" s="17"/>
      <c r="N490" s="17"/>
      <c r="O490" s="17"/>
      <c r="P490" s="17"/>
      <c r="Q490" s="17"/>
      <c r="R490" s="17"/>
      <c r="S490" s="17"/>
      <c r="T490" s="17"/>
      <c r="U490" s="17"/>
      <c r="V490" s="17"/>
      <c r="W490" s="17"/>
      <c r="X490" s="17"/>
      <c r="Y490" s="17"/>
      <c r="Z490" s="17"/>
      <c r="AA490" s="17" t="s">
        <v>82</v>
      </c>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t="str">
        <f t="shared" si="255"/>
        <v/>
      </c>
      <c r="BG490" s="17" t="str">
        <f t="shared" si="256"/>
        <v/>
      </c>
      <c r="BH490" s="17" t="str">
        <f t="shared" si="257"/>
        <v/>
      </c>
      <c r="BI490" s="17" t="str">
        <f t="shared" si="258"/>
        <v>x</v>
      </c>
      <c r="BJ490" s="17" t="str">
        <f t="shared" si="259"/>
        <v/>
      </c>
      <c r="BK490" s="17" t="str">
        <f t="shared" si="260"/>
        <v/>
      </c>
      <c r="BL490" s="17" t="str">
        <f t="shared" si="261"/>
        <v/>
      </c>
      <c r="BM490" s="17" t="str">
        <f t="shared" si="262"/>
        <v/>
      </c>
      <c r="BN490" s="17" t="str">
        <f t="shared" si="263"/>
        <v/>
      </c>
      <c r="BO490" s="17" t="str">
        <f t="shared" si="264"/>
        <v/>
      </c>
      <c r="BP490" s="17" t="str">
        <f t="shared" si="265"/>
        <v/>
      </c>
      <c r="BQ490" s="17" t="str">
        <f t="shared" si="266"/>
        <v/>
      </c>
      <c r="BR490" s="17" t="str">
        <f t="shared" si="267"/>
        <v/>
      </c>
      <c r="BS490" s="17" t="str">
        <f t="shared" si="268"/>
        <v>x</v>
      </c>
      <c r="BT490" s="17" t="str">
        <f t="shared" si="269"/>
        <v/>
      </c>
      <c r="BU490" s="17" t="str">
        <f t="shared" si="270"/>
        <v/>
      </c>
      <c r="BV490" s="17" t="str">
        <f t="shared" si="271"/>
        <v/>
      </c>
      <c r="BW490" s="4"/>
    </row>
    <row r="491" spans="1:75" s="1" customFormat="1" ht="99" customHeight="1" x14ac:dyDescent="0.35">
      <c r="A491" s="17" t="s">
        <v>90</v>
      </c>
      <c r="B491" s="17" t="s">
        <v>2081</v>
      </c>
      <c r="C491" s="18" t="s">
        <v>4237</v>
      </c>
      <c r="D491" s="21" t="s">
        <v>2082</v>
      </c>
      <c r="E491" s="18" t="s">
        <v>1650</v>
      </c>
      <c r="F491" s="16"/>
      <c r="G491" s="17" t="s">
        <v>79</v>
      </c>
      <c r="H491" s="17" t="s">
        <v>2077</v>
      </c>
      <c r="I491" s="17" t="s">
        <v>813</v>
      </c>
      <c r="J491" s="17" t="s">
        <v>814</v>
      </c>
      <c r="K491" s="17" t="s">
        <v>747</v>
      </c>
      <c r="L491" s="17" t="s">
        <v>1732</v>
      </c>
      <c r="M491" s="17"/>
      <c r="N491" s="17"/>
      <c r="O491" s="17"/>
      <c r="P491" s="17"/>
      <c r="Q491" s="17"/>
      <c r="R491" s="17"/>
      <c r="S491" s="17"/>
      <c r="T491" s="17"/>
      <c r="U491" s="17"/>
      <c r="V491" s="17"/>
      <c r="W491" s="17"/>
      <c r="X491" s="17"/>
      <c r="Y491" s="17"/>
      <c r="Z491" s="17"/>
      <c r="AA491" s="17" t="s">
        <v>82</v>
      </c>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t="str">
        <f t="shared" si="255"/>
        <v/>
      </c>
      <c r="BG491" s="17" t="str">
        <f t="shared" si="256"/>
        <v/>
      </c>
      <c r="BH491" s="17" t="str">
        <f t="shared" si="257"/>
        <v/>
      </c>
      <c r="BI491" s="17" t="str">
        <f t="shared" si="258"/>
        <v>x</v>
      </c>
      <c r="BJ491" s="17" t="str">
        <f t="shared" si="259"/>
        <v/>
      </c>
      <c r="BK491" s="17" t="str">
        <f t="shared" si="260"/>
        <v/>
      </c>
      <c r="BL491" s="17" t="str">
        <f t="shared" si="261"/>
        <v/>
      </c>
      <c r="BM491" s="17" t="str">
        <f t="shared" si="262"/>
        <v/>
      </c>
      <c r="BN491" s="17" t="str">
        <f t="shared" si="263"/>
        <v/>
      </c>
      <c r="BO491" s="17" t="str">
        <f t="shared" si="264"/>
        <v/>
      </c>
      <c r="BP491" s="17" t="str">
        <f t="shared" si="265"/>
        <v/>
      </c>
      <c r="BQ491" s="17" t="str">
        <f t="shared" si="266"/>
        <v/>
      </c>
      <c r="BR491" s="17" t="str">
        <f t="shared" si="267"/>
        <v/>
      </c>
      <c r="BS491" s="17" t="str">
        <f t="shared" si="268"/>
        <v>x</v>
      </c>
      <c r="BT491" s="17" t="str">
        <f t="shared" si="269"/>
        <v/>
      </c>
      <c r="BU491" s="17" t="str">
        <f t="shared" si="270"/>
        <v/>
      </c>
      <c r="BV491" s="17" t="str">
        <f t="shared" si="271"/>
        <v/>
      </c>
      <c r="BW491" s="4"/>
    </row>
    <row r="492" spans="1:75" s="1" customFormat="1" ht="99" customHeight="1" x14ac:dyDescent="0.35">
      <c r="A492" s="17" t="s">
        <v>90</v>
      </c>
      <c r="B492" s="17" t="s">
        <v>2083</v>
      </c>
      <c r="C492" s="18" t="s">
        <v>4238</v>
      </c>
      <c r="D492" s="21" t="s">
        <v>2084</v>
      </c>
      <c r="E492" s="18" t="s">
        <v>1650</v>
      </c>
      <c r="F492" s="16"/>
      <c r="G492" s="17" t="s">
        <v>79</v>
      </c>
      <c r="H492" s="17" t="s">
        <v>2085</v>
      </c>
      <c r="I492" s="17" t="s">
        <v>813</v>
      </c>
      <c r="J492" s="17" t="s">
        <v>814</v>
      </c>
      <c r="K492" s="17" t="s">
        <v>747</v>
      </c>
      <c r="L492" s="17" t="s">
        <v>1732</v>
      </c>
      <c r="M492" s="17"/>
      <c r="N492" s="17"/>
      <c r="O492" s="17"/>
      <c r="P492" s="17"/>
      <c r="Q492" s="17"/>
      <c r="R492" s="17"/>
      <c r="S492" s="17"/>
      <c r="T492" s="17"/>
      <c r="U492" s="17"/>
      <c r="V492" s="17"/>
      <c r="W492" s="17"/>
      <c r="X492" s="17"/>
      <c r="Y492" s="17"/>
      <c r="Z492" s="17"/>
      <c r="AA492" s="17" t="s">
        <v>82</v>
      </c>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t="str">
        <f t="shared" si="255"/>
        <v/>
      </c>
      <c r="BG492" s="17" t="str">
        <f t="shared" si="256"/>
        <v/>
      </c>
      <c r="BH492" s="17" t="str">
        <f t="shared" si="257"/>
        <v/>
      </c>
      <c r="BI492" s="17" t="str">
        <f t="shared" si="258"/>
        <v>x</v>
      </c>
      <c r="BJ492" s="17" t="str">
        <f t="shared" si="259"/>
        <v/>
      </c>
      <c r="BK492" s="17" t="str">
        <f t="shared" si="260"/>
        <v/>
      </c>
      <c r="BL492" s="17" t="str">
        <f t="shared" si="261"/>
        <v/>
      </c>
      <c r="BM492" s="17" t="str">
        <f t="shared" si="262"/>
        <v/>
      </c>
      <c r="BN492" s="17" t="str">
        <f t="shared" si="263"/>
        <v/>
      </c>
      <c r="BO492" s="17" t="str">
        <f t="shared" si="264"/>
        <v/>
      </c>
      <c r="BP492" s="17" t="str">
        <f t="shared" si="265"/>
        <v/>
      </c>
      <c r="BQ492" s="17" t="str">
        <f t="shared" si="266"/>
        <v/>
      </c>
      <c r="BR492" s="17" t="str">
        <f t="shared" si="267"/>
        <v/>
      </c>
      <c r="BS492" s="17" t="str">
        <f t="shared" si="268"/>
        <v>x</v>
      </c>
      <c r="BT492" s="17" t="str">
        <f t="shared" si="269"/>
        <v/>
      </c>
      <c r="BU492" s="17" t="str">
        <f t="shared" si="270"/>
        <v/>
      </c>
      <c r="BV492" s="17" t="str">
        <f t="shared" si="271"/>
        <v/>
      </c>
      <c r="BW492" s="4"/>
    </row>
    <row r="493" spans="1:75" s="1" customFormat="1" ht="99" customHeight="1" x14ac:dyDescent="0.35">
      <c r="A493" s="17" t="s">
        <v>90</v>
      </c>
      <c r="B493" s="17" t="s">
        <v>2086</v>
      </c>
      <c r="C493" s="18" t="s">
        <v>4239</v>
      </c>
      <c r="D493" s="21" t="s">
        <v>2087</v>
      </c>
      <c r="E493" s="18" t="s">
        <v>2088</v>
      </c>
      <c r="F493" s="16"/>
      <c r="G493" s="17" t="s">
        <v>79</v>
      </c>
      <c r="H493" s="17" t="s">
        <v>2089</v>
      </c>
      <c r="I493" s="17" t="s">
        <v>2090</v>
      </c>
      <c r="J493" s="17" t="s">
        <v>2091</v>
      </c>
      <c r="K493" s="17" t="s">
        <v>2092</v>
      </c>
      <c r="L493" s="17" t="s">
        <v>2093</v>
      </c>
      <c r="M493" s="17"/>
      <c r="N493" s="17"/>
      <c r="O493" s="17" t="s">
        <v>2094</v>
      </c>
      <c r="P493" s="17" t="s">
        <v>2095</v>
      </c>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t="s">
        <v>82</v>
      </c>
      <c r="BA493" s="17" t="s">
        <v>82</v>
      </c>
      <c r="BB493" s="17"/>
      <c r="BC493" s="17"/>
      <c r="BD493" s="17"/>
      <c r="BE493" s="17"/>
      <c r="BF493" s="17" t="str">
        <f t="shared" si="255"/>
        <v/>
      </c>
      <c r="BG493" s="17" t="str">
        <f t="shared" si="256"/>
        <v/>
      </c>
      <c r="BH493" s="17" t="str">
        <f t="shared" si="257"/>
        <v/>
      </c>
      <c r="BI493" s="17" t="str">
        <f t="shared" si="258"/>
        <v/>
      </c>
      <c r="BJ493" s="17" t="str">
        <f t="shared" si="259"/>
        <v/>
      </c>
      <c r="BK493" s="17" t="str">
        <f t="shared" si="260"/>
        <v/>
      </c>
      <c r="BL493" s="17" t="str">
        <f t="shared" si="261"/>
        <v/>
      </c>
      <c r="BM493" s="17" t="str">
        <f t="shared" si="262"/>
        <v/>
      </c>
      <c r="BN493" s="17" t="str">
        <f t="shared" si="263"/>
        <v/>
      </c>
      <c r="BO493" s="17" t="str">
        <f t="shared" si="264"/>
        <v/>
      </c>
      <c r="BP493" s="17" t="str">
        <f t="shared" si="265"/>
        <v/>
      </c>
      <c r="BQ493" s="17" t="str">
        <f t="shared" si="266"/>
        <v>x</v>
      </c>
      <c r="BR493" s="17" t="str">
        <f t="shared" si="267"/>
        <v/>
      </c>
      <c r="BS493" s="17" t="str">
        <f t="shared" si="268"/>
        <v/>
      </c>
      <c r="BT493" s="17" t="str">
        <f t="shared" si="269"/>
        <v/>
      </c>
      <c r="BU493" s="17" t="str">
        <f t="shared" si="270"/>
        <v/>
      </c>
      <c r="BV493" s="17" t="str">
        <f t="shared" si="271"/>
        <v>x</v>
      </c>
      <c r="BW493" s="4"/>
    </row>
    <row r="494" spans="1:75" s="1" customFormat="1" ht="99" customHeight="1" x14ac:dyDescent="0.35">
      <c r="A494" s="17" t="s">
        <v>90</v>
      </c>
      <c r="B494" s="17" t="s">
        <v>2096</v>
      </c>
      <c r="C494" s="18" t="s">
        <v>4240</v>
      </c>
      <c r="D494" s="21" t="s">
        <v>2097</v>
      </c>
      <c r="E494" s="18" t="s">
        <v>2088</v>
      </c>
      <c r="F494" s="16"/>
      <c r="G494" s="17" t="s">
        <v>79</v>
      </c>
      <c r="H494" s="17" t="s">
        <v>2098</v>
      </c>
      <c r="I494" s="17" t="s">
        <v>2099</v>
      </c>
      <c r="J494" s="17" t="s">
        <v>2100</v>
      </c>
      <c r="K494" s="17" t="s">
        <v>2092</v>
      </c>
      <c r="L494" s="17" t="s">
        <v>2093</v>
      </c>
      <c r="M494" s="17"/>
      <c r="N494" s="17"/>
      <c r="O494" s="17" t="s">
        <v>2101</v>
      </c>
      <c r="P494" s="17" t="s">
        <v>2095</v>
      </c>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t="s">
        <v>82</v>
      </c>
      <c r="BA494" s="17" t="s">
        <v>82</v>
      </c>
      <c r="BB494" s="17"/>
      <c r="BC494" s="17"/>
      <c r="BD494" s="17"/>
      <c r="BE494" s="17"/>
      <c r="BF494" s="17" t="str">
        <f t="shared" si="255"/>
        <v/>
      </c>
      <c r="BG494" s="17" t="str">
        <f t="shared" si="256"/>
        <v/>
      </c>
      <c r="BH494" s="17" t="str">
        <f t="shared" si="257"/>
        <v/>
      </c>
      <c r="BI494" s="17" t="str">
        <f t="shared" si="258"/>
        <v/>
      </c>
      <c r="BJ494" s="17" t="str">
        <f t="shared" si="259"/>
        <v/>
      </c>
      <c r="BK494" s="17" t="str">
        <f t="shared" si="260"/>
        <v/>
      </c>
      <c r="BL494" s="17" t="str">
        <f t="shared" si="261"/>
        <v/>
      </c>
      <c r="BM494" s="17" t="str">
        <f t="shared" si="262"/>
        <v/>
      </c>
      <c r="BN494" s="17" t="str">
        <f t="shared" si="263"/>
        <v/>
      </c>
      <c r="BO494" s="17" t="str">
        <f t="shared" si="264"/>
        <v/>
      </c>
      <c r="BP494" s="17" t="str">
        <f t="shared" si="265"/>
        <v/>
      </c>
      <c r="BQ494" s="17" t="str">
        <f t="shared" si="266"/>
        <v>x</v>
      </c>
      <c r="BR494" s="17" t="str">
        <f t="shared" si="267"/>
        <v/>
      </c>
      <c r="BS494" s="17" t="str">
        <f t="shared" si="268"/>
        <v/>
      </c>
      <c r="BT494" s="17" t="str">
        <f t="shared" si="269"/>
        <v/>
      </c>
      <c r="BU494" s="17" t="str">
        <f t="shared" si="270"/>
        <v/>
      </c>
      <c r="BV494" s="17" t="str">
        <f t="shared" si="271"/>
        <v>x</v>
      </c>
      <c r="BW494" s="4"/>
    </row>
    <row r="495" spans="1:75" s="1" customFormat="1" ht="99" customHeight="1" x14ac:dyDescent="0.35">
      <c r="A495" s="17" t="s">
        <v>90</v>
      </c>
      <c r="B495" s="17" t="s">
        <v>2102</v>
      </c>
      <c r="C495" s="18" t="s">
        <v>4241</v>
      </c>
      <c r="D495" s="21" t="s">
        <v>2103</v>
      </c>
      <c r="E495" s="20">
        <v>44075</v>
      </c>
      <c r="F495" s="16"/>
      <c r="G495" s="17" t="s">
        <v>79</v>
      </c>
      <c r="H495" s="17" t="s">
        <v>2104</v>
      </c>
      <c r="I495" s="17" t="s">
        <v>2062</v>
      </c>
      <c r="J495" s="17" t="s">
        <v>2063</v>
      </c>
      <c r="K495" s="17" t="s">
        <v>2105</v>
      </c>
      <c r="L495" s="17" t="s">
        <v>2106</v>
      </c>
      <c r="M495" s="17"/>
      <c r="N495" s="17"/>
      <c r="O495" s="17" t="s">
        <v>2066</v>
      </c>
      <c r="P495" s="17" t="s">
        <v>234</v>
      </c>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t="s">
        <v>82</v>
      </c>
      <c r="AQ495" s="17"/>
      <c r="AR495" s="17"/>
      <c r="AS495" s="17" t="s">
        <v>82</v>
      </c>
      <c r="AT495" s="17"/>
      <c r="AU495" s="17"/>
      <c r="AV495" s="17"/>
      <c r="AW495" s="17"/>
      <c r="AX495" s="17"/>
      <c r="AY495" s="17"/>
      <c r="AZ495" s="17"/>
      <c r="BA495" s="17"/>
      <c r="BB495" s="17" t="s">
        <v>82</v>
      </c>
      <c r="BC495" s="17"/>
      <c r="BD495" s="17"/>
      <c r="BE495" s="17"/>
      <c r="BF495" s="17" t="str">
        <f t="shared" si="255"/>
        <v/>
      </c>
      <c r="BG495" s="17" t="str">
        <f t="shared" si="256"/>
        <v/>
      </c>
      <c r="BH495" s="17" t="str">
        <f t="shared" si="257"/>
        <v/>
      </c>
      <c r="BI495" s="17" t="str">
        <f t="shared" si="258"/>
        <v/>
      </c>
      <c r="BJ495" s="17" t="str">
        <f t="shared" si="259"/>
        <v/>
      </c>
      <c r="BK495" s="17" t="str">
        <f t="shared" si="260"/>
        <v/>
      </c>
      <c r="BL495" s="17" t="str">
        <f t="shared" si="261"/>
        <v/>
      </c>
      <c r="BM495" s="17" t="str">
        <f t="shared" si="262"/>
        <v>x</v>
      </c>
      <c r="BN495" s="17" t="str">
        <f t="shared" si="263"/>
        <v/>
      </c>
      <c r="BO495" s="17" t="str">
        <f t="shared" si="264"/>
        <v/>
      </c>
      <c r="BP495" s="17" t="str">
        <f t="shared" si="265"/>
        <v/>
      </c>
      <c r="BQ495" s="17" t="str">
        <f t="shared" si="266"/>
        <v>x</v>
      </c>
      <c r="BR495" s="17" t="str">
        <f t="shared" si="267"/>
        <v/>
      </c>
      <c r="BS495" s="17" t="str">
        <f t="shared" si="268"/>
        <v/>
      </c>
      <c r="BT495" s="17" t="str">
        <f t="shared" si="269"/>
        <v>x</v>
      </c>
      <c r="BU495" s="17" t="str">
        <f t="shared" si="270"/>
        <v/>
      </c>
      <c r="BV495" s="17" t="str">
        <f t="shared" si="271"/>
        <v>x</v>
      </c>
      <c r="BW495" s="4"/>
    </row>
    <row r="496" spans="1:75" s="1" customFormat="1" ht="99" customHeight="1" x14ac:dyDescent="0.35">
      <c r="A496" s="17" t="s">
        <v>90</v>
      </c>
      <c r="B496" s="17" t="s">
        <v>2344</v>
      </c>
      <c r="C496" s="18" t="s">
        <v>4242</v>
      </c>
      <c r="D496" s="21" t="s">
        <v>2345</v>
      </c>
      <c r="E496" s="18" t="s">
        <v>2346</v>
      </c>
      <c r="F496" s="16"/>
      <c r="G496" s="17" t="s">
        <v>79</v>
      </c>
      <c r="H496" s="17" t="s">
        <v>2347</v>
      </c>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t="s">
        <v>82</v>
      </c>
      <c r="BE496" s="17"/>
      <c r="BF496" s="17" t="str">
        <f t="shared" si="255"/>
        <v/>
      </c>
      <c r="BG496" s="17" t="str">
        <f t="shared" si="256"/>
        <v/>
      </c>
      <c r="BH496" s="17" t="str">
        <f t="shared" si="257"/>
        <v/>
      </c>
      <c r="BI496" s="17" t="str">
        <f t="shared" si="258"/>
        <v/>
      </c>
      <c r="BJ496" s="17" t="str">
        <f t="shared" si="259"/>
        <v/>
      </c>
      <c r="BK496" s="17" t="str">
        <f t="shared" si="260"/>
        <v/>
      </c>
      <c r="BL496" s="17" t="str">
        <f t="shared" si="261"/>
        <v/>
      </c>
      <c r="BM496" s="17" t="str">
        <f t="shared" si="262"/>
        <v/>
      </c>
      <c r="BN496" s="17" t="str">
        <f t="shared" si="263"/>
        <v/>
      </c>
      <c r="BO496" s="17" t="str">
        <f t="shared" si="264"/>
        <v/>
      </c>
      <c r="BP496" s="17" t="str">
        <f t="shared" si="265"/>
        <v/>
      </c>
      <c r="BQ496" s="17" t="str">
        <f t="shared" si="266"/>
        <v/>
      </c>
      <c r="BR496" s="17" t="str">
        <f t="shared" si="267"/>
        <v/>
      </c>
      <c r="BS496" s="17" t="str">
        <f t="shared" si="268"/>
        <v/>
      </c>
      <c r="BT496" s="17" t="str">
        <f t="shared" si="269"/>
        <v/>
      </c>
      <c r="BU496" s="17" t="str">
        <f t="shared" si="270"/>
        <v/>
      </c>
      <c r="BV496" s="17" t="str">
        <f t="shared" si="271"/>
        <v>x</v>
      </c>
      <c r="BW496" s="4"/>
    </row>
    <row r="497" spans="1:75" s="1" customFormat="1" ht="99" customHeight="1" x14ac:dyDescent="0.35">
      <c r="A497" s="17" t="s">
        <v>2392</v>
      </c>
      <c r="B497" s="17" t="s">
        <v>2393</v>
      </c>
      <c r="C497" s="18" t="s">
        <v>4243</v>
      </c>
      <c r="D497" s="21" t="s">
        <v>2394</v>
      </c>
      <c r="E497" s="18" t="s">
        <v>1728</v>
      </c>
      <c r="F497" s="16"/>
      <c r="G497" s="17" t="s">
        <v>79</v>
      </c>
      <c r="H497" s="17" t="s">
        <v>2395</v>
      </c>
      <c r="I497" s="17" t="s">
        <v>1413</v>
      </c>
      <c r="J497" s="17" t="s">
        <v>1615</v>
      </c>
      <c r="K497" s="17" t="s">
        <v>1396</v>
      </c>
      <c r="L497" s="17" t="s">
        <v>1397</v>
      </c>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t="s">
        <v>82</v>
      </c>
      <c r="BE497" s="17"/>
      <c r="BF497" s="17" t="str">
        <f t="shared" si="255"/>
        <v/>
      </c>
      <c r="BG497" s="17" t="str">
        <f t="shared" si="256"/>
        <v/>
      </c>
      <c r="BH497" s="17" t="str">
        <f t="shared" si="257"/>
        <v/>
      </c>
      <c r="BI497" s="17" t="str">
        <f t="shared" si="258"/>
        <v/>
      </c>
      <c r="BJ497" s="17" t="str">
        <f t="shared" si="259"/>
        <v/>
      </c>
      <c r="BK497" s="17" t="str">
        <f t="shared" si="260"/>
        <v/>
      </c>
      <c r="BL497" s="17" t="str">
        <f t="shared" si="261"/>
        <v/>
      </c>
      <c r="BM497" s="17" t="str">
        <f t="shared" si="262"/>
        <v/>
      </c>
      <c r="BN497" s="17" t="str">
        <f t="shared" si="263"/>
        <v/>
      </c>
      <c r="BO497" s="17" t="str">
        <f t="shared" si="264"/>
        <v/>
      </c>
      <c r="BP497" s="17" t="str">
        <f t="shared" si="265"/>
        <v/>
      </c>
      <c r="BQ497" s="17" t="str">
        <f t="shared" si="266"/>
        <v/>
      </c>
      <c r="BR497" s="17" t="str">
        <f t="shared" si="267"/>
        <v/>
      </c>
      <c r="BS497" s="17" t="str">
        <f t="shared" si="268"/>
        <v/>
      </c>
      <c r="BT497" s="17" t="str">
        <f t="shared" si="269"/>
        <v/>
      </c>
      <c r="BU497" s="17" t="str">
        <f t="shared" si="270"/>
        <v/>
      </c>
      <c r="BV497" s="17" t="str">
        <f t="shared" si="271"/>
        <v>x</v>
      </c>
      <c r="BW497" s="4"/>
    </row>
    <row r="498" spans="1:75" s="1" customFormat="1" ht="99" customHeight="1" x14ac:dyDescent="0.35">
      <c r="A498" s="21" t="s">
        <v>119</v>
      </c>
      <c r="B498" s="21" t="s">
        <v>3745</v>
      </c>
      <c r="C498" s="18" t="s">
        <v>3746</v>
      </c>
      <c r="D498" s="21" t="s">
        <v>2112</v>
      </c>
      <c r="E498" s="18" t="s">
        <v>1650</v>
      </c>
      <c r="F498" s="16"/>
      <c r="G498" s="21" t="s">
        <v>79</v>
      </c>
      <c r="H498" s="21" t="s">
        <v>2113</v>
      </c>
      <c r="I498" s="21" t="s">
        <v>1425</v>
      </c>
      <c r="J498" s="21" t="s">
        <v>1426</v>
      </c>
      <c r="K498" s="21" t="s">
        <v>1427</v>
      </c>
      <c r="L498" s="21" t="s">
        <v>1428</v>
      </c>
      <c r="M498" s="21"/>
      <c r="N498" s="21"/>
      <c r="O498" s="21" t="s">
        <v>1429</v>
      </c>
      <c r="P498" s="21" t="s">
        <v>1430</v>
      </c>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t="s">
        <v>82</v>
      </c>
      <c r="BB498" s="21"/>
      <c r="BC498" s="21"/>
      <c r="BD498" s="21"/>
      <c r="BE498" s="21"/>
      <c r="BF498" s="21" t="s">
        <v>3747</v>
      </c>
      <c r="BG498" s="21" t="s">
        <v>3747</v>
      </c>
      <c r="BH498" s="21" t="s">
        <v>3747</v>
      </c>
      <c r="BI498" s="21" t="s">
        <v>3747</v>
      </c>
      <c r="BJ498" s="21" t="s">
        <v>3747</v>
      </c>
      <c r="BK498" s="21" t="s">
        <v>3747</v>
      </c>
      <c r="BL498" s="21" t="s">
        <v>3747</v>
      </c>
      <c r="BM498" s="21" t="s">
        <v>3747</v>
      </c>
      <c r="BN498" s="21" t="s">
        <v>3747</v>
      </c>
      <c r="BO498" s="21" t="s">
        <v>3747</v>
      </c>
      <c r="BP498" s="21" t="s">
        <v>3747</v>
      </c>
      <c r="BQ498" s="21" t="s">
        <v>82</v>
      </c>
      <c r="BR498" s="21" t="s">
        <v>3747</v>
      </c>
      <c r="BS498" s="21" t="s">
        <v>3747</v>
      </c>
      <c r="BT498" s="21" t="s">
        <v>3747</v>
      </c>
      <c r="BU498" s="21" t="s">
        <v>3747</v>
      </c>
      <c r="BV498" s="21" t="s">
        <v>82</v>
      </c>
      <c r="BW498" s="4"/>
    </row>
    <row r="499" spans="1:75" s="1" customFormat="1" ht="99" customHeight="1" x14ac:dyDescent="0.35">
      <c r="A499" s="17" t="s">
        <v>119</v>
      </c>
      <c r="B499" s="17" t="s">
        <v>2114</v>
      </c>
      <c r="C499" s="18" t="s">
        <v>4244</v>
      </c>
      <c r="D499" s="21" t="s">
        <v>2115</v>
      </c>
      <c r="E499" s="18" t="s">
        <v>1661</v>
      </c>
      <c r="F499" s="16"/>
      <c r="G499" s="17" t="s">
        <v>79</v>
      </c>
      <c r="H499" s="17" t="s">
        <v>2116</v>
      </c>
      <c r="I499" s="17" t="s">
        <v>1425</v>
      </c>
      <c r="J499" s="17" t="s">
        <v>1426</v>
      </c>
      <c r="K499" s="17" t="s">
        <v>1427</v>
      </c>
      <c r="L499" s="17" t="s">
        <v>1428</v>
      </c>
      <c r="M499" s="17"/>
      <c r="N499" s="17"/>
      <c r="O499" s="17" t="s">
        <v>1429</v>
      </c>
      <c r="P499" s="17" t="s">
        <v>1430</v>
      </c>
      <c r="Q499" s="17"/>
      <c r="R499" s="17"/>
      <c r="S499" s="17"/>
      <c r="T499" s="17"/>
      <c r="U499" s="17" t="s">
        <v>82</v>
      </c>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t="s">
        <v>82</v>
      </c>
      <c r="BB499" s="17"/>
      <c r="BC499" s="17"/>
      <c r="BD499" s="17"/>
      <c r="BE499" s="17"/>
      <c r="BF499" s="17" t="str">
        <f t="shared" ref="BF499:BF510" si="272">IF(OR(R499="x",S499="x",T499="x"),"x","")</f>
        <v/>
      </c>
      <c r="BG499" s="17" t="str">
        <f t="shared" ref="BG499:BG510" si="273">IF(OR(U499="x",V499="x"),"x","")</f>
        <v>x</v>
      </c>
      <c r="BH499" s="17" t="str">
        <f t="shared" ref="BH499:BH510" si="274">IF(OR(W499="x",X499="x",Y499="x",Z499="x"),"x","")</f>
        <v/>
      </c>
      <c r="BI499" s="17" t="str">
        <f t="shared" ref="BI499:BI510" si="275">IF(OR(AA499="x",AB499="x",AC499="x",AD499="x"),"x","")</f>
        <v/>
      </c>
      <c r="BJ499" s="17" t="str">
        <f t="shared" ref="BJ499:BJ510" si="276">IF(OR(AE499="x",AF499="x"),"x","")</f>
        <v/>
      </c>
      <c r="BK499" s="17" t="str">
        <f t="shared" ref="BK499:BK510" si="277">IF(OR(AG499="x",AH499="x",AI499="x",AJ499="x"),"x","")</f>
        <v/>
      </c>
      <c r="BL499" s="17" t="str">
        <f t="shared" ref="BL499:BL510" si="278">IF(OR(AK499="x",AL499="x",AM499="x"),"x","")</f>
        <v/>
      </c>
      <c r="BM499" s="17" t="str">
        <f t="shared" ref="BM499:BM510" si="279">IF(OR(AN499="x",AO499="x",AP499="x",AQ499="x",AR499="x",AS499="x"),"x","")</f>
        <v/>
      </c>
      <c r="BN499" s="17" t="str">
        <f t="shared" ref="BN499:BN510" si="280">IF(OR(AT499="x",AU499="x"),"x","")</f>
        <v/>
      </c>
      <c r="BO499" s="17" t="str">
        <f t="shared" ref="BO499:BO510" si="281">IF(OR(AW499="x",AV499="x"),"x","")</f>
        <v/>
      </c>
      <c r="BP499" s="17" t="str">
        <f t="shared" ref="BP499:BP510" si="282">IF(OR(AY499="x",AX499="x"),"x","")</f>
        <v/>
      </c>
      <c r="BQ499" s="17" t="str">
        <f t="shared" ref="BQ499:BQ510" si="283">IF(OR(BA499="x",AZ499="x",BA499="x",BB499="x",BC499="x"),"x","")</f>
        <v>x</v>
      </c>
      <c r="BR499" s="17" t="str">
        <f t="shared" ref="BR499:BR510" si="284">IF(OR(BF499="x",BG499="x",),"x","")</f>
        <v>x</v>
      </c>
      <c r="BS499" s="17" t="str">
        <f t="shared" ref="BS499:BS510" si="285">IF(OR(BH499="x",BI499="x",),"x","")</f>
        <v/>
      </c>
      <c r="BT499" s="17" t="str">
        <f t="shared" ref="BT499:BT510" si="286">IF(OR(BJ499="x",BK499="x",BL499="x",BM499="x"),"x","")</f>
        <v/>
      </c>
      <c r="BU499" s="17" t="str">
        <f t="shared" ref="BU499:BU510" si="287">IF(OR(BO499="x",BN499="x",BP499="x"),"x","")</f>
        <v/>
      </c>
      <c r="BV499" s="17" t="str">
        <f t="shared" ref="BV499:BV510" si="288">IF(OR(BD499="x",BE499="x",BQ499="x",),"x","")</f>
        <v>x</v>
      </c>
      <c r="BW499" s="4"/>
    </row>
    <row r="500" spans="1:75" s="1" customFormat="1" ht="99" customHeight="1" x14ac:dyDescent="0.35">
      <c r="A500" s="17" t="s">
        <v>90</v>
      </c>
      <c r="B500" s="17" t="s">
        <v>2416</v>
      </c>
      <c r="C500" s="18" t="s">
        <v>4245</v>
      </c>
      <c r="D500" s="21" t="s">
        <v>2417</v>
      </c>
      <c r="E500" s="18" t="s">
        <v>1515</v>
      </c>
      <c r="F500" s="16"/>
      <c r="G500" s="17" t="s">
        <v>348</v>
      </c>
      <c r="H500" s="17" t="s">
        <v>2418</v>
      </c>
      <c r="I500" s="17" t="s">
        <v>2419</v>
      </c>
      <c r="J500" s="17" t="s">
        <v>2420</v>
      </c>
      <c r="K500" s="17" t="s">
        <v>2421</v>
      </c>
      <c r="L500" s="17" t="s">
        <v>2319</v>
      </c>
      <c r="M500" s="17"/>
      <c r="N500" s="17"/>
      <c r="O500" s="17" t="s">
        <v>1226</v>
      </c>
      <c r="P500" s="17" t="s">
        <v>440</v>
      </c>
      <c r="Q500" s="17"/>
      <c r="R500" s="17"/>
      <c r="S500" s="17"/>
      <c r="T500" s="17"/>
      <c r="U500" s="17"/>
      <c r="V500" s="17"/>
      <c r="W500" s="17"/>
      <c r="X500" s="17"/>
      <c r="Y500" s="17"/>
      <c r="Z500" s="17"/>
      <c r="AA500" s="17" t="s">
        <v>82</v>
      </c>
      <c r="AB500" s="17"/>
      <c r="AC500" s="17"/>
      <c r="AD500" s="17"/>
      <c r="AE500" s="17"/>
      <c r="AF500" s="17"/>
      <c r="AG500" s="17"/>
      <c r="AH500" s="17"/>
      <c r="AI500" s="17"/>
      <c r="AJ500" s="17"/>
      <c r="AK500" s="17"/>
      <c r="AL500" s="17"/>
      <c r="AM500" s="17" t="s">
        <v>82</v>
      </c>
      <c r="AN500" s="17"/>
      <c r="AO500" s="17"/>
      <c r="AP500" s="17"/>
      <c r="AQ500" s="17"/>
      <c r="AR500" s="17"/>
      <c r="AS500" s="17"/>
      <c r="AT500" s="17"/>
      <c r="AU500" s="17"/>
      <c r="AV500" s="17"/>
      <c r="AW500" s="17"/>
      <c r="AX500" s="17"/>
      <c r="AY500" s="17"/>
      <c r="AZ500" s="17"/>
      <c r="BA500" s="17"/>
      <c r="BB500" s="17" t="s">
        <v>82</v>
      </c>
      <c r="BC500" s="17"/>
      <c r="BD500" s="17" t="s">
        <v>82</v>
      </c>
      <c r="BE500" s="17"/>
      <c r="BF500" s="17" t="str">
        <f t="shared" si="272"/>
        <v/>
      </c>
      <c r="BG500" s="17" t="str">
        <f t="shared" si="273"/>
        <v/>
      </c>
      <c r="BH500" s="17" t="str">
        <f t="shared" si="274"/>
        <v/>
      </c>
      <c r="BI500" s="17" t="str">
        <f t="shared" si="275"/>
        <v>x</v>
      </c>
      <c r="BJ500" s="17" t="str">
        <f t="shared" si="276"/>
        <v/>
      </c>
      <c r="BK500" s="17" t="str">
        <f t="shared" si="277"/>
        <v/>
      </c>
      <c r="BL500" s="17" t="str">
        <f t="shared" si="278"/>
        <v>x</v>
      </c>
      <c r="BM500" s="17" t="str">
        <f t="shared" si="279"/>
        <v/>
      </c>
      <c r="BN500" s="17" t="str">
        <f t="shared" si="280"/>
        <v/>
      </c>
      <c r="BO500" s="17" t="str">
        <f t="shared" si="281"/>
        <v/>
      </c>
      <c r="BP500" s="17" t="str">
        <f t="shared" si="282"/>
        <v/>
      </c>
      <c r="BQ500" s="17" t="str">
        <f t="shared" si="283"/>
        <v>x</v>
      </c>
      <c r="BR500" s="17" t="str">
        <f t="shared" si="284"/>
        <v/>
      </c>
      <c r="BS500" s="17" t="str">
        <f t="shared" si="285"/>
        <v>x</v>
      </c>
      <c r="BT500" s="17" t="str">
        <f t="shared" si="286"/>
        <v>x</v>
      </c>
      <c r="BU500" s="17" t="str">
        <f t="shared" si="287"/>
        <v/>
      </c>
      <c r="BV500" s="17" t="str">
        <f t="shared" si="288"/>
        <v>x</v>
      </c>
      <c r="BW500" s="4"/>
    </row>
    <row r="501" spans="1:75" s="1" customFormat="1" ht="99" customHeight="1" x14ac:dyDescent="0.35">
      <c r="A501" s="17" t="s">
        <v>90</v>
      </c>
      <c r="B501" s="17" t="s">
        <v>2120</v>
      </c>
      <c r="C501" s="18" t="s">
        <v>4246</v>
      </c>
      <c r="D501" s="21" t="s">
        <v>2121</v>
      </c>
      <c r="E501" s="18" t="s">
        <v>2122</v>
      </c>
      <c r="F501" s="16"/>
      <c r="G501" s="17" t="s">
        <v>79</v>
      </c>
      <c r="H501" s="17" t="s">
        <v>2123</v>
      </c>
      <c r="I501" s="17" t="s">
        <v>1353</v>
      </c>
      <c r="J501" s="17" t="s">
        <v>1354</v>
      </c>
      <c r="K501" s="17" t="s">
        <v>531</v>
      </c>
      <c r="L501" s="17" t="s">
        <v>532</v>
      </c>
      <c r="M501" s="17"/>
      <c r="N501" s="17"/>
      <c r="O501" s="17" t="s">
        <v>1355</v>
      </c>
      <c r="P501" s="17" t="s">
        <v>547</v>
      </c>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t="s">
        <v>82</v>
      </c>
      <c r="AP501" s="17" t="s">
        <v>82</v>
      </c>
      <c r="AQ501" s="17"/>
      <c r="AR501" s="17"/>
      <c r="AS501" s="17" t="s">
        <v>82</v>
      </c>
      <c r="AT501" s="17" t="s">
        <v>82</v>
      </c>
      <c r="AU501" s="17"/>
      <c r="AV501" s="17"/>
      <c r="AW501" s="17"/>
      <c r="AX501" s="17"/>
      <c r="AY501" s="17"/>
      <c r="AZ501" s="17"/>
      <c r="BA501" s="17"/>
      <c r="BB501" s="17" t="s">
        <v>82</v>
      </c>
      <c r="BC501" s="17"/>
      <c r="BD501" s="17"/>
      <c r="BE501" s="17"/>
      <c r="BF501" s="17" t="str">
        <f t="shared" si="272"/>
        <v/>
      </c>
      <c r="BG501" s="17" t="str">
        <f t="shared" si="273"/>
        <v/>
      </c>
      <c r="BH501" s="17" t="str">
        <f t="shared" si="274"/>
        <v/>
      </c>
      <c r="BI501" s="17" t="str">
        <f t="shared" si="275"/>
        <v/>
      </c>
      <c r="BJ501" s="17" t="str">
        <f t="shared" si="276"/>
        <v/>
      </c>
      <c r="BK501" s="17" t="str">
        <f t="shared" si="277"/>
        <v/>
      </c>
      <c r="BL501" s="17" t="str">
        <f t="shared" si="278"/>
        <v/>
      </c>
      <c r="BM501" s="17" t="str">
        <f t="shared" si="279"/>
        <v>x</v>
      </c>
      <c r="BN501" s="17" t="str">
        <f t="shared" si="280"/>
        <v>x</v>
      </c>
      <c r="BO501" s="17" t="str">
        <f t="shared" si="281"/>
        <v/>
      </c>
      <c r="BP501" s="17" t="str">
        <f t="shared" si="282"/>
        <v/>
      </c>
      <c r="BQ501" s="17" t="str">
        <f t="shared" si="283"/>
        <v>x</v>
      </c>
      <c r="BR501" s="17" t="str">
        <f t="shared" si="284"/>
        <v/>
      </c>
      <c r="BS501" s="17" t="str">
        <f t="shared" si="285"/>
        <v/>
      </c>
      <c r="BT501" s="17" t="str">
        <f t="shared" si="286"/>
        <v>x</v>
      </c>
      <c r="BU501" s="17" t="str">
        <f t="shared" si="287"/>
        <v>x</v>
      </c>
      <c r="BV501" s="17" t="str">
        <f t="shared" si="288"/>
        <v>x</v>
      </c>
      <c r="BW501" s="4"/>
    </row>
    <row r="502" spans="1:75" s="1" customFormat="1" ht="99" customHeight="1" x14ac:dyDescent="0.35">
      <c r="A502" s="17" t="s">
        <v>90</v>
      </c>
      <c r="B502" s="17" t="s">
        <v>2128</v>
      </c>
      <c r="C502" s="22" t="s">
        <v>4247</v>
      </c>
      <c r="D502" s="21" t="s">
        <v>2129</v>
      </c>
      <c r="E502" s="18" t="s">
        <v>584</v>
      </c>
      <c r="F502" s="16"/>
      <c r="G502" s="17" t="s">
        <v>79</v>
      </c>
      <c r="H502" s="17" t="s">
        <v>2130</v>
      </c>
      <c r="I502" s="17" t="s">
        <v>2131</v>
      </c>
      <c r="J502" s="17" t="s">
        <v>2132</v>
      </c>
      <c r="K502" s="17" t="s">
        <v>2133</v>
      </c>
      <c r="L502" s="17" t="s">
        <v>2134</v>
      </c>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t="s">
        <v>82</v>
      </c>
      <c r="BD502" s="17"/>
      <c r="BE502" s="17"/>
      <c r="BF502" s="17" t="str">
        <f t="shared" si="272"/>
        <v/>
      </c>
      <c r="BG502" s="17" t="str">
        <f t="shared" si="273"/>
        <v/>
      </c>
      <c r="BH502" s="17" t="str">
        <f t="shared" si="274"/>
        <v/>
      </c>
      <c r="BI502" s="17" t="str">
        <f t="shared" si="275"/>
        <v/>
      </c>
      <c r="BJ502" s="17" t="str">
        <f t="shared" si="276"/>
        <v/>
      </c>
      <c r="BK502" s="17" t="str">
        <f t="shared" si="277"/>
        <v/>
      </c>
      <c r="BL502" s="17" t="str">
        <f t="shared" si="278"/>
        <v/>
      </c>
      <c r="BM502" s="17" t="str">
        <f t="shared" si="279"/>
        <v/>
      </c>
      <c r="BN502" s="17" t="str">
        <f t="shared" si="280"/>
        <v/>
      </c>
      <c r="BO502" s="17" t="str">
        <f t="shared" si="281"/>
        <v/>
      </c>
      <c r="BP502" s="17" t="str">
        <f t="shared" si="282"/>
        <v/>
      </c>
      <c r="BQ502" s="17" t="str">
        <f t="shared" si="283"/>
        <v>x</v>
      </c>
      <c r="BR502" s="17" t="str">
        <f t="shared" si="284"/>
        <v/>
      </c>
      <c r="BS502" s="17" t="str">
        <f t="shared" si="285"/>
        <v/>
      </c>
      <c r="BT502" s="17" t="str">
        <f t="shared" si="286"/>
        <v/>
      </c>
      <c r="BU502" s="17" t="str">
        <f t="shared" si="287"/>
        <v/>
      </c>
      <c r="BV502" s="17" t="str">
        <f t="shared" si="288"/>
        <v>x</v>
      </c>
      <c r="BW502" s="4"/>
    </row>
    <row r="503" spans="1:75" s="1" customFormat="1" ht="99" customHeight="1" x14ac:dyDescent="0.35">
      <c r="A503" s="17" t="s">
        <v>90</v>
      </c>
      <c r="B503" s="17" t="s">
        <v>2135</v>
      </c>
      <c r="C503" s="18" t="s">
        <v>4248</v>
      </c>
      <c r="D503" s="21" t="s">
        <v>2136</v>
      </c>
      <c r="E503" s="18" t="s">
        <v>2137</v>
      </c>
      <c r="F503" s="16"/>
      <c r="G503" s="17" t="s">
        <v>79</v>
      </c>
      <c r="H503" s="17" t="s">
        <v>2138</v>
      </c>
      <c r="I503" s="17" t="s">
        <v>2139</v>
      </c>
      <c r="J503" s="17" t="s">
        <v>2140</v>
      </c>
      <c r="K503" s="17" t="s">
        <v>2141</v>
      </c>
      <c r="L503" s="17" t="s">
        <v>2142</v>
      </c>
      <c r="M503" s="17"/>
      <c r="N503" s="17"/>
      <c r="O503" s="17"/>
      <c r="P503" s="17"/>
      <c r="Q503" s="17"/>
      <c r="R503" s="17" t="s">
        <v>82</v>
      </c>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t="str">
        <f t="shared" si="272"/>
        <v>x</v>
      </c>
      <c r="BG503" s="17" t="str">
        <f t="shared" si="273"/>
        <v/>
      </c>
      <c r="BH503" s="17" t="str">
        <f t="shared" si="274"/>
        <v/>
      </c>
      <c r="BI503" s="17" t="str">
        <f t="shared" si="275"/>
        <v/>
      </c>
      <c r="BJ503" s="17" t="str">
        <f t="shared" si="276"/>
        <v/>
      </c>
      <c r="BK503" s="17" t="str">
        <f t="shared" si="277"/>
        <v/>
      </c>
      <c r="BL503" s="17" t="str">
        <f t="shared" si="278"/>
        <v/>
      </c>
      <c r="BM503" s="17" t="str">
        <f t="shared" si="279"/>
        <v/>
      </c>
      <c r="BN503" s="17" t="str">
        <f t="shared" si="280"/>
        <v/>
      </c>
      <c r="BO503" s="17" t="str">
        <f t="shared" si="281"/>
        <v/>
      </c>
      <c r="BP503" s="17" t="str">
        <f t="shared" si="282"/>
        <v/>
      </c>
      <c r="BQ503" s="17" t="str">
        <f t="shared" si="283"/>
        <v/>
      </c>
      <c r="BR503" s="17" t="str">
        <f t="shared" si="284"/>
        <v>x</v>
      </c>
      <c r="BS503" s="17" t="str">
        <f t="shared" si="285"/>
        <v/>
      </c>
      <c r="BT503" s="17" t="str">
        <f t="shared" si="286"/>
        <v/>
      </c>
      <c r="BU503" s="17" t="str">
        <f t="shared" si="287"/>
        <v/>
      </c>
      <c r="BV503" s="17" t="str">
        <f t="shared" si="288"/>
        <v/>
      </c>
      <c r="BW503" s="4"/>
    </row>
    <row r="504" spans="1:75" s="1" customFormat="1" ht="99" customHeight="1" x14ac:dyDescent="0.35">
      <c r="A504" s="17" t="s">
        <v>90</v>
      </c>
      <c r="B504" s="17" t="s">
        <v>2143</v>
      </c>
      <c r="C504" s="18" t="s">
        <v>4249</v>
      </c>
      <c r="D504" s="21" t="s">
        <v>2144</v>
      </c>
      <c r="E504" s="18" t="s">
        <v>125</v>
      </c>
      <c r="F504" s="16"/>
      <c r="G504" s="17" t="s">
        <v>79</v>
      </c>
      <c r="H504" s="17" t="s">
        <v>2145</v>
      </c>
      <c r="I504" s="17" t="s">
        <v>2146</v>
      </c>
      <c r="J504" s="17" t="s">
        <v>2147</v>
      </c>
      <c r="K504" s="17" t="s">
        <v>2148</v>
      </c>
      <c r="L504" s="17" t="s">
        <v>2149</v>
      </c>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t="s">
        <v>82</v>
      </c>
      <c r="BD504" s="17"/>
      <c r="BE504" s="17"/>
      <c r="BF504" s="17" t="str">
        <f t="shared" si="272"/>
        <v/>
      </c>
      <c r="BG504" s="17" t="str">
        <f t="shared" si="273"/>
        <v/>
      </c>
      <c r="BH504" s="17" t="str">
        <f t="shared" si="274"/>
        <v/>
      </c>
      <c r="BI504" s="17" t="str">
        <f t="shared" si="275"/>
        <v/>
      </c>
      <c r="BJ504" s="17" t="str">
        <f t="shared" si="276"/>
        <v/>
      </c>
      <c r="BK504" s="17" t="str">
        <f t="shared" si="277"/>
        <v/>
      </c>
      <c r="BL504" s="17" t="str">
        <f t="shared" si="278"/>
        <v/>
      </c>
      <c r="BM504" s="17" t="str">
        <f t="shared" si="279"/>
        <v/>
      </c>
      <c r="BN504" s="17" t="str">
        <f t="shared" si="280"/>
        <v/>
      </c>
      <c r="BO504" s="17" t="str">
        <f t="shared" si="281"/>
        <v/>
      </c>
      <c r="BP504" s="17" t="str">
        <f t="shared" si="282"/>
        <v/>
      </c>
      <c r="BQ504" s="17" t="str">
        <f t="shared" si="283"/>
        <v>x</v>
      </c>
      <c r="BR504" s="17" t="str">
        <f t="shared" si="284"/>
        <v/>
      </c>
      <c r="BS504" s="17" t="str">
        <f t="shared" si="285"/>
        <v/>
      </c>
      <c r="BT504" s="17" t="str">
        <f t="shared" si="286"/>
        <v/>
      </c>
      <c r="BU504" s="17" t="str">
        <f t="shared" si="287"/>
        <v/>
      </c>
      <c r="BV504" s="17" t="str">
        <f t="shared" si="288"/>
        <v>x</v>
      </c>
      <c r="BW504" s="4"/>
    </row>
    <row r="505" spans="1:75" s="1" customFormat="1" ht="99" customHeight="1" x14ac:dyDescent="0.35">
      <c r="A505" s="17" t="s">
        <v>90</v>
      </c>
      <c r="B505" s="17" t="s">
        <v>2150</v>
      </c>
      <c r="C505" s="18" t="s">
        <v>4489</v>
      </c>
      <c r="D505" s="21" t="s">
        <v>2151</v>
      </c>
      <c r="E505" s="18" t="s">
        <v>382</v>
      </c>
      <c r="F505" s="16"/>
      <c r="G505" s="17" t="s">
        <v>79</v>
      </c>
      <c r="H505" s="17" t="s">
        <v>2152</v>
      </c>
      <c r="I505" s="39" t="s">
        <v>2153</v>
      </c>
      <c r="J505" s="17"/>
      <c r="K505" s="17"/>
      <c r="L505" s="17"/>
      <c r="M505" s="17"/>
      <c r="N505" s="17"/>
      <c r="O505" s="17"/>
      <c r="P505" s="17"/>
      <c r="Q505" s="17"/>
      <c r="R505" s="17"/>
      <c r="S505" s="17"/>
      <c r="T505" s="17"/>
      <c r="U505" s="17"/>
      <c r="V505" s="17"/>
      <c r="W505" s="17"/>
      <c r="X505" s="17"/>
      <c r="Y505" s="17"/>
      <c r="Z505" s="17"/>
      <c r="AA505" s="17"/>
      <c r="AB505" s="17"/>
      <c r="AC505" s="17"/>
      <c r="AD505" s="17" t="s">
        <v>82</v>
      </c>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t="str">
        <f t="shared" si="272"/>
        <v/>
      </c>
      <c r="BG505" s="17" t="str">
        <f t="shared" si="273"/>
        <v/>
      </c>
      <c r="BH505" s="17" t="str">
        <f t="shared" si="274"/>
        <v/>
      </c>
      <c r="BI505" s="17" t="str">
        <f t="shared" si="275"/>
        <v>x</v>
      </c>
      <c r="BJ505" s="17" t="str">
        <f t="shared" si="276"/>
        <v/>
      </c>
      <c r="BK505" s="17" t="str">
        <f t="shared" si="277"/>
        <v/>
      </c>
      <c r="BL505" s="17" t="str">
        <f t="shared" si="278"/>
        <v/>
      </c>
      <c r="BM505" s="17" t="str">
        <f t="shared" si="279"/>
        <v/>
      </c>
      <c r="BN505" s="17" t="str">
        <f t="shared" si="280"/>
        <v/>
      </c>
      <c r="BO505" s="17" t="str">
        <f t="shared" si="281"/>
        <v/>
      </c>
      <c r="BP505" s="17" t="str">
        <f t="shared" si="282"/>
        <v/>
      </c>
      <c r="BQ505" s="17" t="str">
        <f t="shared" si="283"/>
        <v/>
      </c>
      <c r="BR505" s="17" t="str">
        <f t="shared" si="284"/>
        <v/>
      </c>
      <c r="BS505" s="17" t="str">
        <f t="shared" si="285"/>
        <v>x</v>
      </c>
      <c r="BT505" s="17" t="str">
        <f t="shared" si="286"/>
        <v/>
      </c>
      <c r="BU505" s="17" t="str">
        <f t="shared" si="287"/>
        <v/>
      </c>
      <c r="BV505" s="17" t="str">
        <f t="shared" si="288"/>
        <v/>
      </c>
      <c r="BW505" s="4"/>
    </row>
    <row r="506" spans="1:75" s="1" customFormat="1" ht="99" customHeight="1" x14ac:dyDescent="0.35">
      <c r="A506" s="17" t="s">
        <v>119</v>
      </c>
      <c r="B506" s="17" t="s">
        <v>2154</v>
      </c>
      <c r="C506" s="18" t="s">
        <v>4250</v>
      </c>
      <c r="D506" s="21" t="s">
        <v>2155</v>
      </c>
      <c r="E506" s="18"/>
      <c r="F506" s="17" t="s">
        <v>2156</v>
      </c>
      <c r="G506" s="17" t="s">
        <v>489</v>
      </c>
      <c r="H506" s="17" t="s">
        <v>2157</v>
      </c>
      <c r="I506" s="17"/>
      <c r="J506" s="17" t="s">
        <v>2158</v>
      </c>
      <c r="K506" s="17"/>
      <c r="L506" s="17"/>
      <c r="M506" s="17"/>
      <c r="N506" s="17"/>
      <c r="O506" s="17"/>
      <c r="P506" s="17"/>
      <c r="Q506" s="17"/>
      <c r="R506" s="17"/>
      <c r="S506" s="17"/>
      <c r="T506" s="17"/>
      <c r="U506" s="17"/>
      <c r="V506" s="17"/>
      <c r="W506" s="17"/>
      <c r="X506" s="17"/>
      <c r="Y506" s="17"/>
      <c r="Z506" s="17"/>
      <c r="AA506" s="17"/>
      <c r="AB506" s="17" t="s">
        <v>82</v>
      </c>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t="str">
        <f t="shared" si="272"/>
        <v/>
      </c>
      <c r="BG506" s="17" t="str">
        <f t="shared" si="273"/>
        <v/>
      </c>
      <c r="BH506" s="17" t="str">
        <f t="shared" si="274"/>
        <v/>
      </c>
      <c r="BI506" s="17" t="str">
        <f t="shared" si="275"/>
        <v>x</v>
      </c>
      <c r="BJ506" s="17" t="str">
        <f t="shared" si="276"/>
        <v/>
      </c>
      <c r="BK506" s="17" t="str">
        <f t="shared" si="277"/>
        <v/>
      </c>
      <c r="BL506" s="17" t="str">
        <f t="shared" si="278"/>
        <v/>
      </c>
      <c r="BM506" s="17" t="str">
        <f t="shared" si="279"/>
        <v/>
      </c>
      <c r="BN506" s="17" t="str">
        <f t="shared" si="280"/>
        <v/>
      </c>
      <c r="BO506" s="17" t="str">
        <f t="shared" si="281"/>
        <v/>
      </c>
      <c r="BP506" s="17" t="str">
        <f t="shared" si="282"/>
        <v/>
      </c>
      <c r="BQ506" s="17" t="str">
        <f t="shared" si="283"/>
        <v/>
      </c>
      <c r="BR506" s="17" t="str">
        <f t="shared" si="284"/>
        <v/>
      </c>
      <c r="BS506" s="17" t="str">
        <f t="shared" si="285"/>
        <v>x</v>
      </c>
      <c r="BT506" s="17" t="str">
        <f t="shared" si="286"/>
        <v/>
      </c>
      <c r="BU506" s="17" t="str">
        <f t="shared" si="287"/>
        <v/>
      </c>
      <c r="BV506" s="17" t="str">
        <f t="shared" si="288"/>
        <v/>
      </c>
      <c r="BW506" s="4"/>
    </row>
    <row r="507" spans="1:75" s="1" customFormat="1" ht="99" customHeight="1" x14ac:dyDescent="0.35">
      <c r="A507" s="17" t="s">
        <v>90</v>
      </c>
      <c r="B507" s="17" t="s">
        <v>2159</v>
      </c>
      <c r="C507" s="18" t="s">
        <v>4251</v>
      </c>
      <c r="D507" s="21" t="s">
        <v>2160</v>
      </c>
      <c r="E507" s="18" t="s">
        <v>1525</v>
      </c>
      <c r="F507" s="16"/>
      <c r="G507" s="17" t="s">
        <v>79</v>
      </c>
      <c r="H507" s="17" t="s">
        <v>2161</v>
      </c>
      <c r="I507" s="17"/>
      <c r="J507" s="17"/>
      <c r="K507" s="17" t="s">
        <v>1334</v>
      </c>
      <c r="L507" s="17"/>
      <c r="M507" s="17"/>
      <c r="N507" s="17"/>
      <c r="O507" s="17"/>
      <c r="P507" s="17"/>
      <c r="Q507" s="17"/>
      <c r="R507" s="17"/>
      <c r="S507" s="17"/>
      <c r="T507" s="17" t="s">
        <v>82</v>
      </c>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t="str">
        <f t="shared" si="272"/>
        <v>x</v>
      </c>
      <c r="BG507" s="17" t="str">
        <f t="shared" si="273"/>
        <v/>
      </c>
      <c r="BH507" s="17" t="str">
        <f t="shared" si="274"/>
        <v/>
      </c>
      <c r="BI507" s="17" t="str">
        <f t="shared" si="275"/>
        <v/>
      </c>
      <c r="BJ507" s="17" t="str">
        <f t="shared" si="276"/>
        <v/>
      </c>
      <c r="BK507" s="17" t="str">
        <f t="shared" si="277"/>
        <v/>
      </c>
      <c r="BL507" s="17" t="str">
        <f t="shared" si="278"/>
        <v/>
      </c>
      <c r="BM507" s="17" t="str">
        <f t="shared" si="279"/>
        <v/>
      </c>
      <c r="BN507" s="17" t="str">
        <f t="shared" si="280"/>
        <v/>
      </c>
      <c r="BO507" s="17" t="str">
        <f t="shared" si="281"/>
        <v/>
      </c>
      <c r="BP507" s="17" t="str">
        <f t="shared" si="282"/>
        <v/>
      </c>
      <c r="BQ507" s="17" t="str">
        <f t="shared" si="283"/>
        <v/>
      </c>
      <c r="BR507" s="17" t="str">
        <f t="shared" si="284"/>
        <v>x</v>
      </c>
      <c r="BS507" s="17" t="str">
        <f t="shared" si="285"/>
        <v/>
      </c>
      <c r="BT507" s="17" t="str">
        <f t="shared" si="286"/>
        <v/>
      </c>
      <c r="BU507" s="17" t="str">
        <f t="shared" si="287"/>
        <v/>
      </c>
      <c r="BV507" s="17" t="str">
        <f t="shared" si="288"/>
        <v/>
      </c>
      <c r="BW507" s="4"/>
    </row>
    <row r="508" spans="1:75" s="1" customFormat="1" ht="99" customHeight="1" x14ac:dyDescent="0.35">
      <c r="A508" s="17" t="s">
        <v>90</v>
      </c>
      <c r="B508" s="17" t="s">
        <v>2162</v>
      </c>
      <c r="C508" s="18" t="s">
        <v>4252</v>
      </c>
      <c r="D508" s="21" t="s">
        <v>2163</v>
      </c>
      <c r="E508" s="18" t="s">
        <v>2164</v>
      </c>
      <c r="F508" s="16"/>
      <c r="G508" s="17" t="s">
        <v>79</v>
      </c>
      <c r="H508" s="17" t="s">
        <v>2165</v>
      </c>
      <c r="I508" s="17" t="s">
        <v>2166</v>
      </c>
      <c r="J508" s="17" t="s">
        <v>2167</v>
      </c>
      <c r="K508" s="17" t="s">
        <v>747</v>
      </c>
      <c r="L508" s="17" t="s">
        <v>1732</v>
      </c>
      <c r="M508" s="17"/>
      <c r="N508" s="17"/>
      <c r="O508" s="17"/>
      <c r="P508" s="17"/>
      <c r="Q508" s="17"/>
      <c r="R508" s="17"/>
      <c r="S508" s="17"/>
      <c r="T508" s="17"/>
      <c r="U508" s="17"/>
      <c r="V508" s="17"/>
      <c r="W508" s="17"/>
      <c r="X508" s="17"/>
      <c r="Y508" s="17"/>
      <c r="Z508" s="17"/>
      <c r="AA508" s="17" t="s">
        <v>82</v>
      </c>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t="str">
        <f t="shared" si="272"/>
        <v/>
      </c>
      <c r="BG508" s="17" t="str">
        <f t="shared" si="273"/>
        <v/>
      </c>
      <c r="BH508" s="17" t="str">
        <f t="shared" si="274"/>
        <v/>
      </c>
      <c r="BI508" s="17" t="str">
        <f t="shared" si="275"/>
        <v>x</v>
      </c>
      <c r="BJ508" s="17" t="str">
        <f t="shared" si="276"/>
        <v/>
      </c>
      <c r="BK508" s="17" t="str">
        <f t="shared" si="277"/>
        <v/>
      </c>
      <c r="BL508" s="17" t="str">
        <f t="shared" si="278"/>
        <v/>
      </c>
      <c r="BM508" s="17" t="str">
        <f t="shared" si="279"/>
        <v/>
      </c>
      <c r="BN508" s="17" t="str">
        <f t="shared" si="280"/>
        <v/>
      </c>
      <c r="BO508" s="17" t="str">
        <f t="shared" si="281"/>
        <v/>
      </c>
      <c r="BP508" s="17" t="str">
        <f t="shared" si="282"/>
        <v/>
      </c>
      <c r="BQ508" s="17" t="str">
        <f t="shared" si="283"/>
        <v/>
      </c>
      <c r="BR508" s="17" t="str">
        <f t="shared" si="284"/>
        <v/>
      </c>
      <c r="BS508" s="17" t="str">
        <f t="shared" si="285"/>
        <v>x</v>
      </c>
      <c r="BT508" s="17" t="str">
        <f t="shared" si="286"/>
        <v/>
      </c>
      <c r="BU508" s="17" t="str">
        <f t="shared" si="287"/>
        <v/>
      </c>
      <c r="BV508" s="17" t="str">
        <f t="shared" si="288"/>
        <v/>
      </c>
      <c r="BW508" s="4"/>
    </row>
    <row r="509" spans="1:75" s="1" customFormat="1" ht="99" customHeight="1" x14ac:dyDescent="0.35">
      <c r="A509" s="17" t="s">
        <v>2168</v>
      </c>
      <c r="B509" s="17" t="s">
        <v>2169</v>
      </c>
      <c r="C509" s="22" t="s">
        <v>4501</v>
      </c>
      <c r="D509" s="21" t="s">
        <v>2170</v>
      </c>
      <c r="E509" s="18"/>
      <c r="F509" s="17" t="s">
        <v>2525</v>
      </c>
      <c r="G509" s="17" t="s">
        <v>489</v>
      </c>
      <c r="H509" s="17" t="s">
        <v>2171</v>
      </c>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t="s">
        <v>82</v>
      </c>
      <c r="AX509" s="17"/>
      <c r="AY509" s="17"/>
      <c r="AZ509" s="17"/>
      <c r="BA509" s="17"/>
      <c r="BB509" s="17"/>
      <c r="BC509" s="17"/>
      <c r="BD509" s="17"/>
      <c r="BE509" s="17"/>
      <c r="BF509" s="17" t="str">
        <f t="shared" si="272"/>
        <v/>
      </c>
      <c r="BG509" s="17" t="str">
        <f t="shared" si="273"/>
        <v/>
      </c>
      <c r="BH509" s="17" t="str">
        <f t="shared" si="274"/>
        <v/>
      </c>
      <c r="BI509" s="17" t="str">
        <f t="shared" si="275"/>
        <v/>
      </c>
      <c r="BJ509" s="17" t="str">
        <f t="shared" si="276"/>
        <v/>
      </c>
      <c r="BK509" s="17" t="str">
        <f t="shared" si="277"/>
        <v/>
      </c>
      <c r="BL509" s="17" t="str">
        <f t="shared" si="278"/>
        <v/>
      </c>
      <c r="BM509" s="17" t="str">
        <f t="shared" si="279"/>
        <v/>
      </c>
      <c r="BN509" s="17" t="str">
        <f t="shared" si="280"/>
        <v/>
      </c>
      <c r="BO509" s="17" t="str">
        <f t="shared" si="281"/>
        <v>x</v>
      </c>
      <c r="BP509" s="17" t="str">
        <f t="shared" si="282"/>
        <v/>
      </c>
      <c r="BQ509" s="17" t="str">
        <f t="shared" si="283"/>
        <v/>
      </c>
      <c r="BR509" s="17" t="str">
        <f t="shared" si="284"/>
        <v/>
      </c>
      <c r="BS509" s="17" t="str">
        <f t="shared" si="285"/>
        <v/>
      </c>
      <c r="BT509" s="17" t="str">
        <f t="shared" si="286"/>
        <v/>
      </c>
      <c r="BU509" s="17" t="str">
        <f t="shared" si="287"/>
        <v>x</v>
      </c>
      <c r="BV509" s="17" t="str">
        <f t="shared" si="288"/>
        <v/>
      </c>
      <c r="BW509" s="4"/>
    </row>
    <row r="510" spans="1:75" s="1" customFormat="1" ht="99" customHeight="1" x14ac:dyDescent="0.35">
      <c r="A510" s="17" t="s">
        <v>2172</v>
      </c>
      <c r="B510" s="17" t="s">
        <v>2173</v>
      </c>
      <c r="C510" s="22" t="s">
        <v>4501</v>
      </c>
      <c r="D510" s="21" t="s">
        <v>2174</v>
      </c>
      <c r="E510" s="18" t="s">
        <v>2175</v>
      </c>
      <c r="F510" s="16"/>
      <c r="G510" s="17" t="s">
        <v>79</v>
      </c>
      <c r="H510" s="17" t="s">
        <v>2176</v>
      </c>
      <c r="I510" s="17" t="s">
        <v>2177</v>
      </c>
      <c r="J510" s="17"/>
      <c r="K510" s="17"/>
      <c r="L510" s="17"/>
      <c r="M510" s="17"/>
      <c r="N510" s="17"/>
      <c r="O510" s="17" t="s">
        <v>2178</v>
      </c>
      <c r="P510" s="17"/>
      <c r="Q510" s="17"/>
      <c r="R510" s="17"/>
      <c r="S510" s="17"/>
      <c r="T510" s="17"/>
      <c r="U510" s="17"/>
      <c r="V510" s="17"/>
      <c r="W510" s="17"/>
      <c r="X510" s="17"/>
      <c r="Y510" s="17"/>
      <c r="Z510" s="17"/>
      <c r="AA510" s="17"/>
      <c r="AB510" s="17"/>
      <c r="AC510" s="17"/>
      <c r="AD510" s="17" t="s">
        <v>82</v>
      </c>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t="str">
        <f t="shared" si="272"/>
        <v/>
      </c>
      <c r="BG510" s="17" t="str">
        <f t="shared" si="273"/>
        <v/>
      </c>
      <c r="BH510" s="17" t="str">
        <f t="shared" si="274"/>
        <v/>
      </c>
      <c r="BI510" s="17" t="str">
        <f t="shared" si="275"/>
        <v>x</v>
      </c>
      <c r="BJ510" s="17" t="str">
        <f t="shared" si="276"/>
        <v/>
      </c>
      <c r="BK510" s="17" t="str">
        <f t="shared" si="277"/>
        <v/>
      </c>
      <c r="BL510" s="17" t="str">
        <f t="shared" si="278"/>
        <v/>
      </c>
      <c r="BM510" s="17" t="str">
        <f t="shared" si="279"/>
        <v/>
      </c>
      <c r="BN510" s="17" t="str">
        <f t="shared" si="280"/>
        <v/>
      </c>
      <c r="BO510" s="17" t="str">
        <f t="shared" si="281"/>
        <v/>
      </c>
      <c r="BP510" s="17" t="str">
        <f t="shared" si="282"/>
        <v/>
      </c>
      <c r="BQ510" s="17" t="str">
        <f t="shared" si="283"/>
        <v/>
      </c>
      <c r="BR510" s="17" t="str">
        <f t="shared" si="284"/>
        <v/>
      </c>
      <c r="BS510" s="17" t="str">
        <f t="shared" si="285"/>
        <v>x</v>
      </c>
      <c r="BT510" s="17" t="str">
        <f t="shared" si="286"/>
        <v/>
      </c>
      <c r="BU510" s="17" t="str">
        <f t="shared" si="287"/>
        <v/>
      </c>
      <c r="BV510" s="17" t="str">
        <f t="shared" si="288"/>
        <v/>
      </c>
      <c r="BW510" s="4"/>
    </row>
    <row r="511" spans="1:75" s="1" customFormat="1" ht="99" customHeight="1" x14ac:dyDescent="0.35">
      <c r="A511" s="21" t="s">
        <v>312</v>
      </c>
      <c r="B511" s="21" t="s">
        <v>3757</v>
      </c>
      <c r="C511" s="18" t="s">
        <v>3758</v>
      </c>
      <c r="D511" s="21" t="s">
        <v>3759</v>
      </c>
      <c r="E511" s="18" t="s">
        <v>932</v>
      </c>
      <c r="F511" s="16"/>
      <c r="G511" s="21" t="s">
        <v>79</v>
      </c>
      <c r="H511" s="21" t="s">
        <v>3760</v>
      </c>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t="s">
        <v>82</v>
      </c>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4"/>
    </row>
    <row r="512" spans="1:75" s="1" customFormat="1" ht="99" customHeight="1" x14ac:dyDescent="0.35">
      <c r="A512" s="17" t="s">
        <v>2172</v>
      </c>
      <c r="B512" s="17" t="s">
        <v>2179</v>
      </c>
      <c r="C512" s="22" t="s">
        <v>4253</v>
      </c>
      <c r="D512" s="21" t="s">
        <v>2180</v>
      </c>
      <c r="E512" s="18" t="s">
        <v>2181</v>
      </c>
      <c r="F512" s="16"/>
      <c r="G512" s="17" t="s">
        <v>79</v>
      </c>
      <c r="H512" s="17" t="s">
        <v>2182</v>
      </c>
      <c r="I512" s="17"/>
      <c r="J512" s="17"/>
      <c r="K512" s="17"/>
      <c r="L512" s="17"/>
      <c r="M512" s="17"/>
      <c r="N512" s="17"/>
      <c r="O512" s="17"/>
      <c r="P512" s="17"/>
      <c r="Q512" s="17"/>
      <c r="R512" s="17"/>
      <c r="S512" s="17"/>
      <c r="T512" s="17"/>
      <c r="U512" s="17"/>
      <c r="V512" s="17"/>
      <c r="W512" s="17"/>
      <c r="X512" s="17"/>
      <c r="Y512" s="17"/>
      <c r="Z512" s="17"/>
      <c r="AA512" s="17"/>
      <c r="AB512" s="17"/>
      <c r="AC512" s="17" t="s">
        <v>82</v>
      </c>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t="str">
        <f t="shared" ref="BF512:BF543" si="289">IF(OR(R512="x",S512="x",T512="x"),"x","")</f>
        <v/>
      </c>
      <c r="BG512" s="17" t="str">
        <f t="shared" ref="BG512:BG543" si="290">IF(OR(U512="x",V512="x"),"x","")</f>
        <v/>
      </c>
      <c r="BH512" s="17" t="str">
        <f t="shared" ref="BH512:BH543" si="291">IF(OR(W512="x",X512="x",Y512="x",Z512="x"),"x","")</f>
        <v/>
      </c>
      <c r="BI512" s="17" t="str">
        <f t="shared" ref="BI512:BI543" si="292">IF(OR(AA512="x",AB512="x",AC512="x",AD512="x"),"x","")</f>
        <v>x</v>
      </c>
      <c r="BJ512" s="17" t="str">
        <f t="shared" ref="BJ512:BJ543" si="293">IF(OR(AE512="x",AF512="x"),"x","")</f>
        <v/>
      </c>
      <c r="BK512" s="17" t="str">
        <f t="shared" ref="BK512:BK543" si="294">IF(OR(AG512="x",AH512="x",AI512="x",AJ512="x"),"x","")</f>
        <v/>
      </c>
      <c r="BL512" s="17" t="str">
        <f t="shared" ref="BL512:BL543" si="295">IF(OR(AK512="x",AL512="x",AM512="x"),"x","")</f>
        <v/>
      </c>
      <c r="BM512" s="17" t="str">
        <f t="shared" ref="BM512:BM543" si="296">IF(OR(AN512="x",AO512="x",AP512="x",AQ512="x",AR512="x",AS512="x"),"x","")</f>
        <v/>
      </c>
      <c r="BN512" s="17" t="str">
        <f t="shared" ref="BN512:BN543" si="297">IF(OR(AT512="x",AU512="x"),"x","")</f>
        <v/>
      </c>
      <c r="BO512" s="17" t="str">
        <f t="shared" ref="BO512:BO543" si="298">IF(OR(AW512="x",AV512="x"),"x","")</f>
        <v/>
      </c>
      <c r="BP512" s="17" t="str">
        <f t="shared" ref="BP512:BP543" si="299">IF(OR(AY512="x",AX512="x"),"x","")</f>
        <v/>
      </c>
      <c r="BQ512" s="17" t="str">
        <f t="shared" ref="BQ512:BQ543" si="300">IF(OR(BA512="x",AZ512="x",BA512="x",BB512="x",BC512="x"),"x","")</f>
        <v/>
      </c>
      <c r="BR512" s="17" t="str">
        <f t="shared" ref="BR512:BR543" si="301">IF(OR(BF512="x",BG512="x",),"x","")</f>
        <v/>
      </c>
      <c r="BS512" s="17" t="str">
        <f t="shared" ref="BS512:BS543" si="302">IF(OR(BH512="x",BI512="x",),"x","")</f>
        <v>x</v>
      </c>
      <c r="BT512" s="17" t="str">
        <f t="shared" ref="BT512:BT543" si="303">IF(OR(BJ512="x",BK512="x",BL512="x",BM512="x"),"x","")</f>
        <v/>
      </c>
      <c r="BU512" s="17" t="str">
        <f t="shared" ref="BU512:BU543" si="304">IF(OR(BO512="x",BN512="x",BP512="x"),"x","")</f>
        <v/>
      </c>
      <c r="BV512" s="17" t="str">
        <f t="shared" ref="BV512:BV543" si="305">IF(OR(BD512="x",BE512="x",BQ512="x",),"x","")</f>
        <v/>
      </c>
      <c r="BW512" s="4"/>
    </row>
    <row r="513" spans="1:75" s="1" customFormat="1" ht="99" customHeight="1" x14ac:dyDescent="0.35">
      <c r="A513" s="17" t="s">
        <v>357</v>
      </c>
      <c r="B513" s="17" t="s">
        <v>3714</v>
      </c>
      <c r="C513" s="22" t="s">
        <v>4501</v>
      </c>
      <c r="D513" s="21" t="s">
        <v>3733</v>
      </c>
      <c r="E513" s="18" t="s">
        <v>4480</v>
      </c>
      <c r="F513" s="16"/>
      <c r="G513" s="17" t="s">
        <v>79</v>
      </c>
      <c r="H513" s="17" t="s">
        <v>3715</v>
      </c>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t="s">
        <v>82</v>
      </c>
      <c r="BC513" s="17"/>
      <c r="BD513" s="17"/>
      <c r="BE513" s="17"/>
      <c r="BF513" s="17" t="str">
        <f t="shared" si="289"/>
        <v/>
      </c>
      <c r="BG513" s="17" t="str">
        <f t="shared" si="290"/>
        <v/>
      </c>
      <c r="BH513" s="17" t="str">
        <f t="shared" si="291"/>
        <v/>
      </c>
      <c r="BI513" s="17" t="str">
        <f t="shared" si="292"/>
        <v/>
      </c>
      <c r="BJ513" s="17" t="str">
        <f t="shared" si="293"/>
        <v/>
      </c>
      <c r="BK513" s="17" t="str">
        <f t="shared" si="294"/>
        <v/>
      </c>
      <c r="BL513" s="17" t="str">
        <f t="shared" si="295"/>
        <v/>
      </c>
      <c r="BM513" s="17" t="str">
        <f t="shared" si="296"/>
        <v/>
      </c>
      <c r="BN513" s="17" t="str">
        <f t="shared" si="297"/>
        <v/>
      </c>
      <c r="BO513" s="17" t="str">
        <f t="shared" si="298"/>
        <v/>
      </c>
      <c r="BP513" s="17" t="str">
        <f t="shared" si="299"/>
        <v/>
      </c>
      <c r="BQ513" s="17" t="str">
        <f t="shared" si="300"/>
        <v>x</v>
      </c>
      <c r="BR513" s="17" t="str">
        <f t="shared" si="301"/>
        <v/>
      </c>
      <c r="BS513" s="17" t="str">
        <f t="shared" si="302"/>
        <v/>
      </c>
      <c r="BT513" s="17" t="str">
        <f t="shared" si="303"/>
        <v/>
      </c>
      <c r="BU513" s="17" t="str">
        <f t="shared" si="304"/>
        <v/>
      </c>
      <c r="BV513" s="17" t="str">
        <f t="shared" si="305"/>
        <v>x</v>
      </c>
      <c r="BW513" s="4"/>
    </row>
    <row r="514" spans="1:75" s="1" customFormat="1" ht="99" customHeight="1" x14ac:dyDescent="0.35">
      <c r="A514" s="17" t="s">
        <v>2172</v>
      </c>
      <c r="B514" s="17" t="s">
        <v>2183</v>
      </c>
      <c r="C514" s="22" t="s">
        <v>4501</v>
      </c>
      <c r="D514" s="21" t="s">
        <v>2184</v>
      </c>
      <c r="E514" s="18" t="s">
        <v>417</v>
      </c>
      <c r="F514" s="16"/>
      <c r="G514" s="17" t="s">
        <v>79</v>
      </c>
      <c r="H514" s="17" t="s">
        <v>2185</v>
      </c>
      <c r="I514" s="17" t="s">
        <v>2186</v>
      </c>
      <c r="J514" s="17" t="s">
        <v>1914</v>
      </c>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t="s">
        <v>82</v>
      </c>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t="str">
        <f t="shared" si="289"/>
        <v/>
      </c>
      <c r="BG514" s="17" t="str">
        <f t="shared" si="290"/>
        <v/>
      </c>
      <c r="BH514" s="17" t="str">
        <f t="shared" si="291"/>
        <v/>
      </c>
      <c r="BI514" s="17" t="str">
        <f t="shared" si="292"/>
        <v/>
      </c>
      <c r="BJ514" s="17" t="str">
        <f t="shared" si="293"/>
        <v/>
      </c>
      <c r="BK514" s="17" t="str">
        <f t="shared" si="294"/>
        <v>x</v>
      </c>
      <c r="BL514" s="17" t="str">
        <f t="shared" si="295"/>
        <v/>
      </c>
      <c r="BM514" s="17" t="str">
        <f t="shared" si="296"/>
        <v/>
      </c>
      <c r="BN514" s="17" t="str">
        <f t="shared" si="297"/>
        <v/>
      </c>
      <c r="BO514" s="17" t="str">
        <f t="shared" si="298"/>
        <v/>
      </c>
      <c r="BP514" s="17" t="str">
        <f t="shared" si="299"/>
        <v/>
      </c>
      <c r="BQ514" s="17" t="str">
        <f t="shared" si="300"/>
        <v/>
      </c>
      <c r="BR514" s="17" t="str">
        <f t="shared" si="301"/>
        <v/>
      </c>
      <c r="BS514" s="17" t="str">
        <f t="shared" si="302"/>
        <v/>
      </c>
      <c r="BT514" s="17" t="str">
        <f t="shared" si="303"/>
        <v>x</v>
      </c>
      <c r="BU514" s="17" t="str">
        <f t="shared" si="304"/>
        <v/>
      </c>
      <c r="BV514" s="17" t="str">
        <f t="shared" si="305"/>
        <v/>
      </c>
      <c r="BW514" s="4"/>
    </row>
    <row r="515" spans="1:75" s="1" customFormat="1" ht="99" customHeight="1" x14ac:dyDescent="0.35">
      <c r="A515" s="17" t="s">
        <v>114</v>
      </c>
      <c r="B515" s="17" t="s">
        <v>3712</v>
      </c>
      <c r="C515" s="22" t="s">
        <v>4501</v>
      </c>
      <c r="D515" s="21" t="s">
        <v>3732</v>
      </c>
      <c r="E515" s="18" t="s">
        <v>4481</v>
      </c>
      <c r="F515" s="16"/>
      <c r="G515" s="17" t="s">
        <v>79</v>
      </c>
      <c r="H515" s="17" t="s">
        <v>3713</v>
      </c>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t="s">
        <v>82</v>
      </c>
      <c r="BC515" s="17"/>
      <c r="BD515" s="17"/>
      <c r="BE515" s="17"/>
      <c r="BF515" s="17" t="str">
        <f t="shared" si="289"/>
        <v/>
      </c>
      <c r="BG515" s="17" t="str">
        <f t="shared" si="290"/>
        <v/>
      </c>
      <c r="BH515" s="17" t="str">
        <f t="shared" si="291"/>
        <v/>
      </c>
      <c r="BI515" s="17" t="str">
        <f t="shared" si="292"/>
        <v/>
      </c>
      <c r="BJ515" s="17" t="str">
        <f t="shared" si="293"/>
        <v/>
      </c>
      <c r="BK515" s="17" t="str">
        <f t="shared" si="294"/>
        <v/>
      </c>
      <c r="BL515" s="17" t="str">
        <f t="shared" si="295"/>
        <v/>
      </c>
      <c r="BM515" s="17" t="str">
        <f t="shared" si="296"/>
        <v/>
      </c>
      <c r="BN515" s="17" t="str">
        <f t="shared" si="297"/>
        <v/>
      </c>
      <c r="BO515" s="17" t="str">
        <f t="shared" si="298"/>
        <v/>
      </c>
      <c r="BP515" s="17" t="str">
        <f t="shared" si="299"/>
        <v/>
      </c>
      <c r="BQ515" s="17" t="str">
        <f t="shared" si="300"/>
        <v>x</v>
      </c>
      <c r="BR515" s="17" t="str">
        <f t="shared" si="301"/>
        <v/>
      </c>
      <c r="BS515" s="17" t="str">
        <f t="shared" si="302"/>
        <v/>
      </c>
      <c r="BT515" s="17" t="str">
        <f t="shared" si="303"/>
        <v/>
      </c>
      <c r="BU515" s="17" t="str">
        <f t="shared" si="304"/>
        <v/>
      </c>
      <c r="BV515" s="17" t="str">
        <f t="shared" si="305"/>
        <v>x</v>
      </c>
      <c r="BW515" s="4"/>
    </row>
    <row r="516" spans="1:75" s="1" customFormat="1" ht="99" customHeight="1" x14ac:dyDescent="0.35">
      <c r="A516" s="17" t="s">
        <v>2172</v>
      </c>
      <c r="B516" s="17" t="s">
        <v>2187</v>
      </c>
      <c r="C516" s="22" t="s">
        <v>4501</v>
      </c>
      <c r="D516" s="21" t="s">
        <v>2188</v>
      </c>
      <c r="E516" s="18" t="s">
        <v>100</v>
      </c>
      <c r="F516" s="16"/>
      <c r="G516" s="17" t="s">
        <v>79</v>
      </c>
      <c r="H516" s="17" t="s">
        <v>2189</v>
      </c>
      <c r="I516" s="17" t="s">
        <v>2190</v>
      </c>
      <c r="J516" s="17" t="s">
        <v>2191</v>
      </c>
      <c r="K516" s="17"/>
      <c r="L516" s="17"/>
      <c r="M516" s="17"/>
      <c r="N516" s="17"/>
      <c r="O516" s="17"/>
      <c r="P516" s="17"/>
      <c r="Q516" s="17"/>
      <c r="R516" s="17"/>
      <c r="S516" s="17"/>
      <c r="T516" s="17"/>
      <c r="U516" s="17"/>
      <c r="V516" s="17"/>
      <c r="W516" s="17"/>
      <c r="X516" s="17"/>
      <c r="Y516" s="17"/>
      <c r="Z516" s="17"/>
      <c r="AA516" s="17"/>
      <c r="AB516" s="17"/>
      <c r="AC516" s="17"/>
      <c r="AD516" s="17"/>
      <c r="AE516" s="17"/>
      <c r="AF516" s="17" t="s">
        <v>82</v>
      </c>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t="str">
        <f t="shared" si="289"/>
        <v/>
      </c>
      <c r="BG516" s="17" t="str">
        <f t="shared" si="290"/>
        <v/>
      </c>
      <c r="BH516" s="17" t="str">
        <f t="shared" si="291"/>
        <v/>
      </c>
      <c r="BI516" s="17" t="str">
        <f t="shared" si="292"/>
        <v/>
      </c>
      <c r="BJ516" s="17" t="str">
        <f t="shared" si="293"/>
        <v>x</v>
      </c>
      <c r="BK516" s="17" t="str">
        <f t="shared" si="294"/>
        <v/>
      </c>
      <c r="BL516" s="17" t="str">
        <f t="shared" si="295"/>
        <v/>
      </c>
      <c r="BM516" s="17" t="str">
        <f t="shared" si="296"/>
        <v/>
      </c>
      <c r="BN516" s="17" t="str">
        <f t="shared" si="297"/>
        <v/>
      </c>
      <c r="BO516" s="17" t="str">
        <f t="shared" si="298"/>
        <v/>
      </c>
      <c r="BP516" s="17" t="str">
        <f t="shared" si="299"/>
        <v/>
      </c>
      <c r="BQ516" s="17" t="str">
        <f t="shared" si="300"/>
        <v/>
      </c>
      <c r="BR516" s="17" t="str">
        <f t="shared" si="301"/>
        <v/>
      </c>
      <c r="BS516" s="17" t="str">
        <f t="shared" si="302"/>
        <v/>
      </c>
      <c r="BT516" s="17" t="str">
        <f t="shared" si="303"/>
        <v>x</v>
      </c>
      <c r="BU516" s="17" t="str">
        <f t="shared" si="304"/>
        <v/>
      </c>
      <c r="BV516" s="17" t="str">
        <f t="shared" si="305"/>
        <v/>
      </c>
      <c r="BW516" s="4"/>
    </row>
    <row r="517" spans="1:75" s="1" customFormat="1" ht="99" customHeight="1" x14ac:dyDescent="0.35">
      <c r="A517" s="17" t="s">
        <v>2172</v>
      </c>
      <c r="B517" s="17" t="s">
        <v>2192</v>
      </c>
      <c r="C517" s="22" t="s">
        <v>4501</v>
      </c>
      <c r="D517" s="21" t="s">
        <v>2193</v>
      </c>
      <c r="E517" s="18" t="s">
        <v>206</v>
      </c>
      <c r="F517" s="16"/>
      <c r="G517" s="17" t="s">
        <v>79</v>
      </c>
      <c r="H517" s="17" t="s">
        <v>2194</v>
      </c>
      <c r="I517" s="17" t="s">
        <v>2195</v>
      </c>
      <c r="J517" s="17" t="s">
        <v>1914</v>
      </c>
      <c r="K517" s="17"/>
      <c r="L517" s="17"/>
      <c r="M517" s="17"/>
      <c r="N517" s="17"/>
      <c r="O517" s="17"/>
      <c r="P517" s="17"/>
      <c r="Q517" s="17"/>
      <c r="R517" s="17"/>
      <c r="S517" s="17"/>
      <c r="T517" s="17"/>
      <c r="U517" s="17"/>
      <c r="V517" s="17"/>
      <c r="W517" s="17"/>
      <c r="X517" s="17"/>
      <c r="Y517" s="17"/>
      <c r="Z517" s="17"/>
      <c r="AA517" s="17"/>
      <c r="AB517" s="17"/>
      <c r="AC517" s="17"/>
      <c r="AD517" s="17"/>
      <c r="AE517" s="17"/>
      <c r="AF517" s="17" t="s">
        <v>82</v>
      </c>
      <c r="AG517" s="17" t="s">
        <v>82</v>
      </c>
      <c r="AH517" s="17"/>
      <c r="AI517" s="17"/>
      <c r="AJ517" s="17"/>
      <c r="AK517" s="17"/>
      <c r="AL517" s="17"/>
      <c r="AM517" s="17"/>
      <c r="AN517" s="17"/>
      <c r="AO517" s="17"/>
      <c r="AP517" s="17" t="s">
        <v>82</v>
      </c>
      <c r="AQ517" s="17"/>
      <c r="AR517" s="17"/>
      <c r="AS517" s="17"/>
      <c r="AT517" s="17"/>
      <c r="AU517" s="17"/>
      <c r="AV517" s="17"/>
      <c r="AW517" s="17"/>
      <c r="AX517" s="17"/>
      <c r="AY517" s="17"/>
      <c r="AZ517" s="17"/>
      <c r="BA517" s="17"/>
      <c r="BB517" s="17"/>
      <c r="BC517" s="17"/>
      <c r="BD517" s="17"/>
      <c r="BE517" s="17"/>
      <c r="BF517" s="17" t="str">
        <f t="shared" si="289"/>
        <v/>
      </c>
      <c r="BG517" s="17" t="str">
        <f t="shared" si="290"/>
        <v/>
      </c>
      <c r="BH517" s="17" t="str">
        <f t="shared" si="291"/>
        <v/>
      </c>
      <c r="BI517" s="17" t="str">
        <f t="shared" si="292"/>
        <v/>
      </c>
      <c r="BJ517" s="17" t="str">
        <f t="shared" si="293"/>
        <v>x</v>
      </c>
      <c r="BK517" s="17" t="str">
        <f t="shared" si="294"/>
        <v>x</v>
      </c>
      <c r="BL517" s="17" t="str">
        <f t="shared" si="295"/>
        <v/>
      </c>
      <c r="BM517" s="17" t="str">
        <f t="shared" si="296"/>
        <v>x</v>
      </c>
      <c r="BN517" s="17" t="str">
        <f t="shared" si="297"/>
        <v/>
      </c>
      <c r="BO517" s="17" t="str">
        <f t="shared" si="298"/>
        <v/>
      </c>
      <c r="BP517" s="17" t="str">
        <f t="shared" si="299"/>
        <v/>
      </c>
      <c r="BQ517" s="17" t="str">
        <f t="shared" si="300"/>
        <v/>
      </c>
      <c r="BR517" s="17" t="str">
        <f t="shared" si="301"/>
        <v/>
      </c>
      <c r="BS517" s="17" t="str">
        <f t="shared" si="302"/>
        <v/>
      </c>
      <c r="BT517" s="17" t="str">
        <f t="shared" si="303"/>
        <v>x</v>
      </c>
      <c r="BU517" s="17" t="str">
        <f t="shared" si="304"/>
        <v/>
      </c>
      <c r="BV517" s="17" t="str">
        <f t="shared" si="305"/>
        <v/>
      </c>
      <c r="BW517" s="4"/>
    </row>
    <row r="518" spans="1:75" s="1" customFormat="1" ht="99" customHeight="1" x14ac:dyDescent="0.35">
      <c r="A518" s="17" t="s">
        <v>119</v>
      </c>
      <c r="B518" s="17" t="s">
        <v>2196</v>
      </c>
      <c r="C518" s="22" t="s">
        <v>4501</v>
      </c>
      <c r="D518" s="21" t="s">
        <v>2197</v>
      </c>
      <c r="E518" s="18" t="s">
        <v>1657</v>
      </c>
      <c r="F518" s="16"/>
      <c r="G518" s="17" t="s">
        <v>79</v>
      </c>
      <c r="H518" s="17" t="s">
        <v>2198</v>
      </c>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t="s">
        <v>82</v>
      </c>
      <c r="AW518" s="17"/>
      <c r="AX518" s="17"/>
      <c r="AY518" s="17"/>
      <c r="AZ518" s="17"/>
      <c r="BA518" s="17"/>
      <c r="BB518" s="17"/>
      <c r="BC518" s="17"/>
      <c r="BD518" s="17"/>
      <c r="BE518" s="17"/>
      <c r="BF518" s="17" t="str">
        <f t="shared" si="289"/>
        <v/>
      </c>
      <c r="BG518" s="17" t="str">
        <f t="shared" si="290"/>
        <v/>
      </c>
      <c r="BH518" s="17" t="str">
        <f t="shared" si="291"/>
        <v/>
      </c>
      <c r="BI518" s="17" t="str">
        <f t="shared" si="292"/>
        <v/>
      </c>
      <c r="BJ518" s="17" t="str">
        <f t="shared" si="293"/>
        <v/>
      </c>
      <c r="BK518" s="17" t="str">
        <f t="shared" si="294"/>
        <v/>
      </c>
      <c r="BL518" s="17" t="str">
        <f t="shared" si="295"/>
        <v/>
      </c>
      <c r="BM518" s="17" t="str">
        <f t="shared" si="296"/>
        <v/>
      </c>
      <c r="BN518" s="17" t="str">
        <f t="shared" si="297"/>
        <v/>
      </c>
      <c r="BO518" s="17" t="str">
        <f t="shared" si="298"/>
        <v>x</v>
      </c>
      <c r="BP518" s="17" t="str">
        <f t="shared" si="299"/>
        <v/>
      </c>
      <c r="BQ518" s="17" t="str">
        <f t="shared" si="300"/>
        <v/>
      </c>
      <c r="BR518" s="17" t="str">
        <f t="shared" si="301"/>
        <v/>
      </c>
      <c r="BS518" s="17" t="str">
        <f t="shared" si="302"/>
        <v/>
      </c>
      <c r="BT518" s="17" t="str">
        <f t="shared" si="303"/>
        <v/>
      </c>
      <c r="BU518" s="17" t="str">
        <f t="shared" si="304"/>
        <v>x</v>
      </c>
      <c r="BV518" s="17" t="str">
        <f t="shared" si="305"/>
        <v/>
      </c>
      <c r="BW518" s="4"/>
    </row>
    <row r="519" spans="1:75" s="1" customFormat="1" ht="99" customHeight="1" x14ac:dyDescent="0.35">
      <c r="A519" s="17" t="s">
        <v>119</v>
      </c>
      <c r="B519" s="17" t="s">
        <v>2199</v>
      </c>
      <c r="C519" s="22" t="s">
        <v>4501</v>
      </c>
      <c r="D519" s="21" t="s">
        <v>2200</v>
      </c>
      <c r="E519" s="18" t="s">
        <v>2181</v>
      </c>
      <c r="F519" s="16"/>
      <c r="G519" s="17" t="s">
        <v>79</v>
      </c>
      <c r="H519" s="17" t="s">
        <v>2182</v>
      </c>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t="s">
        <v>82</v>
      </c>
      <c r="AW519" s="17"/>
      <c r="AX519" s="17"/>
      <c r="AY519" s="17"/>
      <c r="AZ519" s="17"/>
      <c r="BA519" s="17"/>
      <c r="BB519" s="17"/>
      <c r="BC519" s="17"/>
      <c r="BD519" s="17"/>
      <c r="BE519" s="17"/>
      <c r="BF519" s="17" t="str">
        <f t="shared" si="289"/>
        <v/>
      </c>
      <c r="BG519" s="17" t="str">
        <f t="shared" si="290"/>
        <v/>
      </c>
      <c r="BH519" s="17" t="str">
        <f t="shared" si="291"/>
        <v/>
      </c>
      <c r="BI519" s="17" t="str">
        <f t="shared" si="292"/>
        <v/>
      </c>
      <c r="BJ519" s="17" t="str">
        <f t="shared" si="293"/>
        <v/>
      </c>
      <c r="BK519" s="17" t="str">
        <f t="shared" si="294"/>
        <v/>
      </c>
      <c r="BL519" s="17" t="str">
        <f t="shared" si="295"/>
        <v/>
      </c>
      <c r="BM519" s="17" t="str">
        <f t="shared" si="296"/>
        <v/>
      </c>
      <c r="BN519" s="17" t="str">
        <f t="shared" si="297"/>
        <v/>
      </c>
      <c r="BO519" s="17" t="str">
        <f t="shared" si="298"/>
        <v>x</v>
      </c>
      <c r="BP519" s="17" t="str">
        <f t="shared" si="299"/>
        <v/>
      </c>
      <c r="BQ519" s="17" t="str">
        <f t="shared" si="300"/>
        <v/>
      </c>
      <c r="BR519" s="17" t="str">
        <f t="shared" si="301"/>
        <v/>
      </c>
      <c r="BS519" s="17" t="str">
        <f t="shared" si="302"/>
        <v/>
      </c>
      <c r="BT519" s="17" t="str">
        <f t="shared" si="303"/>
        <v/>
      </c>
      <c r="BU519" s="17" t="str">
        <f t="shared" si="304"/>
        <v>x</v>
      </c>
      <c r="BV519" s="17" t="str">
        <f t="shared" si="305"/>
        <v/>
      </c>
      <c r="BW519" s="4"/>
    </row>
    <row r="520" spans="1:75" s="1" customFormat="1" ht="99" customHeight="1" x14ac:dyDescent="0.35">
      <c r="A520" s="17" t="s">
        <v>119</v>
      </c>
      <c r="B520" s="17" t="s">
        <v>2201</v>
      </c>
      <c r="C520" s="22" t="s">
        <v>4501</v>
      </c>
      <c r="D520" s="21" t="s">
        <v>2202</v>
      </c>
      <c r="E520" s="18" t="s">
        <v>237</v>
      </c>
      <c r="F520" s="16"/>
      <c r="G520" s="17" t="s">
        <v>79</v>
      </c>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t="s">
        <v>82</v>
      </c>
      <c r="AW520" s="17"/>
      <c r="AX520" s="17"/>
      <c r="AY520" s="17"/>
      <c r="AZ520" s="17"/>
      <c r="BA520" s="17"/>
      <c r="BB520" s="17"/>
      <c r="BC520" s="17"/>
      <c r="BD520" s="17"/>
      <c r="BE520" s="17"/>
      <c r="BF520" s="17" t="str">
        <f t="shared" si="289"/>
        <v/>
      </c>
      <c r="BG520" s="17" t="str">
        <f t="shared" si="290"/>
        <v/>
      </c>
      <c r="BH520" s="17" t="str">
        <f t="shared" si="291"/>
        <v/>
      </c>
      <c r="BI520" s="17" t="str">
        <f t="shared" si="292"/>
        <v/>
      </c>
      <c r="BJ520" s="17" t="str">
        <f t="shared" si="293"/>
        <v/>
      </c>
      <c r="BK520" s="17" t="str">
        <f t="shared" si="294"/>
        <v/>
      </c>
      <c r="BL520" s="17" t="str">
        <f t="shared" si="295"/>
        <v/>
      </c>
      <c r="BM520" s="17" t="str">
        <f t="shared" si="296"/>
        <v/>
      </c>
      <c r="BN520" s="17" t="str">
        <f t="shared" si="297"/>
        <v/>
      </c>
      <c r="BO520" s="17" t="str">
        <f t="shared" si="298"/>
        <v>x</v>
      </c>
      <c r="BP520" s="17" t="str">
        <f t="shared" si="299"/>
        <v/>
      </c>
      <c r="BQ520" s="17" t="str">
        <f t="shared" si="300"/>
        <v/>
      </c>
      <c r="BR520" s="17" t="str">
        <f t="shared" si="301"/>
        <v/>
      </c>
      <c r="BS520" s="17" t="str">
        <f t="shared" si="302"/>
        <v/>
      </c>
      <c r="BT520" s="17" t="str">
        <f t="shared" si="303"/>
        <v/>
      </c>
      <c r="BU520" s="17" t="str">
        <f t="shared" si="304"/>
        <v>x</v>
      </c>
      <c r="BV520" s="17" t="str">
        <f t="shared" si="305"/>
        <v/>
      </c>
      <c r="BW520" s="4"/>
    </row>
    <row r="521" spans="1:75" s="1" customFormat="1" ht="99" customHeight="1" x14ac:dyDescent="0.35">
      <c r="A521" s="17" t="s">
        <v>119</v>
      </c>
      <c r="B521" s="17" t="s">
        <v>2203</v>
      </c>
      <c r="C521" s="22" t="s">
        <v>4254</v>
      </c>
      <c r="D521" s="21" t="s">
        <v>2204</v>
      </c>
      <c r="E521" s="18" t="s">
        <v>355</v>
      </c>
      <c r="F521" s="16"/>
      <c r="G521" s="17" t="s">
        <v>506</v>
      </c>
      <c r="H521" s="17" t="s">
        <v>2205</v>
      </c>
      <c r="I521" s="17" t="s">
        <v>1324</v>
      </c>
      <c r="J521" s="17" t="s">
        <v>1325</v>
      </c>
      <c r="K521" s="17" t="s">
        <v>352</v>
      </c>
      <c r="L521" s="17" t="s">
        <v>2206</v>
      </c>
      <c r="M521" s="17"/>
      <c r="N521" s="17"/>
      <c r="O521" s="17" t="s">
        <v>2207</v>
      </c>
      <c r="P521" s="17" t="s">
        <v>440</v>
      </c>
      <c r="Q521" s="17"/>
      <c r="R521" s="17"/>
      <c r="S521" s="17"/>
      <c r="T521" s="17"/>
      <c r="U521" s="17"/>
      <c r="V521" s="17"/>
      <c r="W521" s="17"/>
      <c r="X521" s="17"/>
      <c r="Y521" s="17"/>
      <c r="Z521" s="17"/>
      <c r="AA521" s="17"/>
      <c r="AB521" s="17"/>
      <c r="AC521" s="17"/>
      <c r="AD521" s="17"/>
      <c r="AE521" s="17"/>
      <c r="AF521" s="17"/>
      <c r="AG521" s="17"/>
      <c r="AH521" s="17"/>
      <c r="AI521" s="17"/>
      <c r="AJ521" s="17"/>
      <c r="AK521" s="17" t="s">
        <v>82</v>
      </c>
      <c r="AL521" s="17"/>
      <c r="AM521" s="17" t="s">
        <v>82</v>
      </c>
      <c r="AN521" s="17"/>
      <c r="AO521" s="17"/>
      <c r="AP521" s="17"/>
      <c r="AQ521" s="17"/>
      <c r="AR521" s="17"/>
      <c r="AS521" s="17"/>
      <c r="AT521" s="17"/>
      <c r="AU521" s="17"/>
      <c r="AV521" s="17"/>
      <c r="AW521" s="17"/>
      <c r="AX521" s="17"/>
      <c r="AY521" s="17"/>
      <c r="AZ521" s="17"/>
      <c r="BA521" s="17"/>
      <c r="BB521" s="17"/>
      <c r="BC521" s="17"/>
      <c r="BD521" s="17"/>
      <c r="BE521" s="17"/>
      <c r="BF521" s="17" t="str">
        <f t="shared" si="289"/>
        <v/>
      </c>
      <c r="BG521" s="17" t="str">
        <f t="shared" si="290"/>
        <v/>
      </c>
      <c r="BH521" s="17" t="str">
        <f t="shared" si="291"/>
        <v/>
      </c>
      <c r="BI521" s="17" t="str">
        <f t="shared" si="292"/>
        <v/>
      </c>
      <c r="BJ521" s="17" t="str">
        <f t="shared" si="293"/>
        <v/>
      </c>
      <c r="BK521" s="17" t="str">
        <f t="shared" si="294"/>
        <v/>
      </c>
      <c r="BL521" s="17" t="str">
        <f t="shared" si="295"/>
        <v>x</v>
      </c>
      <c r="BM521" s="17" t="str">
        <f t="shared" si="296"/>
        <v/>
      </c>
      <c r="BN521" s="17" t="str">
        <f t="shared" si="297"/>
        <v/>
      </c>
      <c r="BO521" s="17" t="str">
        <f t="shared" si="298"/>
        <v/>
      </c>
      <c r="BP521" s="17" t="str">
        <f t="shared" si="299"/>
        <v/>
      </c>
      <c r="BQ521" s="17" t="str">
        <f t="shared" si="300"/>
        <v/>
      </c>
      <c r="BR521" s="17" t="str">
        <f t="shared" si="301"/>
        <v/>
      </c>
      <c r="BS521" s="17" t="str">
        <f t="shared" si="302"/>
        <v/>
      </c>
      <c r="BT521" s="17" t="str">
        <f t="shared" si="303"/>
        <v>x</v>
      </c>
      <c r="BU521" s="17" t="str">
        <f t="shared" si="304"/>
        <v/>
      </c>
      <c r="BV521" s="17" t="str">
        <f t="shared" si="305"/>
        <v/>
      </c>
      <c r="BW521" s="4"/>
    </row>
    <row r="522" spans="1:75" s="1" customFormat="1" ht="99" customHeight="1" x14ac:dyDescent="0.35">
      <c r="A522" s="17" t="s">
        <v>90</v>
      </c>
      <c r="B522" s="17" t="s">
        <v>2208</v>
      </c>
      <c r="C522" s="22" t="s">
        <v>4255</v>
      </c>
      <c r="D522" s="21" t="s">
        <v>2209</v>
      </c>
      <c r="E522" s="18" t="s">
        <v>1515</v>
      </c>
      <c r="F522" s="16"/>
      <c r="G522" s="17" t="s">
        <v>79</v>
      </c>
      <c r="H522" s="17" t="s">
        <v>2210</v>
      </c>
      <c r="I522" s="17" t="s">
        <v>2211</v>
      </c>
      <c r="J522" s="17"/>
      <c r="K522" s="17"/>
      <c r="L522" s="17"/>
      <c r="M522" s="17"/>
      <c r="N522" s="17"/>
      <c r="O522" s="17" t="s">
        <v>2212</v>
      </c>
      <c r="P522" s="17"/>
      <c r="Q522" s="17"/>
      <c r="R522" s="17"/>
      <c r="S522" s="17"/>
      <c r="T522" s="17"/>
      <c r="U522" s="17"/>
      <c r="V522" s="17"/>
      <c r="W522" s="17"/>
      <c r="X522" s="17"/>
      <c r="Y522" s="17"/>
      <c r="Z522" s="17"/>
      <c r="AA522" s="17"/>
      <c r="AB522" s="17"/>
      <c r="AC522" s="17"/>
      <c r="AD522" s="17" t="s">
        <v>82</v>
      </c>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t="str">
        <f t="shared" si="289"/>
        <v/>
      </c>
      <c r="BG522" s="17" t="str">
        <f t="shared" si="290"/>
        <v/>
      </c>
      <c r="BH522" s="17" t="str">
        <f t="shared" si="291"/>
        <v/>
      </c>
      <c r="BI522" s="17" t="str">
        <f t="shared" si="292"/>
        <v>x</v>
      </c>
      <c r="BJ522" s="17" t="str">
        <f t="shared" si="293"/>
        <v/>
      </c>
      <c r="BK522" s="17" t="str">
        <f t="shared" si="294"/>
        <v/>
      </c>
      <c r="BL522" s="17" t="str">
        <f t="shared" si="295"/>
        <v/>
      </c>
      <c r="BM522" s="17" t="str">
        <f t="shared" si="296"/>
        <v/>
      </c>
      <c r="BN522" s="17" t="str">
        <f t="shared" si="297"/>
        <v/>
      </c>
      <c r="BO522" s="17" t="str">
        <f t="shared" si="298"/>
        <v/>
      </c>
      <c r="BP522" s="17" t="str">
        <f t="shared" si="299"/>
        <v/>
      </c>
      <c r="BQ522" s="17" t="str">
        <f t="shared" si="300"/>
        <v/>
      </c>
      <c r="BR522" s="17" t="str">
        <f t="shared" si="301"/>
        <v/>
      </c>
      <c r="BS522" s="17" t="str">
        <f t="shared" si="302"/>
        <v>x</v>
      </c>
      <c r="BT522" s="17" t="str">
        <f t="shared" si="303"/>
        <v/>
      </c>
      <c r="BU522" s="17" t="str">
        <f t="shared" si="304"/>
        <v/>
      </c>
      <c r="BV522" s="17" t="str">
        <f t="shared" si="305"/>
        <v/>
      </c>
      <c r="BW522" s="4"/>
    </row>
    <row r="523" spans="1:75" s="1" customFormat="1" ht="99" customHeight="1" x14ac:dyDescent="0.35">
      <c r="A523" s="17" t="s">
        <v>2172</v>
      </c>
      <c r="B523" s="17" t="s">
        <v>2213</v>
      </c>
      <c r="C523" s="18" t="s">
        <v>2214</v>
      </c>
      <c r="D523" s="21" t="s">
        <v>4479</v>
      </c>
      <c r="E523" s="18"/>
      <c r="F523" s="17" t="s">
        <v>2215</v>
      </c>
      <c r="G523" s="17" t="s">
        <v>348</v>
      </c>
      <c r="H523" s="17" t="s">
        <v>2216</v>
      </c>
      <c r="I523" s="17" t="s">
        <v>2217</v>
      </c>
      <c r="J523" s="17" t="s">
        <v>2218</v>
      </c>
      <c r="K523" s="17"/>
      <c r="L523" s="17"/>
      <c r="M523" s="17"/>
      <c r="N523" s="17"/>
      <c r="O523" s="17" t="s">
        <v>2219</v>
      </c>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t="s">
        <v>82</v>
      </c>
      <c r="AQ523" s="17" t="s">
        <v>82</v>
      </c>
      <c r="AR523" s="17"/>
      <c r="AS523" s="17"/>
      <c r="AT523" s="17"/>
      <c r="AU523" s="17"/>
      <c r="AV523" s="17"/>
      <c r="AW523" s="17"/>
      <c r="AX523" s="17"/>
      <c r="AY523" s="17"/>
      <c r="AZ523" s="17"/>
      <c r="BA523" s="17"/>
      <c r="BB523" s="17"/>
      <c r="BC523" s="17"/>
      <c r="BD523" s="17"/>
      <c r="BE523" s="17"/>
      <c r="BF523" s="17" t="str">
        <f t="shared" si="289"/>
        <v/>
      </c>
      <c r="BG523" s="17" t="str">
        <f t="shared" si="290"/>
        <v/>
      </c>
      <c r="BH523" s="17" t="str">
        <f t="shared" si="291"/>
        <v/>
      </c>
      <c r="BI523" s="17" t="str">
        <f t="shared" si="292"/>
        <v/>
      </c>
      <c r="BJ523" s="17" t="str">
        <f t="shared" si="293"/>
        <v/>
      </c>
      <c r="BK523" s="17" t="str">
        <f t="shared" si="294"/>
        <v/>
      </c>
      <c r="BL523" s="17" t="str">
        <f t="shared" si="295"/>
        <v/>
      </c>
      <c r="BM523" s="17" t="str">
        <f t="shared" si="296"/>
        <v>x</v>
      </c>
      <c r="BN523" s="17" t="str">
        <f t="shared" si="297"/>
        <v/>
      </c>
      <c r="BO523" s="17" t="str">
        <f t="shared" si="298"/>
        <v/>
      </c>
      <c r="BP523" s="17" t="str">
        <f t="shared" si="299"/>
        <v/>
      </c>
      <c r="BQ523" s="17" t="str">
        <f t="shared" si="300"/>
        <v/>
      </c>
      <c r="BR523" s="17" t="str">
        <f t="shared" si="301"/>
        <v/>
      </c>
      <c r="BS523" s="17" t="str">
        <f t="shared" si="302"/>
        <v/>
      </c>
      <c r="BT523" s="17" t="str">
        <f t="shared" si="303"/>
        <v>x</v>
      </c>
      <c r="BU523" s="17" t="str">
        <f t="shared" si="304"/>
        <v/>
      </c>
      <c r="BV523" s="17" t="str">
        <f t="shared" si="305"/>
        <v/>
      </c>
      <c r="BW523" s="4"/>
    </row>
    <row r="524" spans="1:75" s="1" customFormat="1" ht="99" customHeight="1" x14ac:dyDescent="0.35">
      <c r="A524" s="17" t="s">
        <v>2220</v>
      </c>
      <c r="B524" s="17" t="s">
        <v>2221</v>
      </c>
      <c r="C524" s="18" t="s">
        <v>2222</v>
      </c>
      <c r="D524" s="21" t="s">
        <v>4479</v>
      </c>
      <c r="E524" s="18" t="s">
        <v>1257</v>
      </c>
      <c r="F524" s="16"/>
      <c r="G524" s="17" t="s">
        <v>79</v>
      </c>
      <c r="H524" s="17" t="s">
        <v>2223</v>
      </c>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t="s">
        <v>82</v>
      </c>
      <c r="AL524" s="17"/>
      <c r="AM524" s="17"/>
      <c r="AN524" s="17"/>
      <c r="AO524" s="17"/>
      <c r="AP524" s="17"/>
      <c r="AQ524" s="17"/>
      <c r="AR524" s="17"/>
      <c r="AS524" s="17"/>
      <c r="AT524" s="17"/>
      <c r="AU524" s="17"/>
      <c r="AV524" s="17"/>
      <c r="AW524" s="17"/>
      <c r="AX524" s="17"/>
      <c r="AY524" s="17"/>
      <c r="AZ524" s="17"/>
      <c r="BA524" s="17"/>
      <c r="BB524" s="17"/>
      <c r="BC524" s="17"/>
      <c r="BD524" s="17"/>
      <c r="BE524" s="17"/>
      <c r="BF524" s="17" t="str">
        <f t="shared" si="289"/>
        <v/>
      </c>
      <c r="BG524" s="17" t="str">
        <f t="shared" si="290"/>
        <v/>
      </c>
      <c r="BH524" s="17" t="str">
        <f t="shared" si="291"/>
        <v/>
      </c>
      <c r="BI524" s="17" t="str">
        <f t="shared" si="292"/>
        <v/>
      </c>
      <c r="BJ524" s="17" t="str">
        <f t="shared" si="293"/>
        <v/>
      </c>
      <c r="BK524" s="17" t="str">
        <f t="shared" si="294"/>
        <v/>
      </c>
      <c r="BL524" s="17" t="str">
        <f t="shared" si="295"/>
        <v>x</v>
      </c>
      <c r="BM524" s="17" t="str">
        <f t="shared" si="296"/>
        <v/>
      </c>
      <c r="BN524" s="17" t="str">
        <f t="shared" si="297"/>
        <v/>
      </c>
      <c r="BO524" s="17" t="str">
        <f t="shared" si="298"/>
        <v/>
      </c>
      <c r="BP524" s="17" t="str">
        <f t="shared" si="299"/>
        <v/>
      </c>
      <c r="BQ524" s="17" t="str">
        <f t="shared" si="300"/>
        <v/>
      </c>
      <c r="BR524" s="17" t="str">
        <f t="shared" si="301"/>
        <v/>
      </c>
      <c r="BS524" s="17" t="str">
        <f t="shared" si="302"/>
        <v/>
      </c>
      <c r="BT524" s="17" t="str">
        <f t="shared" si="303"/>
        <v>x</v>
      </c>
      <c r="BU524" s="17" t="str">
        <f t="shared" si="304"/>
        <v/>
      </c>
      <c r="BV524" s="17" t="str">
        <f t="shared" si="305"/>
        <v/>
      </c>
      <c r="BW524" s="4"/>
    </row>
    <row r="525" spans="1:75" s="1" customFormat="1" ht="99" customHeight="1" x14ac:dyDescent="0.35">
      <c r="A525" s="17" t="s">
        <v>90</v>
      </c>
      <c r="B525" s="17" t="s">
        <v>2224</v>
      </c>
      <c r="C525" s="18" t="s">
        <v>4256</v>
      </c>
      <c r="D525" s="21" t="s">
        <v>2225</v>
      </c>
      <c r="E525" s="18" t="s">
        <v>1142</v>
      </c>
      <c r="F525" s="16"/>
      <c r="G525" s="17" t="s">
        <v>79</v>
      </c>
      <c r="H525" s="17" t="s">
        <v>2226</v>
      </c>
      <c r="I525" s="17" t="s">
        <v>2227</v>
      </c>
      <c r="J525" s="17" t="s">
        <v>2228</v>
      </c>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t="s">
        <v>82</v>
      </c>
      <c r="BB525" s="17"/>
      <c r="BC525" s="17"/>
      <c r="BD525" s="17"/>
      <c r="BE525" s="17"/>
      <c r="BF525" s="17" t="str">
        <f t="shared" si="289"/>
        <v/>
      </c>
      <c r="BG525" s="17" t="str">
        <f t="shared" si="290"/>
        <v/>
      </c>
      <c r="BH525" s="17" t="str">
        <f t="shared" si="291"/>
        <v/>
      </c>
      <c r="BI525" s="17" t="str">
        <f t="shared" si="292"/>
        <v/>
      </c>
      <c r="BJ525" s="17" t="str">
        <f t="shared" si="293"/>
        <v/>
      </c>
      <c r="BK525" s="17" t="str">
        <f t="shared" si="294"/>
        <v/>
      </c>
      <c r="BL525" s="17" t="str">
        <f t="shared" si="295"/>
        <v/>
      </c>
      <c r="BM525" s="17" t="str">
        <f t="shared" si="296"/>
        <v/>
      </c>
      <c r="BN525" s="17" t="str">
        <f t="shared" si="297"/>
        <v/>
      </c>
      <c r="BO525" s="17" t="str">
        <f t="shared" si="298"/>
        <v/>
      </c>
      <c r="BP525" s="17" t="str">
        <f t="shared" si="299"/>
        <v/>
      </c>
      <c r="BQ525" s="17" t="str">
        <f t="shared" si="300"/>
        <v>x</v>
      </c>
      <c r="BR525" s="17" t="str">
        <f t="shared" si="301"/>
        <v/>
      </c>
      <c r="BS525" s="17" t="str">
        <f t="shared" si="302"/>
        <v/>
      </c>
      <c r="BT525" s="17" t="str">
        <f t="shared" si="303"/>
        <v/>
      </c>
      <c r="BU525" s="17" t="str">
        <f t="shared" si="304"/>
        <v/>
      </c>
      <c r="BV525" s="17" t="str">
        <f t="shared" si="305"/>
        <v>x</v>
      </c>
      <c r="BW525" s="4"/>
    </row>
    <row r="526" spans="1:75" s="1" customFormat="1" ht="99" customHeight="1" x14ac:dyDescent="0.35">
      <c r="A526" s="17" t="s">
        <v>312</v>
      </c>
      <c r="B526" s="17" t="s">
        <v>2229</v>
      </c>
      <c r="C526" s="18" t="s">
        <v>4257</v>
      </c>
      <c r="D526" s="21" t="s">
        <v>2230</v>
      </c>
      <c r="E526" s="18" t="s">
        <v>402</v>
      </c>
      <c r="F526" s="16"/>
      <c r="G526" s="17" t="s">
        <v>79</v>
      </c>
      <c r="H526" s="17" t="s">
        <v>2231</v>
      </c>
      <c r="I526" s="17" t="s">
        <v>2232</v>
      </c>
      <c r="J526" s="17" t="s">
        <v>2233</v>
      </c>
      <c r="K526" s="17"/>
      <c r="L526" s="17"/>
      <c r="M526" s="17"/>
      <c r="N526" s="17"/>
      <c r="O526" s="17"/>
      <c r="P526" s="17"/>
      <c r="Q526" s="17"/>
      <c r="R526" s="17"/>
      <c r="S526" s="17"/>
      <c r="T526" s="17"/>
      <c r="U526" s="17"/>
      <c r="V526" s="17"/>
      <c r="W526" s="17" t="s">
        <v>82</v>
      </c>
      <c r="X526" s="17"/>
      <c r="Y526" s="17" t="s">
        <v>82</v>
      </c>
      <c r="Z526" s="17"/>
      <c r="AA526" s="17"/>
      <c r="AB526" s="17"/>
      <c r="AC526" s="17"/>
      <c r="AD526" s="17"/>
      <c r="AE526" s="17"/>
      <c r="AF526" s="17"/>
      <c r="AG526" s="17"/>
      <c r="AH526" s="17" t="s">
        <v>82</v>
      </c>
      <c r="AI526" s="17"/>
      <c r="AJ526" s="17"/>
      <c r="AK526" s="17"/>
      <c r="AL526" s="17"/>
      <c r="AM526" s="17"/>
      <c r="AN526" s="17"/>
      <c r="AO526" s="17"/>
      <c r="AP526" s="17"/>
      <c r="AQ526" s="17"/>
      <c r="AR526" s="17"/>
      <c r="AS526" s="17"/>
      <c r="AT526" s="17"/>
      <c r="AU526" s="17"/>
      <c r="AV526" s="17"/>
      <c r="AW526" s="17"/>
      <c r="AX526" s="17"/>
      <c r="AY526" s="17" t="s">
        <v>82</v>
      </c>
      <c r="AZ526" s="17"/>
      <c r="BA526" s="17"/>
      <c r="BB526" s="17"/>
      <c r="BC526" s="17"/>
      <c r="BD526" s="17"/>
      <c r="BE526" s="17" t="s">
        <v>82</v>
      </c>
      <c r="BF526" s="17" t="str">
        <f t="shared" si="289"/>
        <v/>
      </c>
      <c r="BG526" s="17" t="str">
        <f t="shared" si="290"/>
        <v/>
      </c>
      <c r="BH526" s="17" t="str">
        <f t="shared" si="291"/>
        <v>x</v>
      </c>
      <c r="BI526" s="17" t="str">
        <f t="shared" si="292"/>
        <v/>
      </c>
      <c r="BJ526" s="17" t="str">
        <f t="shared" si="293"/>
        <v/>
      </c>
      <c r="BK526" s="17" t="str">
        <f t="shared" si="294"/>
        <v>x</v>
      </c>
      <c r="BL526" s="17" t="str">
        <f t="shared" si="295"/>
        <v/>
      </c>
      <c r="BM526" s="17" t="str">
        <f t="shared" si="296"/>
        <v/>
      </c>
      <c r="BN526" s="17" t="str">
        <f t="shared" si="297"/>
        <v/>
      </c>
      <c r="BO526" s="17" t="str">
        <f t="shared" si="298"/>
        <v/>
      </c>
      <c r="BP526" s="17" t="str">
        <f t="shared" si="299"/>
        <v>x</v>
      </c>
      <c r="BQ526" s="17" t="str">
        <f t="shared" si="300"/>
        <v/>
      </c>
      <c r="BR526" s="17" t="str">
        <f t="shared" si="301"/>
        <v/>
      </c>
      <c r="BS526" s="17" t="str">
        <f t="shared" si="302"/>
        <v>x</v>
      </c>
      <c r="BT526" s="17" t="str">
        <f t="shared" si="303"/>
        <v>x</v>
      </c>
      <c r="BU526" s="17" t="str">
        <f t="shared" si="304"/>
        <v>x</v>
      </c>
      <c r="BV526" s="17" t="str">
        <f t="shared" si="305"/>
        <v>x</v>
      </c>
      <c r="BW526" s="4"/>
    </row>
    <row r="527" spans="1:75" s="1" customFormat="1" ht="99" customHeight="1" x14ac:dyDescent="0.35">
      <c r="A527" s="17" t="s">
        <v>312</v>
      </c>
      <c r="B527" s="17" t="s">
        <v>2234</v>
      </c>
      <c r="C527" s="18" t="s">
        <v>4258</v>
      </c>
      <c r="D527" s="21" t="s">
        <v>2235</v>
      </c>
      <c r="E527" s="18" t="s">
        <v>211</v>
      </c>
      <c r="F527" s="16"/>
      <c r="G527" s="17" t="s">
        <v>79</v>
      </c>
      <c r="H527" s="17" t="s">
        <v>2236</v>
      </c>
      <c r="I527" s="17" t="s">
        <v>2232</v>
      </c>
      <c r="J527" s="17" t="s">
        <v>2233</v>
      </c>
      <c r="K527" s="17" t="s">
        <v>2237</v>
      </c>
      <c r="L527" s="17" t="s">
        <v>2233</v>
      </c>
      <c r="M527" s="17"/>
      <c r="N527" s="17"/>
      <c r="O527" s="17" t="s">
        <v>2238</v>
      </c>
      <c r="P527" s="17" t="s">
        <v>2238</v>
      </c>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t="s">
        <v>82</v>
      </c>
      <c r="BD527" s="17"/>
      <c r="BE527" s="17" t="s">
        <v>82</v>
      </c>
      <c r="BF527" s="17" t="str">
        <f t="shared" si="289"/>
        <v/>
      </c>
      <c r="BG527" s="17" t="str">
        <f t="shared" si="290"/>
        <v/>
      </c>
      <c r="BH527" s="17" t="str">
        <f t="shared" si="291"/>
        <v/>
      </c>
      <c r="BI527" s="17" t="str">
        <f t="shared" si="292"/>
        <v/>
      </c>
      <c r="BJ527" s="17" t="str">
        <f t="shared" si="293"/>
        <v/>
      </c>
      <c r="BK527" s="17" t="str">
        <f t="shared" si="294"/>
        <v/>
      </c>
      <c r="BL527" s="17" t="str">
        <f t="shared" si="295"/>
        <v/>
      </c>
      <c r="BM527" s="17" t="str">
        <f t="shared" si="296"/>
        <v/>
      </c>
      <c r="BN527" s="17" t="str">
        <f t="shared" si="297"/>
        <v/>
      </c>
      <c r="BO527" s="17" t="str">
        <f t="shared" si="298"/>
        <v/>
      </c>
      <c r="BP527" s="17" t="str">
        <f t="shared" si="299"/>
        <v/>
      </c>
      <c r="BQ527" s="17" t="str">
        <f t="shared" si="300"/>
        <v>x</v>
      </c>
      <c r="BR527" s="17" t="str">
        <f t="shared" si="301"/>
        <v/>
      </c>
      <c r="BS527" s="17" t="str">
        <f t="shared" si="302"/>
        <v/>
      </c>
      <c r="BT527" s="17" t="str">
        <f t="shared" si="303"/>
        <v/>
      </c>
      <c r="BU527" s="17" t="str">
        <f t="shared" si="304"/>
        <v/>
      </c>
      <c r="BV527" s="17" t="str">
        <f t="shared" si="305"/>
        <v>x</v>
      </c>
      <c r="BW527" s="4"/>
    </row>
    <row r="528" spans="1:75" s="1" customFormat="1" ht="99" customHeight="1" x14ac:dyDescent="0.35">
      <c r="A528" s="17" t="s">
        <v>312</v>
      </c>
      <c r="B528" s="17" t="s">
        <v>2239</v>
      </c>
      <c r="C528" s="18" t="s">
        <v>4259</v>
      </c>
      <c r="D528" s="21" t="s">
        <v>2240</v>
      </c>
      <c r="E528" s="18" t="s">
        <v>847</v>
      </c>
      <c r="F528" s="16"/>
      <c r="G528" s="17" t="s">
        <v>79</v>
      </c>
      <c r="H528" s="17" t="s">
        <v>2241</v>
      </c>
      <c r="I528" s="17" t="s">
        <v>2242</v>
      </c>
      <c r="J528" s="17" t="s">
        <v>2243</v>
      </c>
      <c r="K528" s="17" t="s">
        <v>2244</v>
      </c>
      <c r="L528" s="17" t="s">
        <v>2243</v>
      </c>
      <c r="M528" s="17"/>
      <c r="N528" s="17"/>
      <c r="O528" s="17" t="s">
        <v>2238</v>
      </c>
      <c r="P528" s="17" t="s">
        <v>2238</v>
      </c>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t="s">
        <v>82</v>
      </c>
      <c r="BA528" s="17"/>
      <c r="BB528" s="17"/>
      <c r="BC528" s="17" t="s">
        <v>82</v>
      </c>
      <c r="BD528" s="17"/>
      <c r="BE528" s="17"/>
      <c r="BF528" s="17" t="str">
        <f t="shared" si="289"/>
        <v/>
      </c>
      <c r="BG528" s="17" t="str">
        <f t="shared" si="290"/>
        <v/>
      </c>
      <c r="BH528" s="17" t="str">
        <f t="shared" si="291"/>
        <v/>
      </c>
      <c r="BI528" s="17" t="str">
        <f t="shared" si="292"/>
        <v/>
      </c>
      <c r="BJ528" s="17" t="str">
        <f t="shared" si="293"/>
        <v/>
      </c>
      <c r="BK528" s="17" t="str">
        <f t="shared" si="294"/>
        <v/>
      </c>
      <c r="BL528" s="17" t="str">
        <f t="shared" si="295"/>
        <v/>
      </c>
      <c r="BM528" s="17" t="str">
        <f t="shared" si="296"/>
        <v/>
      </c>
      <c r="BN528" s="17" t="str">
        <f t="shared" si="297"/>
        <v/>
      </c>
      <c r="BO528" s="17" t="str">
        <f t="shared" si="298"/>
        <v/>
      </c>
      <c r="BP528" s="17" t="str">
        <f t="shared" si="299"/>
        <v/>
      </c>
      <c r="BQ528" s="17" t="str">
        <f t="shared" si="300"/>
        <v>x</v>
      </c>
      <c r="BR528" s="17" t="str">
        <f t="shared" si="301"/>
        <v/>
      </c>
      <c r="BS528" s="17" t="str">
        <f t="shared" si="302"/>
        <v/>
      </c>
      <c r="BT528" s="17" t="str">
        <f t="shared" si="303"/>
        <v/>
      </c>
      <c r="BU528" s="17" t="str">
        <f t="shared" si="304"/>
        <v/>
      </c>
      <c r="BV528" s="17" t="str">
        <f t="shared" si="305"/>
        <v>x</v>
      </c>
      <c r="BW528" s="4"/>
    </row>
    <row r="529" spans="1:75" s="1" customFormat="1" ht="99" customHeight="1" x14ac:dyDescent="0.35">
      <c r="A529" s="17" t="s">
        <v>312</v>
      </c>
      <c r="B529" s="17" t="s">
        <v>2245</v>
      </c>
      <c r="C529" s="18" t="s">
        <v>4260</v>
      </c>
      <c r="D529" s="21" t="s">
        <v>2246</v>
      </c>
      <c r="E529" s="18" t="s">
        <v>847</v>
      </c>
      <c r="F529" s="16"/>
      <c r="G529" s="17" t="s">
        <v>79</v>
      </c>
      <c r="H529" s="17" t="s">
        <v>2247</v>
      </c>
      <c r="I529" s="17" t="s">
        <v>2242</v>
      </c>
      <c r="J529" s="17" t="s">
        <v>2243</v>
      </c>
      <c r="K529" s="17" t="s">
        <v>2244</v>
      </c>
      <c r="L529" s="17" t="s">
        <v>2243</v>
      </c>
      <c r="M529" s="17"/>
      <c r="N529" s="17"/>
      <c r="O529" s="17" t="s">
        <v>2238</v>
      </c>
      <c r="P529" s="17" t="s">
        <v>2238</v>
      </c>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t="s">
        <v>82</v>
      </c>
      <c r="BA529" s="17"/>
      <c r="BB529" s="17"/>
      <c r="BC529" s="17" t="s">
        <v>82</v>
      </c>
      <c r="BD529" s="17"/>
      <c r="BE529" s="17" t="s">
        <v>82</v>
      </c>
      <c r="BF529" s="17" t="str">
        <f t="shared" si="289"/>
        <v/>
      </c>
      <c r="BG529" s="17" t="str">
        <f t="shared" si="290"/>
        <v/>
      </c>
      <c r="BH529" s="17" t="str">
        <f t="shared" si="291"/>
        <v/>
      </c>
      <c r="BI529" s="17" t="str">
        <f t="shared" si="292"/>
        <v/>
      </c>
      <c r="BJ529" s="17" t="str">
        <f t="shared" si="293"/>
        <v/>
      </c>
      <c r="BK529" s="17" t="str">
        <f t="shared" si="294"/>
        <v/>
      </c>
      <c r="BL529" s="17" t="str">
        <f t="shared" si="295"/>
        <v/>
      </c>
      <c r="BM529" s="17" t="str">
        <f t="shared" si="296"/>
        <v/>
      </c>
      <c r="BN529" s="17" t="str">
        <f t="shared" si="297"/>
        <v/>
      </c>
      <c r="BO529" s="17" t="str">
        <f t="shared" si="298"/>
        <v/>
      </c>
      <c r="BP529" s="17" t="str">
        <f t="shared" si="299"/>
        <v/>
      </c>
      <c r="BQ529" s="17" t="str">
        <f t="shared" si="300"/>
        <v>x</v>
      </c>
      <c r="BR529" s="17" t="str">
        <f t="shared" si="301"/>
        <v/>
      </c>
      <c r="BS529" s="17" t="str">
        <f t="shared" si="302"/>
        <v/>
      </c>
      <c r="BT529" s="17" t="str">
        <f t="shared" si="303"/>
        <v/>
      </c>
      <c r="BU529" s="17" t="str">
        <f t="shared" si="304"/>
        <v/>
      </c>
      <c r="BV529" s="17" t="str">
        <f t="shared" si="305"/>
        <v>x</v>
      </c>
      <c r="BW529" s="4"/>
    </row>
    <row r="530" spans="1:75" s="1" customFormat="1" ht="99" customHeight="1" x14ac:dyDescent="0.35">
      <c r="A530" s="17" t="s">
        <v>312</v>
      </c>
      <c r="B530" s="17" t="s">
        <v>2248</v>
      </c>
      <c r="C530" s="18" t="s">
        <v>4261</v>
      </c>
      <c r="D530" s="21" t="s">
        <v>2249</v>
      </c>
      <c r="E530" s="18" t="s">
        <v>1257</v>
      </c>
      <c r="F530" s="16"/>
      <c r="G530" s="17" t="s">
        <v>79</v>
      </c>
      <c r="H530" s="17" t="s">
        <v>2250</v>
      </c>
      <c r="I530" s="17" t="s">
        <v>2251</v>
      </c>
      <c r="J530" s="17" t="s">
        <v>2252</v>
      </c>
      <c r="K530" s="17" t="s">
        <v>2253</v>
      </c>
      <c r="L530" s="17" t="s">
        <v>2252</v>
      </c>
      <c r="M530" s="17"/>
      <c r="N530" s="17"/>
      <c r="O530" s="17" t="s">
        <v>2254</v>
      </c>
      <c r="P530" s="17" t="s">
        <v>2255</v>
      </c>
      <c r="Q530" s="17"/>
      <c r="R530" s="17"/>
      <c r="S530" s="17"/>
      <c r="T530" s="17"/>
      <c r="U530" s="17"/>
      <c r="V530" s="17"/>
      <c r="W530" s="17" t="s">
        <v>82</v>
      </c>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t="s">
        <v>82</v>
      </c>
      <c r="BA530" s="17"/>
      <c r="BB530" s="17"/>
      <c r="BC530" s="17" t="s">
        <v>82</v>
      </c>
      <c r="BD530" s="17"/>
      <c r="BE530" s="17" t="s">
        <v>82</v>
      </c>
      <c r="BF530" s="17" t="str">
        <f t="shared" si="289"/>
        <v/>
      </c>
      <c r="BG530" s="17" t="str">
        <f t="shared" si="290"/>
        <v/>
      </c>
      <c r="BH530" s="17" t="str">
        <f t="shared" si="291"/>
        <v>x</v>
      </c>
      <c r="BI530" s="17" t="str">
        <f t="shared" si="292"/>
        <v/>
      </c>
      <c r="BJ530" s="17" t="str">
        <f t="shared" si="293"/>
        <v/>
      </c>
      <c r="BK530" s="17" t="str">
        <f t="shared" si="294"/>
        <v/>
      </c>
      <c r="BL530" s="17" t="str">
        <f t="shared" si="295"/>
        <v/>
      </c>
      <c r="BM530" s="17" t="str">
        <f t="shared" si="296"/>
        <v/>
      </c>
      <c r="BN530" s="17" t="str">
        <f t="shared" si="297"/>
        <v/>
      </c>
      <c r="BO530" s="17" t="str">
        <f t="shared" si="298"/>
        <v/>
      </c>
      <c r="BP530" s="17" t="str">
        <f t="shared" si="299"/>
        <v/>
      </c>
      <c r="BQ530" s="17" t="str">
        <f t="shared" si="300"/>
        <v>x</v>
      </c>
      <c r="BR530" s="17" t="str">
        <f t="shared" si="301"/>
        <v/>
      </c>
      <c r="BS530" s="17" t="str">
        <f t="shared" si="302"/>
        <v>x</v>
      </c>
      <c r="BT530" s="17" t="str">
        <f t="shared" si="303"/>
        <v/>
      </c>
      <c r="BU530" s="17" t="str">
        <f t="shared" si="304"/>
        <v/>
      </c>
      <c r="BV530" s="17" t="str">
        <f t="shared" si="305"/>
        <v>x</v>
      </c>
      <c r="BW530" s="4"/>
    </row>
    <row r="531" spans="1:75" s="1" customFormat="1" ht="99" customHeight="1" x14ac:dyDescent="0.35">
      <c r="A531" s="17" t="s">
        <v>312</v>
      </c>
      <c r="B531" s="17" t="s">
        <v>2256</v>
      </c>
      <c r="C531" s="18" t="s">
        <v>4262</v>
      </c>
      <c r="D531" s="21" t="s">
        <v>2257</v>
      </c>
      <c r="E531" s="18" t="s">
        <v>847</v>
      </c>
      <c r="F531" s="16"/>
      <c r="G531" s="17" t="s">
        <v>348</v>
      </c>
      <c r="H531" s="17" t="s">
        <v>2258</v>
      </c>
      <c r="I531" s="17" t="s">
        <v>2259</v>
      </c>
      <c r="J531" s="17" t="s">
        <v>2260</v>
      </c>
      <c r="K531" s="17"/>
      <c r="L531" s="17"/>
      <c r="M531" s="17"/>
      <c r="N531" s="17"/>
      <c r="O531" s="17"/>
      <c r="P531" s="17"/>
      <c r="Q531" s="17"/>
      <c r="R531" s="17"/>
      <c r="S531" s="17"/>
      <c r="T531" s="17"/>
      <c r="U531" s="17"/>
      <c r="V531" s="17"/>
      <c r="W531" s="17" t="s">
        <v>82</v>
      </c>
      <c r="X531" s="17"/>
      <c r="Y531" s="17" t="s">
        <v>82</v>
      </c>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t="s">
        <v>82</v>
      </c>
      <c r="BF531" s="17" t="str">
        <f t="shared" si="289"/>
        <v/>
      </c>
      <c r="BG531" s="17" t="str">
        <f t="shared" si="290"/>
        <v/>
      </c>
      <c r="BH531" s="17" t="str">
        <f t="shared" si="291"/>
        <v>x</v>
      </c>
      <c r="BI531" s="17" t="str">
        <f t="shared" si="292"/>
        <v/>
      </c>
      <c r="BJ531" s="17" t="str">
        <f t="shared" si="293"/>
        <v/>
      </c>
      <c r="BK531" s="17" t="str">
        <f t="shared" si="294"/>
        <v/>
      </c>
      <c r="BL531" s="17" t="str">
        <f t="shared" si="295"/>
        <v/>
      </c>
      <c r="BM531" s="17" t="str">
        <f t="shared" si="296"/>
        <v/>
      </c>
      <c r="BN531" s="17" t="str">
        <f t="shared" si="297"/>
        <v/>
      </c>
      <c r="BO531" s="17" t="str">
        <f t="shared" si="298"/>
        <v/>
      </c>
      <c r="BP531" s="17" t="str">
        <f t="shared" si="299"/>
        <v/>
      </c>
      <c r="BQ531" s="17" t="str">
        <f t="shared" si="300"/>
        <v/>
      </c>
      <c r="BR531" s="17" t="str">
        <f t="shared" si="301"/>
        <v/>
      </c>
      <c r="BS531" s="17" t="str">
        <f t="shared" si="302"/>
        <v>x</v>
      </c>
      <c r="BT531" s="17" t="str">
        <f t="shared" si="303"/>
        <v/>
      </c>
      <c r="BU531" s="17" t="str">
        <f t="shared" si="304"/>
        <v/>
      </c>
      <c r="BV531" s="17" t="str">
        <f t="shared" si="305"/>
        <v>x</v>
      </c>
      <c r="BW531" s="4"/>
    </row>
    <row r="532" spans="1:75" s="1" customFormat="1" ht="99" customHeight="1" x14ac:dyDescent="0.35">
      <c r="A532" s="17" t="s">
        <v>2261</v>
      </c>
      <c r="B532" s="17" t="s">
        <v>2262</v>
      </c>
      <c r="C532" s="18" t="s">
        <v>4263</v>
      </c>
      <c r="D532" s="21" t="s">
        <v>2263</v>
      </c>
      <c r="E532" s="18" t="s">
        <v>847</v>
      </c>
      <c r="F532" s="16"/>
      <c r="G532" s="17" t="s">
        <v>348</v>
      </c>
      <c r="H532" s="17" t="s">
        <v>2264</v>
      </c>
      <c r="I532" s="17" t="s">
        <v>2265</v>
      </c>
      <c r="J532" s="17" t="s">
        <v>2266</v>
      </c>
      <c r="K532" s="17"/>
      <c r="L532" s="17"/>
      <c r="M532" s="17"/>
      <c r="N532" s="17"/>
      <c r="O532" s="17"/>
      <c r="P532" s="17"/>
      <c r="Q532" s="17"/>
      <c r="R532" s="17"/>
      <c r="S532" s="17"/>
      <c r="T532" s="17"/>
      <c r="U532" s="17"/>
      <c r="V532" s="17"/>
      <c r="W532" s="17"/>
      <c r="X532" s="17"/>
      <c r="Y532" s="17" t="s">
        <v>82</v>
      </c>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t="s">
        <v>82</v>
      </c>
      <c r="BF532" s="17" t="str">
        <f t="shared" si="289"/>
        <v/>
      </c>
      <c r="BG532" s="17" t="str">
        <f t="shared" si="290"/>
        <v/>
      </c>
      <c r="BH532" s="17" t="str">
        <f t="shared" si="291"/>
        <v>x</v>
      </c>
      <c r="BI532" s="17" t="str">
        <f t="shared" si="292"/>
        <v/>
      </c>
      <c r="BJ532" s="17" t="str">
        <f t="shared" si="293"/>
        <v/>
      </c>
      <c r="BK532" s="17" t="str">
        <f t="shared" si="294"/>
        <v/>
      </c>
      <c r="BL532" s="17" t="str">
        <f t="shared" si="295"/>
        <v/>
      </c>
      <c r="BM532" s="17" t="str">
        <f t="shared" si="296"/>
        <v/>
      </c>
      <c r="BN532" s="17" t="str">
        <f t="shared" si="297"/>
        <v/>
      </c>
      <c r="BO532" s="17" t="str">
        <f t="shared" si="298"/>
        <v/>
      </c>
      <c r="BP532" s="17" t="str">
        <f t="shared" si="299"/>
        <v/>
      </c>
      <c r="BQ532" s="17" t="str">
        <f t="shared" si="300"/>
        <v/>
      </c>
      <c r="BR532" s="17" t="str">
        <f t="shared" si="301"/>
        <v/>
      </c>
      <c r="BS532" s="17" t="str">
        <f t="shared" si="302"/>
        <v>x</v>
      </c>
      <c r="BT532" s="17" t="str">
        <f t="shared" si="303"/>
        <v/>
      </c>
      <c r="BU532" s="17" t="str">
        <f t="shared" si="304"/>
        <v/>
      </c>
      <c r="BV532" s="17" t="str">
        <f t="shared" si="305"/>
        <v>x</v>
      </c>
      <c r="BW532" s="4"/>
    </row>
    <row r="533" spans="1:75" s="1" customFormat="1" ht="99" customHeight="1" x14ac:dyDescent="0.35">
      <c r="A533" s="17" t="s">
        <v>2261</v>
      </c>
      <c r="B533" s="17" t="s">
        <v>2267</v>
      </c>
      <c r="C533" s="18" t="s">
        <v>4264</v>
      </c>
      <c r="D533" s="21" t="s">
        <v>2268</v>
      </c>
      <c r="E533" s="18" t="s">
        <v>847</v>
      </c>
      <c r="F533" s="16"/>
      <c r="G533" s="17" t="s">
        <v>348</v>
      </c>
      <c r="H533" s="17" t="s">
        <v>2269</v>
      </c>
      <c r="I533" s="17" t="s">
        <v>2259</v>
      </c>
      <c r="J533" s="17" t="s">
        <v>2260</v>
      </c>
      <c r="K533" s="17"/>
      <c r="L533" s="17"/>
      <c r="M533" s="17"/>
      <c r="N533" s="17"/>
      <c r="O533" s="17"/>
      <c r="P533" s="17"/>
      <c r="Q533" s="17"/>
      <c r="R533" s="17"/>
      <c r="S533" s="17"/>
      <c r="T533" s="17"/>
      <c r="U533" s="17"/>
      <c r="V533" s="17"/>
      <c r="W533" s="17"/>
      <c r="X533" s="17"/>
      <c r="Y533" s="17" t="s">
        <v>82</v>
      </c>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t="s">
        <v>82</v>
      </c>
      <c r="BF533" s="17" t="str">
        <f t="shared" si="289"/>
        <v/>
      </c>
      <c r="BG533" s="17" t="str">
        <f t="shared" si="290"/>
        <v/>
      </c>
      <c r="BH533" s="17" t="str">
        <f t="shared" si="291"/>
        <v>x</v>
      </c>
      <c r="BI533" s="17" t="str">
        <f t="shared" si="292"/>
        <v/>
      </c>
      <c r="BJ533" s="17" t="str">
        <f t="shared" si="293"/>
        <v/>
      </c>
      <c r="BK533" s="17" t="str">
        <f t="shared" si="294"/>
        <v/>
      </c>
      <c r="BL533" s="17" t="str">
        <f t="shared" si="295"/>
        <v/>
      </c>
      <c r="BM533" s="17" t="str">
        <f t="shared" si="296"/>
        <v/>
      </c>
      <c r="BN533" s="17" t="str">
        <f t="shared" si="297"/>
        <v/>
      </c>
      <c r="BO533" s="17" t="str">
        <f t="shared" si="298"/>
        <v/>
      </c>
      <c r="BP533" s="17" t="str">
        <f t="shared" si="299"/>
        <v/>
      </c>
      <c r="BQ533" s="17" t="str">
        <f t="shared" si="300"/>
        <v/>
      </c>
      <c r="BR533" s="17" t="str">
        <f t="shared" si="301"/>
        <v/>
      </c>
      <c r="BS533" s="17" t="str">
        <f t="shared" si="302"/>
        <v>x</v>
      </c>
      <c r="BT533" s="17" t="str">
        <f t="shared" si="303"/>
        <v/>
      </c>
      <c r="BU533" s="17" t="str">
        <f t="shared" si="304"/>
        <v/>
      </c>
      <c r="BV533" s="17" t="str">
        <f t="shared" si="305"/>
        <v>x</v>
      </c>
      <c r="BW533" s="4"/>
    </row>
    <row r="534" spans="1:75" s="1" customFormat="1" ht="99" customHeight="1" x14ac:dyDescent="0.35">
      <c r="A534" s="17" t="s">
        <v>2261</v>
      </c>
      <c r="B534" s="17" t="s">
        <v>2270</v>
      </c>
      <c r="C534" s="18" t="s">
        <v>2271</v>
      </c>
      <c r="D534" s="21" t="s">
        <v>2271</v>
      </c>
      <c r="E534" s="18" t="s">
        <v>847</v>
      </c>
      <c r="F534" s="16"/>
      <c r="G534" s="17" t="s">
        <v>348</v>
      </c>
      <c r="H534" s="17"/>
      <c r="I534" s="17" t="s">
        <v>2259</v>
      </c>
      <c r="J534" s="17" t="s">
        <v>2260</v>
      </c>
      <c r="K534" s="17"/>
      <c r="L534" s="17"/>
      <c r="M534" s="17"/>
      <c r="N534" s="17"/>
      <c r="O534" s="17"/>
      <c r="P534" s="17"/>
      <c r="Q534" s="17"/>
      <c r="R534" s="17"/>
      <c r="S534" s="17"/>
      <c r="T534" s="17"/>
      <c r="U534" s="17"/>
      <c r="V534" s="17"/>
      <c r="W534" s="17"/>
      <c r="X534" s="17"/>
      <c r="Y534" s="17" t="s">
        <v>82</v>
      </c>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t="s">
        <v>82</v>
      </c>
      <c r="BF534" s="17" t="str">
        <f t="shared" si="289"/>
        <v/>
      </c>
      <c r="BG534" s="17" t="str">
        <f t="shared" si="290"/>
        <v/>
      </c>
      <c r="BH534" s="17" t="str">
        <f t="shared" si="291"/>
        <v>x</v>
      </c>
      <c r="BI534" s="17" t="str">
        <f t="shared" si="292"/>
        <v/>
      </c>
      <c r="BJ534" s="17" t="str">
        <f t="shared" si="293"/>
        <v/>
      </c>
      <c r="BK534" s="17" t="str">
        <f t="shared" si="294"/>
        <v/>
      </c>
      <c r="BL534" s="17" t="str">
        <f t="shared" si="295"/>
        <v/>
      </c>
      <c r="BM534" s="17" t="str">
        <f t="shared" si="296"/>
        <v/>
      </c>
      <c r="BN534" s="17" t="str">
        <f t="shared" si="297"/>
        <v/>
      </c>
      <c r="BO534" s="17" t="str">
        <f t="shared" si="298"/>
        <v/>
      </c>
      <c r="BP534" s="17" t="str">
        <f t="shared" si="299"/>
        <v/>
      </c>
      <c r="BQ534" s="17" t="str">
        <f t="shared" si="300"/>
        <v/>
      </c>
      <c r="BR534" s="17" t="str">
        <f t="shared" si="301"/>
        <v/>
      </c>
      <c r="BS534" s="17" t="str">
        <f t="shared" si="302"/>
        <v>x</v>
      </c>
      <c r="BT534" s="17" t="str">
        <f t="shared" si="303"/>
        <v/>
      </c>
      <c r="BU534" s="17" t="str">
        <f t="shared" si="304"/>
        <v/>
      </c>
      <c r="BV534" s="17" t="str">
        <f t="shared" si="305"/>
        <v>x</v>
      </c>
      <c r="BW534" s="4"/>
    </row>
    <row r="535" spans="1:75" s="1" customFormat="1" ht="99" customHeight="1" x14ac:dyDescent="0.35">
      <c r="A535" s="17" t="s">
        <v>2261</v>
      </c>
      <c r="B535" s="17" t="s">
        <v>2272</v>
      </c>
      <c r="C535" s="18" t="s">
        <v>4265</v>
      </c>
      <c r="D535" s="21" t="s">
        <v>2273</v>
      </c>
      <c r="E535" s="18"/>
      <c r="F535" s="16"/>
      <c r="G535" s="17" t="s">
        <v>348</v>
      </c>
      <c r="H535" s="17" t="s">
        <v>2274</v>
      </c>
      <c r="I535" s="17" t="s">
        <v>2259</v>
      </c>
      <c r="J535" s="17" t="s">
        <v>2260</v>
      </c>
      <c r="K535" s="17"/>
      <c r="L535" s="17"/>
      <c r="M535" s="17"/>
      <c r="N535" s="17"/>
      <c r="O535" s="17"/>
      <c r="P535" s="17"/>
      <c r="Q535" s="17"/>
      <c r="R535" s="17"/>
      <c r="S535" s="17"/>
      <c r="T535" s="17"/>
      <c r="U535" s="17"/>
      <c r="V535" s="17"/>
      <c r="W535" s="17" t="s">
        <v>82</v>
      </c>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t="s">
        <v>82</v>
      </c>
      <c r="BF535" s="17" t="str">
        <f t="shared" si="289"/>
        <v/>
      </c>
      <c r="BG535" s="17" t="str">
        <f t="shared" si="290"/>
        <v/>
      </c>
      <c r="BH535" s="17" t="str">
        <f t="shared" si="291"/>
        <v>x</v>
      </c>
      <c r="BI535" s="17" t="str">
        <f t="shared" si="292"/>
        <v/>
      </c>
      <c r="BJ535" s="17" t="str">
        <f t="shared" si="293"/>
        <v/>
      </c>
      <c r="BK535" s="17" t="str">
        <f t="shared" si="294"/>
        <v/>
      </c>
      <c r="BL535" s="17" t="str">
        <f t="shared" si="295"/>
        <v/>
      </c>
      <c r="BM535" s="17" t="str">
        <f t="shared" si="296"/>
        <v/>
      </c>
      <c r="BN535" s="17" t="str">
        <f t="shared" si="297"/>
        <v/>
      </c>
      <c r="BO535" s="17" t="str">
        <f t="shared" si="298"/>
        <v/>
      </c>
      <c r="BP535" s="17" t="str">
        <f t="shared" si="299"/>
        <v/>
      </c>
      <c r="BQ535" s="17" t="str">
        <f t="shared" si="300"/>
        <v/>
      </c>
      <c r="BR535" s="17" t="str">
        <f t="shared" si="301"/>
        <v/>
      </c>
      <c r="BS535" s="17" t="str">
        <f t="shared" si="302"/>
        <v>x</v>
      </c>
      <c r="BT535" s="17" t="str">
        <f t="shared" si="303"/>
        <v/>
      </c>
      <c r="BU535" s="17" t="str">
        <f t="shared" si="304"/>
        <v/>
      </c>
      <c r="BV535" s="17" t="str">
        <f t="shared" si="305"/>
        <v>x</v>
      </c>
      <c r="BW535" s="4"/>
    </row>
    <row r="536" spans="1:75" s="1" customFormat="1" ht="99" customHeight="1" x14ac:dyDescent="0.35">
      <c r="A536" s="17" t="s">
        <v>312</v>
      </c>
      <c r="B536" s="17" t="s">
        <v>2275</v>
      </c>
      <c r="C536" s="18" t="s">
        <v>4266</v>
      </c>
      <c r="D536" s="21" t="s">
        <v>2276</v>
      </c>
      <c r="E536" s="18" t="s">
        <v>847</v>
      </c>
      <c r="F536" s="16"/>
      <c r="G536" s="17" t="s">
        <v>348</v>
      </c>
      <c r="H536" s="17" t="s">
        <v>2277</v>
      </c>
      <c r="I536" s="17" t="s">
        <v>2259</v>
      </c>
      <c r="J536" s="17" t="s">
        <v>2260</v>
      </c>
      <c r="K536" s="17"/>
      <c r="L536" s="17"/>
      <c r="M536" s="17"/>
      <c r="N536" s="17"/>
      <c r="O536" s="17"/>
      <c r="P536" s="17"/>
      <c r="Q536" s="17"/>
      <c r="R536" s="17"/>
      <c r="S536" s="17"/>
      <c r="T536" s="17"/>
      <c r="U536" s="17"/>
      <c r="V536" s="17"/>
      <c r="W536" s="17"/>
      <c r="X536" s="17"/>
      <c r="Y536" s="17" t="s">
        <v>82</v>
      </c>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t="s">
        <v>82</v>
      </c>
      <c r="BF536" s="17" t="str">
        <f t="shared" si="289"/>
        <v/>
      </c>
      <c r="BG536" s="17" t="str">
        <f t="shared" si="290"/>
        <v/>
      </c>
      <c r="BH536" s="17" t="str">
        <f t="shared" si="291"/>
        <v>x</v>
      </c>
      <c r="BI536" s="17" t="str">
        <f t="shared" si="292"/>
        <v/>
      </c>
      <c r="BJ536" s="17" t="str">
        <f t="shared" si="293"/>
        <v/>
      </c>
      <c r="BK536" s="17" t="str">
        <f t="shared" si="294"/>
        <v/>
      </c>
      <c r="BL536" s="17" t="str">
        <f t="shared" si="295"/>
        <v/>
      </c>
      <c r="BM536" s="17" t="str">
        <f t="shared" si="296"/>
        <v/>
      </c>
      <c r="BN536" s="17" t="str">
        <f t="shared" si="297"/>
        <v/>
      </c>
      <c r="BO536" s="17" t="str">
        <f t="shared" si="298"/>
        <v/>
      </c>
      <c r="BP536" s="17" t="str">
        <f t="shared" si="299"/>
        <v/>
      </c>
      <c r="BQ536" s="17" t="str">
        <f t="shared" si="300"/>
        <v/>
      </c>
      <c r="BR536" s="17" t="str">
        <f t="shared" si="301"/>
        <v/>
      </c>
      <c r="BS536" s="17" t="str">
        <f t="shared" si="302"/>
        <v>x</v>
      </c>
      <c r="BT536" s="17" t="str">
        <f t="shared" si="303"/>
        <v/>
      </c>
      <c r="BU536" s="17" t="str">
        <f t="shared" si="304"/>
        <v/>
      </c>
      <c r="BV536" s="17" t="str">
        <f t="shared" si="305"/>
        <v>x</v>
      </c>
      <c r="BW536" s="4"/>
    </row>
    <row r="537" spans="1:75" s="1" customFormat="1" ht="99" customHeight="1" x14ac:dyDescent="0.35">
      <c r="A537" s="17" t="s">
        <v>2261</v>
      </c>
      <c r="B537" s="17" t="s">
        <v>2278</v>
      </c>
      <c r="C537" s="18" t="s">
        <v>4267</v>
      </c>
      <c r="D537" s="21" t="s">
        <v>2279</v>
      </c>
      <c r="E537" s="18" t="s">
        <v>847</v>
      </c>
      <c r="F537" s="16"/>
      <c r="G537" s="17" t="s">
        <v>348</v>
      </c>
      <c r="H537" s="17" t="s">
        <v>2280</v>
      </c>
      <c r="I537" s="17" t="s">
        <v>2259</v>
      </c>
      <c r="J537" s="17" t="s">
        <v>2260</v>
      </c>
      <c r="K537" s="17"/>
      <c r="L537" s="17"/>
      <c r="M537" s="17"/>
      <c r="N537" s="17"/>
      <c r="O537" s="17"/>
      <c r="P537" s="17"/>
      <c r="Q537" s="17"/>
      <c r="R537" s="17"/>
      <c r="S537" s="17"/>
      <c r="T537" s="17"/>
      <c r="U537" s="17"/>
      <c r="V537" s="17"/>
      <c r="W537" s="17"/>
      <c r="X537" s="17"/>
      <c r="Y537" s="17" t="s">
        <v>82</v>
      </c>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t="s">
        <v>82</v>
      </c>
      <c r="BF537" s="17" t="str">
        <f t="shared" si="289"/>
        <v/>
      </c>
      <c r="BG537" s="17" t="str">
        <f t="shared" si="290"/>
        <v/>
      </c>
      <c r="BH537" s="17" t="str">
        <f t="shared" si="291"/>
        <v>x</v>
      </c>
      <c r="BI537" s="17" t="str">
        <f t="shared" si="292"/>
        <v/>
      </c>
      <c r="BJ537" s="17" t="str">
        <f t="shared" si="293"/>
        <v/>
      </c>
      <c r="BK537" s="17" t="str">
        <f t="shared" si="294"/>
        <v/>
      </c>
      <c r="BL537" s="17" t="str">
        <f t="shared" si="295"/>
        <v/>
      </c>
      <c r="BM537" s="17" t="str">
        <f t="shared" si="296"/>
        <v/>
      </c>
      <c r="BN537" s="17" t="str">
        <f t="shared" si="297"/>
        <v/>
      </c>
      <c r="BO537" s="17" t="str">
        <f t="shared" si="298"/>
        <v/>
      </c>
      <c r="BP537" s="17" t="str">
        <f t="shared" si="299"/>
        <v/>
      </c>
      <c r="BQ537" s="17" t="str">
        <f t="shared" si="300"/>
        <v/>
      </c>
      <c r="BR537" s="17" t="str">
        <f t="shared" si="301"/>
        <v/>
      </c>
      <c r="BS537" s="17" t="str">
        <f t="shared" si="302"/>
        <v>x</v>
      </c>
      <c r="BT537" s="17" t="str">
        <f t="shared" si="303"/>
        <v/>
      </c>
      <c r="BU537" s="17" t="str">
        <f t="shared" si="304"/>
        <v/>
      </c>
      <c r="BV537" s="17" t="str">
        <f t="shared" si="305"/>
        <v>x</v>
      </c>
      <c r="BW537" s="4"/>
    </row>
    <row r="538" spans="1:75" s="1" customFormat="1" ht="99" customHeight="1" x14ac:dyDescent="0.35">
      <c r="A538" s="17" t="s">
        <v>312</v>
      </c>
      <c r="B538" s="17" t="s">
        <v>2281</v>
      </c>
      <c r="C538" s="18" t="s">
        <v>4268</v>
      </c>
      <c r="D538" s="21" t="s">
        <v>2282</v>
      </c>
      <c r="E538" s="18" t="s">
        <v>847</v>
      </c>
      <c r="F538" s="16"/>
      <c r="G538" s="17" t="s">
        <v>348</v>
      </c>
      <c r="H538" s="17" t="s">
        <v>2283</v>
      </c>
      <c r="I538" s="17" t="s">
        <v>2259</v>
      </c>
      <c r="J538" s="17" t="s">
        <v>2260</v>
      </c>
      <c r="K538" s="17"/>
      <c r="L538" s="17"/>
      <c r="M538" s="17"/>
      <c r="N538" s="17"/>
      <c r="O538" s="17"/>
      <c r="P538" s="17"/>
      <c r="Q538" s="17"/>
      <c r="R538" s="17"/>
      <c r="S538" s="17"/>
      <c r="T538" s="17"/>
      <c r="U538" s="17"/>
      <c r="V538" s="17"/>
      <c r="W538" s="17"/>
      <c r="X538" s="17"/>
      <c r="Y538" s="17" t="s">
        <v>82</v>
      </c>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t="s">
        <v>82</v>
      </c>
      <c r="BF538" s="17" t="str">
        <f t="shared" si="289"/>
        <v/>
      </c>
      <c r="BG538" s="17" t="str">
        <f t="shared" si="290"/>
        <v/>
      </c>
      <c r="BH538" s="17" t="str">
        <f t="shared" si="291"/>
        <v>x</v>
      </c>
      <c r="BI538" s="17" t="str">
        <f t="shared" si="292"/>
        <v/>
      </c>
      <c r="BJ538" s="17" t="str">
        <f t="shared" si="293"/>
        <v/>
      </c>
      <c r="BK538" s="17" t="str">
        <f t="shared" si="294"/>
        <v/>
      </c>
      <c r="BL538" s="17" t="str">
        <f t="shared" si="295"/>
        <v/>
      </c>
      <c r="BM538" s="17" t="str">
        <f t="shared" si="296"/>
        <v/>
      </c>
      <c r="BN538" s="17" t="str">
        <f t="shared" si="297"/>
        <v/>
      </c>
      <c r="BO538" s="17" t="str">
        <f t="shared" si="298"/>
        <v/>
      </c>
      <c r="BP538" s="17" t="str">
        <f t="shared" si="299"/>
        <v/>
      </c>
      <c r="BQ538" s="17" t="str">
        <f t="shared" si="300"/>
        <v/>
      </c>
      <c r="BR538" s="17" t="str">
        <f t="shared" si="301"/>
        <v/>
      </c>
      <c r="BS538" s="17" t="str">
        <f t="shared" si="302"/>
        <v>x</v>
      </c>
      <c r="BT538" s="17" t="str">
        <f t="shared" si="303"/>
        <v/>
      </c>
      <c r="BU538" s="17" t="str">
        <f t="shared" si="304"/>
        <v/>
      </c>
      <c r="BV538" s="17" t="str">
        <f t="shared" si="305"/>
        <v>x</v>
      </c>
      <c r="BW538" s="4"/>
    </row>
    <row r="539" spans="1:75" s="1" customFormat="1" ht="99" customHeight="1" x14ac:dyDescent="0.35">
      <c r="A539" s="17" t="s">
        <v>312</v>
      </c>
      <c r="B539" s="17" t="s">
        <v>2284</v>
      </c>
      <c r="C539" s="18" t="s">
        <v>4269</v>
      </c>
      <c r="D539" s="21" t="s">
        <v>2285</v>
      </c>
      <c r="E539" s="18" t="s">
        <v>847</v>
      </c>
      <c r="F539" s="16"/>
      <c r="G539" s="17" t="s">
        <v>348</v>
      </c>
      <c r="H539" s="17" t="s">
        <v>2286</v>
      </c>
      <c r="I539" s="17" t="s">
        <v>2259</v>
      </c>
      <c r="J539" s="17" t="s">
        <v>2260</v>
      </c>
      <c r="K539" s="17"/>
      <c r="L539" s="17"/>
      <c r="M539" s="17"/>
      <c r="N539" s="17"/>
      <c r="O539" s="17"/>
      <c r="P539" s="17"/>
      <c r="Q539" s="17"/>
      <c r="R539" s="17"/>
      <c r="S539" s="17"/>
      <c r="T539" s="17"/>
      <c r="U539" s="17"/>
      <c r="V539" s="17"/>
      <c r="W539" s="17"/>
      <c r="X539" s="17"/>
      <c r="Y539" s="17" t="s">
        <v>82</v>
      </c>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t="s">
        <v>82</v>
      </c>
      <c r="BF539" s="17" t="str">
        <f t="shared" si="289"/>
        <v/>
      </c>
      <c r="BG539" s="17" t="str">
        <f t="shared" si="290"/>
        <v/>
      </c>
      <c r="BH539" s="17" t="str">
        <f t="shared" si="291"/>
        <v>x</v>
      </c>
      <c r="BI539" s="17" t="str">
        <f t="shared" si="292"/>
        <v/>
      </c>
      <c r="BJ539" s="17" t="str">
        <f t="shared" si="293"/>
        <v/>
      </c>
      <c r="BK539" s="17" t="str">
        <f t="shared" si="294"/>
        <v/>
      </c>
      <c r="BL539" s="17" t="str">
        <f t="shared" si="295"/>
        <v/>
      </c>
      <c r="BM539" s="17" t="str">
        <f t="shared" si="296"/>
        <v/>
      </c>
      <c r="BN539" s="17" t="str">
        <f t="shared" si="297"/>
        <v/>
      </c>
      <c r="BO539" s="17" t="str">
        <f t="shared" si="298"/>
        <v/>
      </c>
      <c r="BP539" s="17" t="str">
        <f t="shared" si="299"/>
        <v/>
      </c>
      <c r="BQ539" s="17" t="str">
        <f t="shared" si="300"/>
        <v/>
      </c>
      <c r="BR539" s="17" t="str">
        <f t="shared" si="301"/>
        <v/>
      </c>
      <c r="BS539" s="17" t="str">
        <f t="shared" si="302"/>
        <v>x</v>
      </c>
      <c r="BT539" s="17" t="str">
        <f t="shared" si="303"/>
        <v/>
      </c>
      <c r="BU539" s="17" t="str">
        <f t="shared" si="304"/>
        <v/>
      </c>
      <c r="BV539" s="17" t="str">
        <f t="shared" si="305"/>
        <v>x</v>
      </c>
      <c r="BW539" s="4"/>
    </row>
    <row r="540" spans="1:75" s="1" customFormat="1" ht="99" customHeight="1" x14ac:dyDescent="0.35">
      <c r="A540" s="17" t="s">
        <v>2261</v>
      </c>
      <c r="B540" s="17" t="s">
        <v>2287</v>
      </c>
      <c r="C540" s="18" t="s">
        <v>4270</v>
      </c>
      <c r="D540" s="21" t="s">
        <v>2288</v>
      </c>
      <c r="E540" s="18"/>
      <c r="F540" s="16"/>
      <c r="G540" s="17" t="s">
        <v>348</v>
      </c>
      <c r="H540" s="17" t="s">
        <v>2289</v>
      </c>
      <c r="I540" s="17" t="s">
        <v>2290</v>
      </c>
      <c r="J540" s="17" t="s">
        <v>2291</v>
      </c>
      <c r="K540" s="17"/>
      <c r="L540" s="17"/>
      <c r="M540" s="17"/>
      <c r="N540" s="17"/>
      <c r="O540" s="17"/>
      <c r="P540" s="17"/>
      <c r="Q540" s="17"/>
      <c r="R540" s="17"/>
      <c r="S540" s="17"/>
      <c r="T540" s="17"/>
      <c r="U540" s="17"/>
      <c r="V540" s="17"/>
      <c r="W540" s="17"/>
      <c r="X540" s="17"/>
      <c r="Y540" s="17" t="s">
        <v>82</v>
      </c>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t="s">
        <v>82</v>
      </c>
      <c r="BF540" s="17" t="str">
        <f t="shared" si="289"/>
        <v/>
      </c>
      <c r="BG540" s="17" t="str">
        <f t="shared" si="290"/>
        <v/>
      </c>
      <c r="BH540" s="17" t="str">
        <f t="shared" si="291"/>
        <v>x</v>
      </c>
      <c r="BI540" s="17" t="str">
        <f t="shared" si="292"/>
        <v/>
      </c>
      <c r="BJ540" s="17" t="str">
        <f t="shared" si="293"/>
        <v/>
      </c>
      <c r="BK540" s="17" t="str">
        <f t="shared" si="294"/>
        <v/>
      </c>
      <c r="BL540" s="17" t="str">
        <f t="shared" si="295"/>
        <v/>
      </c>
      <c r="BM540" s="17" t="str">
        <f t="shared" si="296"/>
        <v/>
      </c>
      <c r="BN540" s="17" t="str">
        <f t="shared" si="297"/>
        <v/>
      </c>
      <c r="BO540" s="17" t="str">
        <f t="shared" si="298"/>
        <v/>
      </c>
      <c r="BP540" s="17" t="str">
        <f t="shared" si="299"/>
        <v/>
      </c>
      <c r="BQ540" s="17" t="str">
        <f t="shared" si="300"/>
        <v/>
      </c>
      <c r="BR540" s="17" t="str">
        <f t="shared" si="301"/>
        <v/>
      </c>
      <c r="BS540" s="17" t="str">
        <f t="shared" si="302"/>
        <v>x</v>
      </c>
      <c r="BT540" s="17" t="str">
        <f t="shared" si="303"/>
        <v/>
      </c>
      <c r="BU540" s="17" t="str">
        <f t="shared" si="304"/>
        <v/>
      </c>
      <c r="BV540" s="17" t="str">
        <f t="shared" si="305"/>
        <v>x</v>
      </c>
      <c r="BW540" s="4"/>
    </row>
    <row r="541" spans="1:75" s="1" customFormat="1" ht="99" customHeight="1" x14ac:dyDescent="0.35">
      <c r="A541" s="17" t="s">
        <v>2261</v>
      </c>
      <c r="B541" s="17" t="s">
        <v>2292</v>
      </c>
      <c r="C541" s="18" t="s">
        <v>4271</v>
      </c>
      <c r="D541" s="21" t="s">
        <v>2293</v>
      </c>
      <c r="E541" s="18"/>
      <c r="F541" s="16"/>
      <c r="G541" s="17" t="s">
        <v>348</v>
      </c>
      <c r="H541" s="17" t="s">
        <v>2295</v>
      </c>
      <c r="I541" s="17" t="s">
        <v>2290</v>
      </c>
      <c r="J541" s="17" t="s">
        <v>2291</v>
      </c>
      <c r="K541" s="17"/>
      <c r="L541" s="17"/>
      <c r="M541" s="17"/>
      <c r="N541" s="17"/>
      <c r="O541" s="17"/>
      <c r="P541" s="17"/>
      <c r="Q541" s="17"/>
      <c r="R541" s="17"/>
      <c r="S541" s="17"/>
      <c r="T541" s="17"/>
      <c r="U541" s="17"/>
      <c r="V541" s="17"/>
      <c r="W541" s="17"/>
      <c r="X541" s="17"/>
      <c r="Y541" s="17" t="s">
        <v>82</v>
      </c>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t="s">
        <v>82</v>
      </c>
      <c r="BF541" s="17" t="str">
        <f t="shared" si="289"/>
        <v/>
      </c>
      <c r="BG541" s="17" t="str">
        <f t="shared" si="290"/>
        <v/>
      </c>
      <c r="BH541" s="17" t="str">
        <f t="shared" si="291"/>
        <v>x</v>
      </c>
      <c r="BI541" s="17" t="str">
        <f t="shared" si="292"/>
        <v/>
      </c>
      <c r="BJ541" s="17" t="str">
        <f t="shared" si="293"/>
        <v/>
      </c>
      <c r="BK541" s="17" t="str">
        <f t="shared" si="294"/>
        <v/>
      </c>
      <c r="BL541" s="17" t="str">
        <f t="shared" si="295"/>
        <v/>
      </c>
      <c r="BM541" s="17" t="str">
        <f t="shared" si="296"/>
        <v/>
      </c>
      <c r="BN541" s="17" t="str">
        <f t="shared" si="297"/>
        <v/>
      </c>
      <c r="BO541" s="17" t="str">
        <f t="shared" si="298"/>
        <v/>
      </c>
      <c r="BP541" s="17" t="str">
        <f t="shared" si="299"/>
        <v/>
      </c>
      <c r="BQ541" s="17" t="str">
        <f t="shared" si="300"/>
        <v/>
      </c>
      <c r="BR541" s="17" t="str">
        <f t="shared" si="301"/>
        <v/>
      </c>
      <c r="BS541" s="17" t="str">
        <f t="shared" si="302"/>
        <v>x</v>
      </c>
      <c r="BT541" s="17" t="str">
        <f t="shared" si="303"/>
        <v/>
      </c>
      <c r="BU541" s="17" t="str">
        <f t="shared" si="304"/>
        <v/>
      </c>
      <c r="BV541" s="17" t="str">
        <f t="shared" si="305"/>
        <v>x</v>
      </c>
      <c r="BW541" s="4"/>
    </row>
    <row r="542" spans="1:75" s="1" customFormat="1" ht="99" customHeight="1" x14ac:dyDescent="0.35">
      <c r="A542" s="17" t="s">
        <v>2261</v>
      </c>
      <c r="B542" s="17" t="s">
        <v>2296</v>
      </c>
      <c r="C542" s="18" t="s">
        <v>4272</v>
      </c>
      <c r="D542" s="21" t="s">
        <v>2297</v>
      </c>
      <c r="E542" s="18" t="s">
        <v>1257</v>
      </c>
      <c r="F542" s="16"/>
      <c r="G542" s="17" t="s">
        <v>348</v>
      </c>
      <c r="H542" s="17" t="s">
        <v>2298</v>
      </c>
      <c r="I542" s="17" t="s">
        <v>2299</v>
      </c>
      <c r="J542" s="17" t="s">
        <v>2300</v>
      </c>
      <c r="K542" s="17"/>
      <c r="L542" s="17"/>
      <c r="M542" s="17"/>
      <c r="N542" s="17"/>
      <c r="O542" s="17"/>
      <c r="P542" s="17"/>
      <c r="Q542" s="17"/>
      <c r="R542" s="17"/>
      <c r="S542" s="17"/>
      <c r="T542" s="17"/>
      <c r="U542" s="17"/>
      <c r="V542" s="17"/>
      <c r="W542" s="17"/>
      <c r="X542" s="17"/>
      <c r="Y542" s="17" t="s">
        <v>82</v>
      </c>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t="s">
        <v>82</v>
      </c>
      <c r="BF542" s="17" t="str">
        <f t="shared" si="289"/>
        <v/>
      </c>
      <c r="BG542" s="17" t="str">
        <f t="shared" si="290"/>
        <v/>
      </c>
      <c r="BH542" s="17" t="str">
        <f t="shared" si="291"/>
        <v>x</v>
      </c>
      <c r="BI542" s="17" t="str">
        <f t="shared" si="292"/>
        <v/>
      </c>
      <c r="BJ542" s="17" t="str">
        <f t="shared" si="293"/>
        <v/>
      </c>
      <c r="BK542" s="17" t="str">
        <f t="shared" si="294"/>
        <v/>
      </c>
      <c r="BL542" s="17" t="str">
        <f t="shared" si="295"/>
        <v/>
      </c>
      <c r="BM542" s="17" t="str">
        <f t="shared" si="296"/>
        <v/>
      </c>
      <c r="BN542" s="17" t="str">
        <f t="shared" si="297"/>
        <v/>
      </c>
      <c r="BO542" s="17" t="str">
        <f t="shared" si="298"/>
        <v/>
      </c>
      <c r="BP542" s="17" t="str">
        <f t="shared" si="299"/>
        <v/>
      </c>
      <c r="BQ542" s="17" t="str">
        <f t="shared" si="300"/>
        <v/>
      </c>
      <c r="BR542" s="17" t="str">
        <f t="shared" si="301"/>
        <v/>
      </c>
      <c r="BS542" s="17" t="str">
        <f t="shared" si="302"/>
        <v>x</v>
      </c>
      <c r="BT542" s="17" t="str">
        <f t="shared" si="303"/>
        <v/>
      </c>
      <c r="BU542" s="17" t="str">
        <f t="shared" si="304"/>
        <v/>
      </c>
      <c r="BV542" s="17" t="str">
        <f t="shared" si="305"/>
        <v>x</v>
      </c>
      <c r="BW542" s="4"/>
    </row>
    <row r="543" spans="1:75" s="1" customFormat="1" ht="99" customHeight="1" x14ac:dyDescent="0.35">
      <c r="A543" s="17" t="s">
        <v>312</v>
      </c>
      <c r="B543" s="17" t="s">
        <v>2301</v>
      </c>
      <c r="C543" s="18" t="s">
        <v>4273</v>
      </c>
      <c r="D543" s="21" t="s">
        <v>2302</v>
      </c>
      <c r="E543" s="18" t="s">
        <v>847</v>
      </c>
      <c r="F543" s="16"/>
      <c r="G543" s="17" t="s">
        <v>348</v>
      </c>
      <c r="H543" s="17" t="s">
        <v>2303</v>
      </c>
      <c r="I543" s="17" t="s">
        <v>2259</v>
      </c>
      <c r="J543" s="17" t="s">
        <v>2300</v>
      </c>
      <c r="K543" s="17"/>
      <c r="L543" s="17"/>
      <c r="M543" s="17"/>
      <c r="N543" s="17"/>
      <c r="O543" s="17"/>
      <c r="P543" s="17"/>
      <c r="Q543" s="17"/>
      <c r="R543" s="17"/>
      <c r="S543" s="17"/>
      <c r="T543" s="17"/>
      <c r="U543" s="17"/>
      <c r="V543" s="17"/>
      <c r="W543" s="17"/>
      <c r="X543" s="17"/>
      <c r="Y543" s="17" t="s">
        <v>82</v>
      </c>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t="s">
        <v>82</v>
      </c>
      <c r="BF543" s="17" t="str">
        <f t="shared" si="289"/>
        <v/>
      </c>
      <c r="BG543" s="17" t="str">
        <f t="shared" si="290"/>
        <v/>
      </c>
      <c r="BH543" s="17" t="str">
        <f t="shared" si="291"/>
        <v>x</v>
      </c>
      <c r="BI543" s="17" t="str">
        <f t="shared" si="292"/>
        <v/>
      </c>
      <c r="BJ543" s="17" t="str">
        <f t="shared" si="293"/>
        <v/>
      </c>
      <c r="BK543" s="17" t="str">
        <f t="shared" si="294"/>
        <v/>
      </c>
      <c r="BL543" s="17" t="str">
        <f t="shared" si="295"/>
        <v/>
      </c>
      <c r="BM543" s="17" t="str">
        <f t="shared" si="296"/>
        <v/>
      </c>
      <c r="BN543" s="17" t="str">
        <f t="shared" si="297"/>
        <v/>
      </c>
      <c r="BO543" s="17" t="str">
        <f t="shared" si="298"/>
        <v/>
      </c>
      <c r="BP543" s="17" t="str">
        <f t="shared" si="299"/>
        <v/>
      </c>
      <c r="BQ543" s="17" t="str">
        <f t="shared" si="300"/>
        <v/>
      </c>
      <c r="BR543" s="17" t="str">
        <f t="shared" si="301"/>
        <v/>
      </c>
      <c r="BS543" s="17" t="str">
        <f t="shared" si="302"/>
        <v>x</v>
      </c>
      <c r="BT543" s="17" t="str">
        <f t="shared" si="303"/>
        <v/>
      </c>
      <c r="BU543" s="17" t="str">
        <f t="shared" si="304"/>
        <v/>
      </c>
      <c r="BV543" s="17" t="str">
        <f t="shared" si="305"/>
        <v>x</v>
      </c>
      <c r="BW543" s="4"/>
    </row>
    <row r="544" spans="1:75" s="1" customFormat="1" ht="99" customHeight="1" x14ac:dyDescent="0.35">
      <c r="A544" s="17" t="s">
        <v>312</v>
      </c>
      <c r="B544" s="17" t="s">
        <v>2304</v>
      </c>
      <c r="C544" s="18" t="s">
        <v>4274</v>
      </c>
      <c r="D544" s="21" t="s">
        <v>2305</v>
      </c>
      <c r="E544" s="18" t="s">
        <v>847</v>
      </c>
      <c r="F544" s="16"/>
      <c r="G544" s="17" t="s">
        <v>79</v>
      </c>
      <c r="H544" s="17" t="s">
        <v>2306</v>
      </c>
      <c r="I544" s="17" t="s">
        <v>2307</v>
      </c>
      <c r="J544" s="17" t="s">
        <v>2308</v>
      </c>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t="s">
        <v>82</v>
      </c>
      <c r="BF544" s="17" t="str">
        <f t="shared" ref="BF544:BF562" si="306">IF(OR(R544="x",S544="x",T544="x"),"x","")</f>
        <v/>
      </c>
      <c r="BG544" s="17" t="str">
        <f t="shared" ref="BG544:BG562" si="307">IF(OR(U544="x",V544="x"),"x","")</f>
        <v/>
      </c>
      <c r="BH544" s="17" t="str">
        <f t="shared" ref="BH544:BH562" si="308">IF(OR(W544="x",X544="x",Y544="x",Z544="x"),"x","")</f>
        <v/>
      </c>
      <c r="BI544" s="17" t="str">
        <f t="shared" ref="BI544:BI562" si="309">IF(OR(AA544="x",AB544="x",AC544="x",AD544="x"),"x","")</f>
        <v/>
      </c>
      <c r="BJ544" s="17" t="str">
        <f t="shared" ref="BJ544:BJ562" si="310">IF(OR(AE544="x",AF544="x"),"x","")</f>
        <v/>
      </c>
      <c r="BK544" s="17" t="str">
        <f t="shared" ref="BK544:BK562" si="311">IF(OR(AG544="x",AH544="x",AI544="x",AJ544="x"),"x","")</f>
        <v/>
      </c>
      <c r="BL544" s="17" t="str">
        <f t="shared" ref="BL544:BL562" si="312">IF(OR(AK544="x",AL544="x",AM544="x"),"x","")</f>
        <v/>
      </c>
      <c r="BM544" s="17" t="str">
        <f t="shared" ref="BM544:BM562" si="313">IF(OR(AN544="x",AO544="x",AP544="x",AQ544="x",AR544="x",AS544="x"),"x","")</f>
        <v/>
      </c>
      <c r="BN544" s="17" t="str">
        <f t="shared" ref="BN544:BN562" si="314">IF(OR(AT544="x",AU544="x"),"x","")</f>
        <v/>
      </c>
      <c r="BO544" s="17" t="str">
        <f t="shared" ref="BO544:BO562" si="315">IF(OR(AW544="x",AV544="x"),"x","")</f>
        <v/>
      </c>
      <c r="BP544" s="17" t="str">
        <f t="shared" ref="BP544:BP562" si="316">IF(OR(AY544="x",AX544="x"),"x","")</f>
        <v/>
      </c>
      <c r="BQ544" s="17" t="str">
        <f t="shared" ref="BQ544:BQ562" si="317">IF(OR(BA544="x",AZ544="x",BA544="x",BB544="x",BC544="x"),"x","")</f>
        <v/>
      </c>
      <c r="BR544" s="17" t="str">
        <f t="shared" ref="BR544:BR562" si="318">IF(OR(BF544="x",BG544="x",),"x","")</f>
        <v/>
      </c>
      <c r="BS544" s="17" t="str">
        <f t="shared" ref="BS544:BS562" si="319">IF(OR(BH544="x",BI544="x",),"x","")</f>
        <v/>
      </c>
      <c r="BT544" s="17" t="str">
        <f t="shared" ref="BT544:BT562" si="320">IF(OR(BJ544="x",BK544="x",BL544="x",BM544="x"),"x","")</f>
        <v/>
      </c>
      <c r="BU544" s="17" t="str">
        <f t="shared" ref="BU544:BU562" si="321">IF(OR(BO544="x",BN544="x",BP544="x"),"x","")</f>
        <v/>
      </c>
      <c r="BV544" s="17" t="str">
        <f t="shared" ref="BV544:BV562" si="322">IF(OR(BD544="x",BE544="x",BQ544="x",),"x","")</f>
        <v>x</v>
      </c>
      <c r="BW544" s="4"/>
    </row>
    <row r="545" spans="1:75" s="1" customFormat="1" ht="99" customHeight="1" x14ac:dyDescent="0.35">
      <c r="A545" s="17" t="s">
        <v>312</v>
      </c>
      <c r="B545" s="17" t="s">
        <v>2449</v>
      </c>
      <c r="C545" s="18" t="s">
        <v>2450</v>
      </c>
      <c r="D545" s="21" t="s">
        <v>4479</v>
      </c>
      <c r="E545" s="18" t="s">
        <v>2451</v>
      </c>
      <c r="F545" s="16"/>
      <c r="G545" s="17" t="s">
        <v>79</v>
      </c>
      <c r="H545" s="17" t="s">
        <v>2452</v>
      </c>
      <c r="I545" s="17" t="s">
        <v>2322</v>
      </c>
      <c r="J545" s="17" t="s">
        <v>438</v>
      </c>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t="s">
        <v>82</v>
      </c>
      <c r="BE545" s="17"/>
      <c r="BF545" s="17" t="str">
        <f t="shared" si="306"/>
        <v/>
      </c>
      <c r="BG545" s="17" t="str">
        <f t="shared" si="307"/>
        <v/>
      </c>
      <c r="BH545" s="17" t="str">
        <f t="shared" si="308"/>
        <v/>
      </c>
      <c r="BI545" s="17" t="str">
        <f t="shared" si="309"/>
        <v/>
      </c>
      <c r="BJ545" s="17" t="str">
        <f t="shared" si="310"/>
        <v/>
      </c>
      <c r="BK545" s="17" t="str">
        <f t="shared" si="311"/>
        <v/>
      </c>
      <c r="BL545" s="17" t="str">
        <f t="shared" si="312"/>
        <v/>
      </c>
      <c r="BM545" s="17" t="str">
        <f t="shared" si="313"/>
        <v/>
      </c>
      <c r="BN545" s="17" t="str">
        <f t="shared" si="314"/>
        <v/>
      </c>
      <c r="BO545" s="17" t="str">
        <f t="shared" si="315"/>
        <v/>
      </c>
      <c r="BP545" s="17" t="str">
        <f t="shared" si="316"/>
        <v/>
      </c>
      <c r="BQ545" s="17" t="str">
        <f t="shared" si="317"/>
        <v/>
      </c>
      <c r="BR545" s="17" t="str">
        <f t="shared" si="318"/>
        <v/>
      </c>
      <c r="BS545" s="17" t="str">
        <f t="shared" si="319"/>
        <v/>
      </c>
      <c r="BT545" s="17" t="str">
        <f t="shared" si="320"/>
        <v/>
      </c>
      <c r="BU545" s="17" t="str">
        <f t="shared" si="321"/>
        <v/>
      </c>
      <c r="BV545" s="17" t="str">
        <f t="shared" si="322"/>
        <v>x</v>
      </c>
      <c r="BW545" s="4"/>
    </row>
    <row r="546" spans="1:75" s="1" customFormat="1" ht="99" customHeight="1" x14ac:dyDescent="0.35">
      <c r="A546" s="17" t="s">
        <v>312</v>
      </c>
      <c r="B546" s="17" t="s">
        <v>2462</v>
      </c>
      <c r="C546" s="18" t="s">
        <v>4275</v>
      </c>
      <c r="D546" s="21" t="s">
        <v>2463</v>
      </c>
      <c r="E546" s="18" t="s">
        <v>1930</v>
      </c>
      <c r="F546" s="16"/>
      <c r="G546" s="17" t="s">
        <v>79</v>
      </c>
      <c r="H546" s="17" t="s">
        <v>2464</v>
      </c>
      <c r="I546" s="17" t="s">
        <v>2307</v>
      </c>
      <c r="J546" s="17" t="s">
        <v>2308</v>
      </c>
      <c r="K546" s="17" t="s">
        <v>2465</v>
      </c>
      <c r="L546" s="17"/>
      <c r="M546" s="17"/>
      <c r="N546" s="17"/>
      <c r="O546" s="17"/>
      <c r="P546" s="17" t="s">
        <v>2238</v>
      </c>
      <c r="Q546" s="17"/>
      <c r="R546" s="17" t="s">
        <v>82</v>
      </c>
      <c r="S546" s="17"/>
      <c r="T546" s="17"/>
      <c r="U546" s="17"/>
      <c r="V546" s="17"/>
      <c r="W546" s="17" t="s">
        <v>82</v>
      </c>
      <c r="X546" s="17"/>
      <c r="Y546" s="17" t="s">
        <v>82</v>
      </c>
      <c r="Z546" s="17" t="s">
        <v>82</v>
      </c>
      <c r="AA546" s="17"/>
      <c r="AB546" s="17"/>
      <c r="AC546" s="17"/>
      <c r="AD546" s="17"/>
      <c r="AE546" s="17"/>
      <c r="AF546" s="17"/>
      <c r="AG546" s="17"/>
      <c r="AH546" s="17" t="s">
        <v>82</v>
      </c>
      <c r="AI546" s="17"/>
      <c r="AJ546" s="17"/>
      <c r="AK546" s="17"/>
      <c r="AL546" s="17"/>
      <c r="AM546" s="17"/>
      <c r="AN546" s="17"/>
      <c r="AO546" s="17"/>
      <c r="AP546" s="17"/>
      <c r="AQ546" s="17"/>
      <c r="AR546" s="17"/>
      <c r="AS546" s="17"/>
      <c r="AT546" s="17"/>
      <c r="AU546" s="17"/>
      <c r="AV546" s="17"/>
      <c r="AW546" s="17"/>
      <c r="AX546" s="17"/>
      <c r="AY546" s="17"/>
      <c r="AZ546" s="17"/>
      <c r="BA546" s="17"/>
      <c r="BB546" s="17" t="s">
        <v>2466</v>
      </c>
      <c r="BC546" s="17"/>
      <c r="BD546" s="17" t="s">
        <v>82</v>
      </c>
      <c r="BE546" s="17"/>
      <c r="BF546" s="17" t="str">
        <f t="shared" si="306"/>
        <v>x</v>
      </c>
      <c r="BG546" s="17" t="str">
        <f t="shared" si="307"/>
        <v/>
      </c>
      <c r="BH546" s="17" t="str">
        <f t="shared" si="308"/>
        <v>x</v>
      </c>
      <c r="BI546" s="17" t="str">
        <f t="shared" si="309"/>
        <v/>
      </c>
      <c r="BJ546" s="17" t="str">
        <f t="shared" si="310"/>
        <v/>
      </c>
      <c r="BK546" s="17" t="str">
        <f t="shared" si="311"/>
        <v>x</v>
      </c>
      <c r="BL546" s="17" t="str">
        <f t="shared" si="312"/>
        <v/>
      </c>
      <c r="BM546" s="17" t="str">
        <f t="shared" si="313"/>
        <v/>
      </c>
      <c r="BN546" s="17" t="str">
        <f t="shared" si="314"/>
        <v/>
      </c>
      <c r="BO546" s="17" t="str">
        <f t="shared" si="315"/>
        <v/>
      </c>
      <c r="BP546" s="17" t="str">
        <f t="shared" si="316"/>
        <v/>
      </c>
      <c r="BQ546" s="17" t="str">
        <f t="shared" si="317"/>
        <v/>
      </c>
      <c r="BR546" s="17" t="str">
        <f t="shared" si="318"/>
        <v>x</v>
      </c>
      <c r="BS546" s="17" t="str">
        <f t="shared" si="319"/>
        <v>x</v>
      </c>
      <c r="BT546" s="17" t="str">
        <f t="shared" si="320"/>
        <v>x</v>
      </c>
      <c r="BU546" s="17" t="str">
        <f t="shared" si="321"/>
        <v/>
      </c>
      <c r="BV546" s="17" t="str">
        <f t="shared" si="322"/>
        <v>x</v>
      </c>
      <c r="BW546" s="4"/>
    </row>
    <row r="547" spans="1:75" s="1" customFormat="1" ht="99" customHeight="1" x14ac:dyDescent="0.35">
      <c r="A547" s="17" t="s">
        <v>2261</v>
      </c>
      <c r="B547" s="17" t="s">
        <v>2467</v>
      </c>
      <c r="C547" s="18" t="s">
        <v>4276</v>
      </c>
      <c r="D547" s="21" t="s">
        <v>2468</v>
      </c>
      <c r="E547" s="18" t="s">
        <v>1145</v>
      </c>
      <c r="F547" s="16"/>
      <c r="G547" s="17" t="s">
        <v>79</v>
      </c>
      <c r="H547" s="17" t="s">
        <v>2469</v>
      </c>
      <c r="I547" s="17" t="s">
        <v>2232</v>
      </c>
      <c r="J547" s="17" t="s">
        <v>2470</v>
      </c>
      <c r="K547" s="17"/>
      <c r="L547" s="17"/>
      <c r="M547" s="17"/>
      <c r="N547" s="17"/>
      <c r="O547" s="17"/>
      <c r="P547" s="17"/>
      <c r="Q547" s="17"/>
      <c r="R547" s="17"/>
      <c r="S547" s="17"/>
      <c r="T547" s="17" t="s">
        <v>82</v>
      </c>
      <c r="U547" s="17"/>
      <c r="V547" s="17"/>
      <c r="W547" s="17" t="s">
        <v>82</v>
      </c>
      <c r="X547" s="17" t="s">
        <v>82</v>
      </c>
      <c r="Y547" s="17" t="s">
        <v>82</v>
      </c>
      <c r="Z547" s="17" t="s">
        <v>82</v>
      </c>
      <c r="AA547" s="17"/>
      <c r="AB547" s="17"/>
      <c r="AC547" s="17" t="s">
        <v>82</v>
      </c>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t="s">
        <v>82</v>
      </c>
      <c r="AZ547" s="17"/>
      <c r="BA547" s="17"/>
      <c r="BB547" s="17"/>
      <c r="BC547" s="17"/>
      <c r="BD547" s="17" t="s">
        <v>82</v>
      </c>
      <c r="BE547" s="17" t="s">
        <v>82</v>
      </c>
      <c r="BF547" s="17" t="str">
        <f t="shared" si="306"/>
        <v>x</v>
      </c>
      <c r="BG547" s="17" t="str">
        <f t="shared" si="307"/>
        <v/>
      </c>
      <c r="BH547" s="17" t="str">
        <f t="shared" si="308"/>
        <v>x</v>
      </c>
      <c r="BI547" s="17" t="str">
        <f t="shared" si="309"/>
        <v>x</v>
      </c>
      <c r="BJ547" s="17" t="str">
        <f t="shared" si="310"/>
        <v/>
      </c>
      <c r="BK547" s="17" t="str">
        <f t="shared" si="311"/>
        <v/>
      </c>
      <c r="BL547" s="17" t="str">
        <f t="shared" si="312"/>
        <v/>
      </c>
      <c r="BM547" s="17" t="str">
        <f t="shared" si="313"/>
        <v/>
      </c>
      <c r="BN547" s="17" t="str">
        <f t="shared" si="314"/>
        <v/>
      </c>
      <c r="BO547" s="17" t="str">
        <f t="shared" si="315"/>
        <v/>
      </c>
      <c r="BP547" s="17" t="str">
        <f t="shared" si="316"/>
        <v>x</v>
      </c>
      <c r="BQ547" s="17" t="str">
        <f t="shared" si="317"/>
        <v/>
      </c>
      <c r="BR547" s="17" t="str">
        <f t="shared" si="318"/>
        <v>x</v>
      </c>
      <c r="BS547" s="17" t="str">
        <f t="shared" si="319"/>
        <v>x</v>
      </c>
      <c r="BT547" s="17" t="str">
        <f t="shared" si="320"/>
        <v/>
      </c>
      <c r="BU547" s="17" t="str">
        <f t="shared" si="321"/>
        <v>x</v>
      </c>
      <c r="BV547" s="17" t="str">
        <f t="shared" si="322"/>
        <v>x</v>
      </c>
      <c r="BW547" s="4"/>
    </row>
    <row r="548" spans="1:75" s="1" customFormat="1" ht="99" customHeight="1" x14ac:dyDescent="0.35">
      <c r="A548" s="17" t="s">
        <v>312</v>
      </c>
      <c r="B548" s="17" t="s">
        <v>2320</v>
      </c>
      <c r="C548" s="18" t="s">
        <v>4277</v>
      </c>
      <c r="D548" s="21" t="s">
        <v>1199</v>
      </c>
      <c r="E548" s="18" t="s">
        <v>1927</v>
      </c>
      <c r="F548" s="16"/>
      <c r="G548" s="17" t="s">
        <v>79</v>
      </c>
      <c r="H548" s="17" t="s">
        <v>2321</v>
      </c>
      <c r="I548" s="17" t="s">
        <v>2322</v>
      </c>
      <c r="J548" s="17" t="s">
        <v>438</v>
      </c>
      <c r="K548" s="17" t="s">
        <v>2323</v>
      </c>
      <c r="L548" s="17" t="s">
        <v>438</v>
      </c>
      <c r="M548" s="17"/>
      <c r="N548" s="17"/>
      <c r="O548" s="17" t="s">
        <v>2255</v>
      </c>
      <c r="P548" s="17" t="s">
        <v>2255</v>
      </c>
      <c r="Q548" s="17"/>
      <c r="R548" s="17" t="s">
        <v>82</v>
      </c>
      <c r="S548" s="17"/>
      <c r="T548" s="17"/>
      <c r="U548" s="17" t="s">
        <v>82</v>
      </c>
      <c r="V548" s="17"/>
      <c r="W548" s="17" t="s">
        <v>82</v>
      </c>
      <c r="X548" s="17" t="s">
        <v>82</v>
      </c>
      <c r="Y548" s="17" t="s">
        <v>82</v>
      </c>
      <c r="Z548" s="17" t="s">
        <v>82</v>
      </c>
      <c r="AA548" s="17"/>
      <c r="AB548" s="17"/>
      <c r="AC548" s="17"/>
      <c r="AD548" s="17"/>
      <c r="AE548" s="17"/>
      <c r="AF548" s="17" t="s">
        <v>82</v>
      </c>
      <c r="AG548" s="17"/>
      <c r="AH548" s="17" t="s">
        <v>82</v>
      </c>
      <c r="AI548" s="17" t="s">
        <v>82</v>
      </c>
      <c r="AJ548" s="17" t="s">
        <v>82</v>
      </c>
      <c r="AK548" s="17"/>
      <c r="AL548" s="17"/>
      <c r="AM548" s="17"/>
      <c r="AN548" s="17"/>
      <c r="AO548" s="17"/>
      <c r="AP548" s="17"/>
      <c r="AQ548" s="17"/>
      <c r="AR548" s="17"/>
      <c r="AS548" s="17"/>
      <c r="AT548" s="17" t="s">
        <v>82</v>
      </c>
      <c r="AU548" s="17"/>
      <c r="AV548" s="17"/>
      <c r="AW548" s="17"/>
      <c r="AX548" s="17"/>
      <c r="AY548" s="17"/>
      <c r="AZ548" s="17"/>
      <c r="BA548" s="17"/>
      <c r="BB548" s="17"/>
      <c r="BC548" s="17"/>
      <c r="BD548" s="17"/>
      <c r="BE548" s="17"/>
      <c r="BF548" s="17" t="str">
        <f t="shared" si="306"/>
        <v>x</v>
      </c>
      <c r="BG548" s="17" t="str">
        <f t="shared" si="307"/>
        <v>x</v>
      </c>
      <c r="BH548" s="17" t="str">
        <f t="shared" si="308"/>
        <v>x</v>
      </c>
      <c r="BI548" s="17" t="str">
        <f t="shared" si="309"/>
        <v/>
      </c>
      <c r="BJ548" s="17" t="str">
        <f t="shared" si="310"/>
        <v>x</v>
      </c>
      <c r="BK548" s="17" t="str">
        <f t="shared" si="311"/>
        <v>x</v>
      </c>
      <c r="BL548" s="17" t="str">
        <f t="shared" si="312"/>
        <v/>
      </c>
      <c r="BM548" s="17" t="str">
        <f t="shared" si="313"/>
        <v/>
      </c>
      <c r="BN548" s="17" t="str">
        <f t="shared" si="314"/>
        <v>x</v>
      </c>
      <c r="BO548" s="17" t="str">
        <f t="shared" si="315"/>
        <v/>
      </c>
      <c r="BP548" s="17" t="str">
        <f t="shared" si="316"/>
        <v/>
      </c>
      <c r="BQ548" s="17" t="str">
        <f t="shared" si="317"/>
        <v/>
      </c>
      <c r="BR548" s="17" t="str">
        <f t="shared" si="318"/>
        <v>x</v>
      </c>
      <c r="BS548" s="17" t="str">
        <f t="shared" si="319"/>
        <v>x</v>
      </c>
      <c r="BT548" s="17" t="str">
        <f t="shared" si="320"/>
        <v>x</v>
      </c>
      <c r="BU548" s="17" t="str">
        <f t="shared" si="321"/>
        <v>x</v>
      </c>
      <c r="BV548" s="17" t="str">
        <f t="shared" si="322"/>
        <v/>
      </c>
      <c r="BW548" s="4"/>
    </row>
    <row r="549" spans="1:75" s="1" customFormat="1" ht="99" customHeight="1" x14ac:dyDescent="0.35">
      <c r="A549" s="17" t="s">
        <v>312</v>
      </c>
      <c r="B549" s="17" t="s">
        <v>2324</v>
      </c>
      <c r="C549" s="18" t="s">
        <v>4278</v>
      </c>
      <c r="D549" s="21" t="s">
        <v>2325</v>
      </c>
      <c r="E549" s="18" t="s">
        <v>675</v>
      </c>
      <c r="F549" s="17" t="s">
        <v>675</v>
      </c>
      <c r="G549" s="17" t="s">
        <v>79</v>
      </c>
      <c r="H549" s="17" t="s">
        <v>2326</v>
      </c>
      <c r="I549" s="17" t="s">
        <v>2259</v>
      </c>
      <c r="J549" s="17" t="s">
        <v>2260</v>
      </c>
      <c r="K549" s="17"/>
      <c r="L549" s="17"/>
      <c r="M549" s="17"/>
      <c r="N549" s="17"/>
      <c r="O549" s="17"/>
      <c r="P549" s="17"/>
      <c r="Q549" s="17"/>
      <c r="R549" s="17"/>
      <c r="S549" s="17"/>
      <c r="T549" s="17"/>
      <c r="U549" s="17"/>
      <c r="V549" s="17"/>
      <c r="W549" s="17"/>
      <c r="X549" s="17"/>
      <c r="Y549" s="17" t="s">
        <v>82</v>
      </c>
      <c r="Z549" s="17"/>
      <c r="AA549" s="17"/>
      <c r="AB549" s="17"/>
      <c r="AC549" s="17"/>
      <c r="AD549" s="17"/>
      <c r="AE549" s="17"/>
      <c r="AF549" s="17"/>
      <c r="AG549" s="17"/>
      <c r="AH549" s="17" t="s">
        <v>82</v>
      </c>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t="str">
        <f t="shared" si="306"/>
        <v/>
      </c>
      <c r="BG549" s="17" t="str">
        <f t="shared" si="307"/>
        <v/>
      </c>
      <c r="BH549" s="17" t="str">
        <f t="shared" si="308"/>
        <v>x</v>
      </c>
      <c r="BI549" s="17" t="str">
        <f t="shared" si="309"/>
        <v/>
      </c>
      <c r="BJ549" s="17" t="str">
        <f t="shared" si="310"/>
        <v/>
      </c>
      <c r="BK549" s="17" t="str">
        <f t="shared" si="311"/>
        <v>x</v>
      </c>
      <c r="BL549" s="17" t="str">
        <f t="shared" si="312"/>
        <v/>
      </c>
      <c r="BM549" s="17" t="str">
        <f t="shared" si="313"/>
        <v/>
      </c>
      <c r="BN549" s="17" t="str">
        <f t="shared" si="314"/>
        <v/>
      </c>
      <c r="BO549" s="17" t="str">
        <f t="shared" si="315"/>
        <v/>
      </c>
      <c r="BP549" s="17" t="str">
        <f t="shared" si="316"/>
        <v/>
      </c>
      <c r="BQ549" s="17" t="str">
        <f t="shared" si="317"/>
        <v/>
      </c>
      <c r="BR549" s="17" t="str">
        <f t="shared" si="318"/>
        <v/>
      </c>
      <c r="BS549" s="17" t="str">
        <f t="shared" si="319"/>
        <v>x</v>
      </c>
      <c r="BT549" s="17" t="str">
        <f t="shared" si="320"/>
        <v>x</v>
      </c>
      <c r="BU549" s="17" t="str">
        <f t="shared" si="321"/>
        <v/>
      </c>
      <c r="BV549" s="17" t="str">
        <f t="shared" si="322"/>
        <v/>
      </c>
      <c r="BW549" s="4"/>
    </row>
    <row r="550" spans="1:75" s="1" customFormat="1" ht="99" customHeight="1" x14ac:dyDescent="0.35">
      <c r="A550" s="17" t="s">
        <v>312</v>
      </c>
      <c r="B550" s="17" t="s">
        <v>2570</v>
      </c>
      <c r="C550" s="18" t="s">
        <v>2571</v>
      </c>
      <c r="D550" s="21" t="s">
        <v>4479</v>
      </c>
      <c r="E550" s="18" t="s">
        <v>753</v>
      </c>
      <c r="F550" s="16"/>
      <c r="G550" s="17" t="s">
        <v>79</v>
      </c>
      <c r="H550" s="17" t="s">
        <v>2572</v>
      </c>
      <c r="I550" s="17" t="s">
        <v>2307</v>
      </c>
      <c r="J550" s="17" t="s">
        <v>2308</v>
      </c>
      <c r="K550" s="17" t="s">
        <v>2465</v>
      </c>
      <c r="L550" s="17" t="s">
        <v>2308</v>
      </c>
      <c r="M550" s="17"/>
      <c r="N550" s="17"/>
      <c r="O550" s="17" t="s">
        <v>2573</v>
      </c>
      <c r="P550" s="17" t="s">
        <v>2238</v>
      </c>
      <c r="Q550" s="17"/>
      <c r="R550" s="17"/>
      <c r="S550" s="17"/>
      <c r="T550" s="17"/>
      <c r="U550" s="17"/>
      <c r="V550" s="17"/>
      <c r="W550" s="17"/>
      <c r="X550" s="17"/>
      <c r="Y550" s="17" t="s">
        <v>82</v>
      </c>
      <c r="Z550" s="17" t="s">
        <v>82</v>
      </c>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t="s">
        <v>82</v>
      </c>
      <c r="BE550" s="17"/>
      <c r="BF550" s="17" t="str">
        <f t="shared" si="306"/>
        <v/>
      </c>
      <c r="BG550" s="17" t="str">
        <f t="shared" si="307"/>
        <v/>
      </c>
      <c r="BH550" s="17" t="str">
        <f t="shared" si="308"/>
        <v>x</v>
      </c>
      <c r="BI550" s="17" t="str">
        <f t="shared" si="309"/>
        <v/>
      </c>
      <c r="BJ550" s="17" t="str">
        <f t="shared" si="310"/>
        <v/>
      </c>
      <c r="BK550" s="17" t="str">
        <f t="shared" si="311"/>
        <v/>
      </c>
      <c r="BL550" s="17" t="str">
        <f t="shared" si="312"/>
        <v/>
      </c>
      <c r="BM550" s="17" t="str">
        <f t="shared" si="313"/>
        <v/>
      </c>
      <c r="BN550" s="17" t="str">
        <f t="shared" si="314"/>
        <v/>
      </c>
      <c r="BO550" s="17" t="str">
        <f t="shared" si="315"/>
        <v/>
      </c>
      <c r="BP550" s="17" t="str">
        <f t="shared" si="316"/>
        <v/>
      </c>
      <c r="BQ550" s="17" t="str">
        <f t="shared" si="317"/>
        <v/>
      </c>
      <c r="BR550" s="17" t="str">
        <f t="shared" si="318"/>
        <v/>
      </c>
      <c r="BS550" s="17" t="str">
        <f t="shared" si="319"/>
        <v>x</v>
      </c>
      <c r="BT550" s="17" t="str">
        <f t="shared" si="320"/>
        <v/>
      </c>
      <c r="BU550" s="17" t="str">
        <f t="shared" si="321"/>
        <v/>
      </c>
      <c r="BV550" s="17" t="str">
        <f t="shared" si="322"/>
        <v>x</v>
      </c>
      <c r="BW550" s="4"/>
    </row>
    <row r="551" spans="1:75" s="1" customFormat="1" ht="99" customHeight="1" x14ac:dyDescent="0.35">
      <c r="A551" s="17" t="s">
        <v>2261</v>
      </c>
      <c r="B551" s="17" t="s">
        <v>3578</v>
      </c>
      <c r="C551" s="18" t="s">
        <v>4279</v>
      </c>
      <c r="D551" s="21" t="s">
        <v>3579</v>
      </c>
      <c r="E551" s="18" t="s">
        <v>1899</v>
      </c>
      <c r="F551" s="16"/>
      <c r="G551" s="17" t="s">
        <v>79</v>
      </c>
      <c r="H551" s="17" t="s">
        <v>3580</v>
      </c>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t="s">
        <v>82</v>
      </c>
      <c r="AU551" s="17"/>
      <c r="AV551" s="17"/>
      <c r="AW551" s="17"/>
      <c r="AX551" s="17"/>
      <c r="AY551" s="17"/>
      <c r="AZ551" s="17"/>
      <c r="BA551" s="17"/>
      <c r="BB551" s="17"/>
      <c r="BC551" s="17"/>
      <c r="BD551" s="17"/>
      <c r="BE551" s="17"/>
      <c r="BF551" s="17" t="str">
        <f t="shared" si="306"/>
        <v/>
      </c>
      <c r="BG551" s="17" t="str">
        <f t="shared" si="307"/>
        <v/>
      </c>
      <c r="BH551" s="17" t="str">
        <f t="shared" si="308"/>
        <v/>
      </c>
      <c r="BI551" s="17" t="str">
        <f t="shared" si="309"/>
        <v/>
      </c>
      <c r="BJ551" s="17" t="str">
        <f t="shared" si="310"/>
        <v/>
      </c>
      <c r="BK551" s="17" t="str">
        <f t="shared" si="311"/>
        <v/>
      </c>
      <c r="BL551" s="17" t="str">
        <f t="shared" si="312"/>
        <v/>
      </c>
      <c r="BM551" s="17" t="str">
        <f t="shared" si="313"/>
        <v/>
      </c>
      <c r="BN551" s="17" t="str">
        <f t="shared" si="314"/>
        <v>x</v>
      </c>
      <c r="BO551" s="17" t="str">
        <f t="shared" si="315"/>
        <v/>
      </c>
      <c r="BP551" s="17" t="str">
        <f t="shared" si="316"/>
        <v/>
      </c>
      <c r="BQ551" s="17" t="str">
        <f t="shared" si="317"/>
        <v/>
      </c>
      <c r="BR551" s="17" t="str">
        <f t="shared" si="318"/>
        <v/>
      </c>
      <c r="BS551" s="17" t="str">
        <f t="shared" si="319"/>
        <v/>
      </c>
      <c r="BT551" s="17" t="str">
        <f t="shared" si="320"/>
        <v/>
      </c>
      <c r="BU551" s="17" t="str">
        <f t="shared" si="321"/>
        <v>x</v>
      </c>
      <c r="BV551" s="17" t="str">
        <f t="shared" si="322"/>
        <v/>
      </c>
      <c r="BW551" s="4"/>
    </row>
    <row r="552" spans="1:75" s="1" customFormat="1" ht="99" customHeight="1" x14ac:dyDescent="0.35">
      <c r="A552" s="17" t="s">
        <v>312</v>
      </c>
      <c r="B552" s="17" t="s">
        <v>2331</v>
      </c>
      <c r="C552" s="18" t="s">
        <v>4280</v>
      </c>
      <c r="D552" s="21" t="s">
        <v>2332</v>
      </c>
      <c r="E552" s="18" t="s">
        <v>279</v>
      </c>
      <c r="F552" s="16"/>
      <c r="G552" s="17" t="s">
        <v>79</v>
      </c>
      <c r="H552" s="17" t="s">
        <v>2333</v>
      </c>
      <c r="I552" s="17" t="s">
        <v>2322</v>
      </c>
      <c r="J552" s="17" t="s">
        <v>438</v>
      </c>
      <c r="K552" s="17"/>
      <c r="L552" s="17"/>
      <c r="M552" s="17"/>
      <c r="N552" s="17"/>
      <c r="O552" s="17"/>
      <c r="P552" s="17"/>
      <c r="Q552" s="17"/>
      <c r="R552" s="17"/>
      <c r="S552" s="17"/>
      <c r="T552" s="17"/>
      <c r="U552" s="17"/>
      <c r="V552" s="17"/>
      <c r="W552" s="17"/>
      <c r="X552" s="17"/>
      <c r="Y552" s="17" t="s">
        <v>82</v>
      </c>
      <c r="Z552" s="17"/>
      <c r="AA552" s="17"/>
      <c r="AB552" s="17"/>
      <c r="AC552" s="17"/>
      <c r="AD552" s="17"/>
      <c r="AE552" s="17"/>
      <c r="AF552" s="17"/>
      <c r="AG552" s="17"/>
      <c r="AH552" s="17" t="s">
        <v>82</v>
      </c>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t="str">
        <f t="shared" si="306"/>
        <v/>
      </c>
      <c r="BG552" s="17" t="str">
        <f t="shared" si="307"/>
        <v/>
      </c>
      <c r="BH552" s="17" t="str">
        <f t="shared" si="308"/>
        <v>x</v>
      </c>
      <c r="BI552" s="17" t="str">
        <f t="shared" si="309"/>
        <v/>
      </c>
      <c r="BJ552" s="17" t="str">
        <f t="shared" si="310"/>
        <v/>
      </c>
      <c r="BK552" s="17" t="str">
        <f t="shared" si="311"/>
        <v>x</v>
      </c>
      <c r="BL552" s="17" t="str">
        <f t="shared" si="312"/>
        <v/>
      </c>
      <c r="BM552" s="17" t="str">
        <f t="shared" si="313"/>
        <v/>
      </c>
      <c r="BN552" s="17" t="str">
        <f t="shared" si="314"/>
        <v/>
      </c>
      <c r="BO552" s="17" t="str">
        <f t="shared" si="315"/>
        <v/>
      </c>
      <c r="BP552" s="17" t="str">
        <f t="shared" si="316"/>
        <v/>
      </c>
      <c r="BQ552" s="17" t="str">
        <f t="shared" si="317"/>
        <v/>
      </c>
      <c r="BR552" s="17" t="str">
        <f t="shared" si="318"/>
        <v/>
      </c>
      <c r="BS552" s="17" t="str">
        <f t="shared" si="319"/>
        <v>x</v>
      </c>
      <c r="BT552" s="17" t="str">
        <f t="shared" si="320"/>
        <v>x</v>
      </c>
      <c r="BU552" s="17" t="str">
        <f t="shared" si="321"/>
        <v/>
      </c>
      <c r="BV552" s="17" t="str">
        <f t="shared" si="322"/>
        <v/>
      </c>
      <c r="BW552" s="4"/>
    </row>
    <row r="553" spans="1:75" s="1" customFormat="1" ht="99" customHeight="1" x14ac:dyDescent="0.35">
      <c r="A553" s="17" t="s">
        <v>312</v>
      </c>
      <c r="B553" s="17" t="s">
        <v>2334</v>
      </c>
      <c r="C553" s="18" t="s">
        <v>4281</v>
      </c>
      <c r="D553" s="21" t="s">
        <v>2335</v>
      </c>
      <c r="E553" s="18" t="s">
        <v>310</v>
      </c>
      <c r="F553" s="16"/>
      <c r="G553" s="17" t="s">
        <v>79</v>
      </c>
      <c r="H553" s="17" t="s">
        <v>2336</v>
      </c>
      <c r="I553" s="17" t="s">
        <v>2322</v>
      </c>
      <c r="J553" s="17" t="s">
        <v>438</v>
      </c>
      <c r="K553" s="17"/>
      <c r="L553" s="17"/>
      <c r="M553" s="17"/>
      <c r="N553" s="17"/>
      <c r="O553" s="17"/>
      <c r="P553" s="17"/>
      <c r="Q553" s="17"/>
      <c r="R553" s="17"/>
      <c r="S553" s="17"/>
      <c r="T553" s="17"/>
      <c r="U553" s="17"/>
      <c r="V553" s="17"/>
      <c r="W553" s="17"/>
      <c r="X553" s="17"/>
      <c r="Y553" s="17" t="s">
        <v>82</v>
      </c>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t="str">
        <f t="shared" si="306"/>
        <v/>
      </c>
      <c r="BG553" s="17" t="str">
        <f t="shared" si="307"/>
        <v/>
      </c>
      <c r="BH553" s="17" t="str">
        <f t="shared" si="308"/>
        <v>x</v>
      </c>
      <c r="BI553" s="17" t="str">
        <f t="shared" si="309"/>
        <v/>
      </c>
      <c r="BJ553" s="17" t="str">
        <f t="shared" si="310"/>
        <v/>
      </c>
      <c r="BK553" s="17" t="str">
        <f t="shared" si="311"/>
        <v/>
      </c>
      <c r="BL553" s="17" t="str">
        <f t="shared" si="312"/>
        <v/>
      </c>
      <c r="BM553" s="17" t="str">
        <f t="shared" si="313"/>
        <v/>
      </c>
      <c r="BN553" s="17" t="str">
        <f t="shared" si="314"/>
        <v/>
      </c>
      <c r="BO553" s="17" t="str">
        <f t="shared" si="315"/>
        <v/>
      </c>
      <c r="BP553" s="17" t="str">
        <f t="shared" si="316"/>
        <v/>
      </c>
      <c r="BQ553" s="17" t="str">
        <f t="shared" si="317"/>
        <v/>
      </c>
      <c r="BR553" s="17" t="str">
        <f t="shared" si="318"/>
        <v/>
      </c>
      <c r="BS553" s="17" t="str">
        <f t="shared" si="319"/>
        <v>x</v>
      </c>
      <c r="BT553" s="17" t="str">
        <f t="shared" si="320"/>
        <v/>
      </c>
      <c r="BU553" s="17" t="str">
        <f t="shared" si="321"/>
        <v/>
      </c>
      <c r="BV553" s="17" t="str">
        <f t="shared" si="322"/>
        <v/>
      </c>
      <c r="BW553" s="4"/>
    </row>
    <row r="554" spans="1:75" s="1" customFormat="1" ht="99" customHeight="1" x14ac:dyDescent="0.35">
      <c r="A554" s="17" t="s">
        <v>312</v>
      </c>
      <c r="B554" s="17" t="s">
        <v>2337</v>
      </c>
      <c r="C554" s="18" t="s">
        <v>4282</v>
      </c>
      <c r="D554" s="21" t="s">
        <v>2338</v>
      </c>
      <c r="E554" s="18" t="s">
        <v>1083</v>
      </c>
      <c r="F554" s="16"/>
      <c r="G554" s="17" t="s">
        <v>79</v>
      </c>
      <c r="H554" s="17" t="s">
        <v>2339</v>
      </c>
      <c r="I554" s="17" t="s">
        <v>2242</v>
      </c>
      <c r="J554" s="17" t="s">
        <v>2243</v>
      </c>
      <c r="K554" s="17"/>
      <c r="L554" s="17"/>
      <c r="M554" s="17"/>
      <c r="N554" s="17"/>
      <c r="O554" s="17"/>
      <c r="P554" s="17"/>
      <c r="Q554" s="17"/>
      <c r="R554" s="17"/>
      <c r="S554" s="17"/>
      <c r="T554" s="17"/>
      <c r="U554" s="17"/>
      <c r="V554" s="17"/>
      <c r="W554" s="17"/>
      <c r="X554" s="17"/>
      <c r="Y554" s="17" t="s">
        <v>82</v>
      </c>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t="str">
        <f t="shared" si="306"/>
        <v/>
      </c>
      <c r="BG554" s="17" t="str">
        <f t="shared" si="307"/>
        <v/>
      </c>
      <c r="BH554" s="17" t="str">
        <f t="shared" si="308"/>
        <v>x</v>
      </c>
      <c r="BI554" s="17" t="str">
        <f t="shared" si="309"/>
        <v/>
      </c>
      <c r="BJ554" s="17" t="str">
        <f t="shared" si="310"/>
        <v/>
      </c>
      <c r="BK554" s="17" t="str">
        <f t="shared" si="311"/>
        <v/>
      </c>
      <c r="BL554" s="17" t="str">
        <f t="shared" si="312"/>
        <v/>
      </c>
      <c r="BM554" s="17" t="str">
        <f t="shared" si="313"/>
        <v/>
      </c>
      <c r="BN554" s="17" t="str">
        <f t="shared" si="314"/>
        <v/>
      </c>
      <c r="BO554" s="17" t="str">
        <f t="shared" si="315"/>
        <v/>
      </c>
      <c r="BP554" s="17" t="str">
        <f t="shared" si="316"/>
        <v/>
      </c>
      <c r="BQ554" s="17" t="str">
        <f t="shared" si="317"/>
        <v/>
      </c>
      <c r="BR554" s="17" t="str">
        <f t="shared" si="318"/>
        <v/>
      </c>
      <c r="BS554" s="17" t="str">
        <f t="shared" si="319"/>
        <v>x</v>
      </c>
      <c r="BT554" s="17" t="str">
        <f t="shared" si="320"/>
        <v/>
      </c>
      <c r="BU554" s="17" t="str">
        <f t="shared" si="321"/>
        <v/>
      </c>
      <c r="BV554" s="17" t="str">
        <f t="shared" si="322"/>
        <v/>
      </c>
      <c r="BW554" s="4"/>
    </row>
    <row r="555" spans="1:75" s="1" customFormat="1" ht="99" customHeight="1" x14ac:dyDescent="0.35">
      <c r="A555" s="17" t="s">
        <v>2261</v>
      </c>
      <c r="B555" s="17" t="s">
        <v>2340</v>
      </c>
      <c r="C555" s="18" t="s">
        <v>4283</v>
      </c>
      <c r="D555" s="21" t="s">
        <v>2341</v>
      </c>
      <c r="E555" s="18" t="s">
        <v>1257</v>
      </c>
      <c r="F555" s="16"/>
      <c r="G555" s="17" t="s">
        <v>79</v>
      </c>
      <c r="H555" s="17" t="s">
        <v>2342</v>
      </c>
      <c r="I555" s="17" t="s">
        <v>2343</v>
      </c>
      <c r="J555" s="17" t="s">
        <v>613</v>
      </c>
      <c r="K555" s="17"/>
      <c r="L555" s="17"/>
      <c r="M555" s="17"/>
      <c r="N555" s="17"/>
      <c r="O555" s="17"/>
      <c r="P555" s="17"/>
      <c r="Q555" s="17"/>
      <c r="R555" s="17"/>
      <c r="S555" s="17"/>
      <c r="T555" s="17"/>
      <c r="U555" s="17"/>
      <c r="V555" s="17" t="s">
        <v>82</v>
      </c>
      <c r="W555" s="17"/>
      <c r="X555" s="17"/>
      <c r="Y555" s="17"/>
      <c r="Z555" s="17" t="s">
        <v>82</v>
      </c>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t="str">
        <f t="shared" si="306"/>
        <v/>
      </c>
      <c r="BG555" s="17" t="str">
        <f t="shared" si="307"/>
        <v>x</v>
      </c>
      <c r="BH555" s="17" t="str">
        <f t="shared" si="308"/>
        <v>x</v>
      </c>
      <c r="BI555" s="17" t="str">
        <f t="shared" si="309"/>
        <v/>
      </c>
      <c r="BJ555" s="17" t="str">
        <f t="shared" si="310"/>
        <v/>
      </c>
      <c r="BK555" s="17" t="str">
        <f t="shared" si="311"/>
        <v/>
      </c>
      <c r="BL555" s="17" t="str">
        <f t="shared" si="312"/>
        <v/>
      </c>
      <c r="BM555" s="17" t="str">
        <f t="shared" si="313"/>
        <v/>
      </c>
      <c r="BN555" s="17" t="str">
        <f t="shared" si="314"/>
        <v/>
      </c>
      <c r="BO555" s="17" t="str">
        <f t="shared" si="315"/>
        <v/>
      </c>
      <c r="BP555" s="17" t="str">
        <f t="shared" si="316"/>
        <v/>
      </c>
      <c r="BQ555" s="17" t="str">
        <f t="shared" si="317"/>
        <v/>
      </c>
      <c r="BR555" s="17" t="str">
        <f t="shared" si="318"/>
        <v>x</v>
      </c>
      <c r="BS555" s="17" t="str">
        <f t="shared" si="319"/>
        <v>x</v>
      </c>
      <c r="BT555" s="17" t="str">
        <f t="shared" si="320"/>
        <v/>
      </c>
      <c r="BU555" s="17" t="str">
        <f t="shared" si="321"/>
        <v/>
      </c>
      <c r="BV555" s="17" t="str">
        <f t="shared" si="322"/>
        <v/>
      </c>
      <c r="BW555" s="4"/>
    </row>
    <row r="556" spans="1:75" s="1" customFormat="1" ht="99" customHeight="1" x14ac:dyDescent="0.35">
      <c r="A556" s="17" t="s">
        <v>2261</v>
      </c>
      <c r="B556" s="17" t="s">
        <v>2710</v>
      </c>
      <c r="C556" s="18" t="s">
        <v>4284</v>
      </c>
      <c r="D556" s="21" t="s">
        <v>2711</v>
      </c>
      <c r="E556" s="18" t="s">
        <v>262</v>
      </c>
      <c r="F556" s="16"/>
      <c r="G556" s="17" t="s">
        <v>79</v>
      </c>
      <c r="H556" s="17" t="s">
        <v>2712</v>
      </c>
      <c r="I556" s="17" t="s">
        <v>2370</v>
      </c>
      <c r="J556" s="17" t="s">
        <v>2713</v>
      </c>
      <c r="K556" s="17" t="s">
        <v>2714</v>
      </c>
      <c r="L556" s="17" t="s">
        <v>2715</v>
      </c>
      <c r="M556" s="17"/>
      <c r="N556" s="17"/>
      <c r="O556" s="17"/>
      <c r="P556" s="17"/>
      <c r="Q556" s="17"/>
      <c r="R556" s="17"/>
      <c r="S556" s="17"/>
      <c r="T556" s="17"/>
      <c r="U556" s="17"/>
      <c r="V556" s="17"/>
      <c r="W556" s="17" t="s">
        <v>82</v>
      </c>
      <c r="X556" s="17"/>
      <c r="Y556" s="17"/>
      <c r="Z556" s="17"/>
      <c r="AA556" s="17"/>
      <c r="AB556" s="17"/>
      <c r="AC556" s="17" t="s">
        <v>82</v>
      </c>
      <c r="AD556" s="17"/>
      <c r="AE556" s="17"/>
      <c r="AF556" s="17"/>
      <c r="AG556" s="17"/>
      <c r="AH556" s="17"/>
      <c r="AI556" s="17"/>
      <c r="AJ556" s="17"/>
      <c r="AK556" s="17"/>
      <c r="AL556" s="17"/>
      <c r="AM556" s="17"/>
      <c r="AN556" s="17"/>
      <c r="AO556" s="17"/>
      <c r="AP556" s="17"/>
      <c r="AQ556" s="17"/>
      <c r="AR556" s="17"/>
      <c r="AS556" s="17"/>
      <c r="AT556" s="17"/>
      <c r="AU556" s="17"/>
      <c r="AV556" s="17"/>
      <c r="AW556" s="17"/>
      <c r="AX556" s="17" t="s">
        <v>82</v>
      </c>
      <c r="AY556" s="17" t="s">
        <v>82</v>
      </c>
      <c r="AZ556" s="17"/>
      <c r="BA556" s="17"/>
      <c r="BB556" s="17"/>
      <c r="BC556" s="17"/>
      <c r="BD556" s="17" t="s">
        <v>82</v>
      </c>
      <c r="BE556" s="17"/>
      <c r="BF556" s="17" t="str">
        <f t="shared" si="306"/>
        <v/>
      </c>
      <c r="BG556" s="17" t="str">
        <f t="shared" si="307"/>
        <v/>
      </c>
      <c r="BH556" s="17" t="str">
        <f t="shared" si="308"/>
        <v>x</v>
      </c>
      <c r="BI556" s="17" t="str">
        <f t="shared" si="309"/>
        <v>x</v>
      </c>
      <c r="BJ556" s="17" t="str">
        <f t="shared" si="310"/>
        <v/>
      </c>
      <c r="BK556" s="17" t="str">
        <f t="shared" si="311"/>
        <v/>
      </c>
      <c r="BL556" s="17" t="str">
        <f t="shared" si="312"/>
        <v/>
      </c>
      <c r="BM556" s="17" t="str">
        <f t="shared" si="313"/>
        <v/>
      </c>
      <c r="BN556" s="17" t="str">
        <f t="shared" si="314"/>
        <v/>
      </c>
      <c r="BO556" s="17" t="str">
        <f t="shared" si="315"/>
        <v/>
      </c>
      <c r="BP556" s="17" t="str">
        <f t="shared" si="316"/>
        <v>x</v>
      </c>
      <c r="BQ556" s="17" t="str">
        <f t="shared" si="317"/>
        <v/>
      </c>
      <c r="BR556" s="17" t="str">
        <f t="shared" si="318"/>
        <v/>
      </c>
      <c r="BS556" s="17" t="str">
        <f t="shared" si="319"/>
        <v>x</v>
      </c>
      <c r="BT556" s="17" t="str">
        <f t="shared" si="320"/>
        <v/>
      </c>
      <c r="BU556" s="17" t="str">
        <f t="shared" si="321"/>
        <v>x</v>
      </c>
      <c r="BV556" s="17" t="str">
        <f t="shared" si="322"/>
        <v>x</v>
      </c>
      <c r="BW556" s="4"/>
    </row>
    <row r="557" spans="1:75" s="1" customFormat="1" ht="99" customHeight="1" x14ac:dyDescent="0.35">
      <c r="A557" s="17" t="s">
        <v>2261</v>
      </c>
      <c r="B557" s="17" t="s">
        <v>2348</v>
      </c>
      <c r="C557" s="18" t="s">
        <v>4285</v>
      </c>
      <c r="D557" s="21" t="s">
        <v>2349</v>
      </c>
      <c r="E557" s="18" t="s">
        <v>1661</v>
      </c>
      <c r="F557" s="16"/>
      <c r="G557" s="17" t="s">
        <v>79</v>
      </c>
      <c r="H557" s="17" t="s">
        <v>2350</v>
      </c>
      <c r="I557" s="17" t="s">
        <v>2343</v>
      </c>
      <c r="J557" s="17" t="s">
        <v>613</v>
      </c>
      <c r="K557" s="17" t="s">
        <v>2343</v>
      </c>
      <c r="L557" s="17" t="s">
        <v>613</v>
      </c>
      <c r="M557" s="17" t="s">
        <v>2351</v>
      </c>
      <c r="N557" s="17"/>
      <c r="O557" s="17" t="s">
        <v>2238</v>
      </c>
      <c r="P557" s="17"/>
      <c r="Q557" s="17"/>
      <c r="R557" s="17"/>
      <c r="S557" s="17"/>
      <c r="T557" s="17"/>
      <c r="U557" s="17"/>
      <c r="V557" s="17"/>
      <c r="W557" s="17" t="s">
        <v>82</v>
      </c>
      <c r="X557" s="17"/>
      <c r="Y557" s="17"/>
      <c r="Z557" s="17" t="s">
        <v>82</v>
      </c>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t="s">
        <v>82</v>
      </c>
      <c r="AZ557" s="17"/>
      <c r="BA557" s="17"/>
      <c r="BB557" s="17"/>
      <c r="BC557" s="17"/>
      <c r="BD557" s="17"/>
      <c r="BE557" s="17"/>
      <c r="BF557" s="17" t="str">
        <f t="shared" si="306"/>
        <v/>
      </c>
      <c r="BG557" s="17" t="str">
        <f t="shared" si="307"/>
        <v/>
      </c>
      <c r="BH557" s="17" t="str">
        <f t="shared" si="308"/>
        <v>x</v>
      </c>
      <c r="BI557" s="17" t="str">
        <f t="shared" si="309"/>
        <v/>
      </c>
      <c r="BJ557" s="17" t="str">
        <f t="shared" si="310"/>
        <v/>
      </c>
      <c r="BK557" s="17" t="str">
        <f t="shared" si="311"/>
        <v/>
      </c>
      <c r="BL557" s="17" t="str">
        <f t="shared" si="312"/>
        <v/>
      </c>
      <c r="BM557" s="17" t="str">
        <f t="shared" si="313"/>
        <v/>
      </c>
      <c r="BN557" s="17" t="str">
        <f t="shared" si="314"/>
        <v/>
      </c>
      <c r="BO557" s="17" t="str">
        <f t="shared" si="315"/>
        <v/>
      </c>
      <c r="BP557" s="17" t="str">
        <f t="shared" si="316"/>
        <v>x</v>
      </c>
      <c r="BQ557" s="17" t="str">
        <f t="shared" si="317"/>
        <v/>
      </c>
      <c r="BR557" s="17" t="str">
        <f t="shared" si="318"/>
        <v/>
      </c>
      <c r="BS557" s="17" t="str">
        <f t="shared" si="319"/>
        <v>x</v>
      </c>
      <c r="BT557" s="17" t="str">
        <f t="shared" si="320"/>
        <v/>
      </c>
      <c r="BU557" s="17" t="str">
        <f t="shared" si="321"/>
        <v>x</v>
      </c>
      <c r="BV557" s="17" t="str">
        <f t="shared" si="322"/>
        <v/>
      </c>
      <c r="BW557" s="4"/>
    </row>
    <row r="558" spans="1:75" s="1" customFormat="1" ht="99" customHeight="1" x14ac:dyDescent="0.35">
      <c r="A558" s="17" t="s">
        <v>2261</v>
      </c>
      <c r="B558" s="17" t="s">
        <v>2352</v>
      </c>
      <c r="C558" s="18" t="s">
        <v>4286</v>
      </c>
      <c r="D558" s="21" t="s">
        <v>2353</v>
      </c>
      <c r="E558" s="18" t="s">
        <v>1661</v>
      </c>
      <c r="F558" s="16"/>
      <c r="G558" s="17" t="s">
        <v>79</v>
      </c>
      <c r="H558" s="17" t="s">
        <v>2354</v>
      </c>
      <c r="I558" s="17" t="s">
        <v>2343</v>
      </c>
      <c r="J558" s="17" t="s">
        <v>613</v>
      </c>
      <c r="K558" s="17" t="s">
        <v>2343</v>
      </c>
      <c r="L558" s="17" t="s">
        <v>613</v>
      </c>
      <c r="M558" s="17" t="s">
        <v>2351</v>
      </c>
      <c r="N558" s="17"/>
      <c r="O558" s="17" t="s">
        <v>2238</v>
      </c>
      <c r="P558" s="17"/>
      <c r="Q558" s="17"/>
      <c r="R558" s="17"/>
      <c r="S558" s="17"/>
      <c r="T558" s="17"/>
      <c r="U558" s="17"/>
      <c r="V558" s="17"/>
      <c r="W558" s="17" t="s">
        <v>82</v>
      </c>
      <c r="X558" s="17"/>
      <c r="Y558" s="17"/>
      <c r="Z558" s="17" t="s">
        <v>82</v>
      </c>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t="s">
        <v>82</v>
      </c>
      <c r="AW558" s="17"/>
      <c r="AX558" s="17"/>
      <c r="AY558" s="17" t="s">
        <v>82</v>
      </c>
      <c r="AZ558" s="17"/>
      <c r="BA558" s="17"/>
      <c r="BB558" s="17"/>
      <c r="BC558" s="17"/>
      <c r="BD558" s="17"/>
      <c r="BE558" s="17"/>
      <c r="BF558" s="17" t="str">
        <f t="shared" si="306"/>
        <v/>
      </c>
      <c r="BG558" s="17" t="str">
        <f t="shared" si="307"/>
        <v/>
      </c>
      <c r="BH558" s="17" t="str">
        <f t="shared" si="308"/>
        <v>x</v>
      </c>
      <c r="BI558" s="17" t="str">
        <f t="shared" si="309"/>
        <v/>
      </c>
      <c r="BJ558" s="17" t="str">
        <f t="shared" si="310"/>
        <v/>
      </c>
      <c r="BK558" s="17" t="str">
        <f t="shared" si="311"/>
        <v/>
      </c>
      <c r="BL558" s="17" t="str">
        <f t="shared" si="312"/>
        <v/>
      </c>
      <c r="BM558" s="17" t="str">
        <f t="shared" si="313"/>
        <v/>
      </c>
      <c r="BN558" s="17" t="str">
        <f t="shared" si="314"/>
        <v/>
      </c>
      <c r="BO558" s="17" t="str">
        <f t="shared" si="315"/>
        <v>x</v>
      </c>
      <c r="BP558" s="17" t="str">
        <f t="shared" si="316"/>
        <v>x</v>
      </c>
      <c r="BQ558" s="17" t="str">
        <f t="shared" si="317"/>
        <v/>
      </c>
      <c r="BR558" s="17" t="str">
        <f t="shared" si="318"/>
        <v/>
      </c>
      <c r="BS558" s="17" t="str">
        <f t="shared" si="319"/>
        <v>x</v>
      </c>
      <c r="BT558" s="17" t="str">
        <f t="shared" si="320"/>
        <v/>
      </c>
      <c r="BU558" s="17" t="str">
        <f t="shared" si="321"/>
        <v>x</v>
      </c>
      <c r="BV558" s="17" t="str">
        <f t="shared" si="322"/>
        <v/>
      </c>
      <c r="BW558" s="4"/>
    </row>
    <row r="559" spans="1:75" s="1" customFormat="1" ht="99" customHeight="1" x14ac:dyDescent="0.35">
      <c r="A559" s="17" t="s">
        <v>2261</v>
      </c>
      <c r="B559" s="17" t="s">
        <v>2355</v>
      </c>
      <c r="C559" s="18" t="s">
        <v>4287</v>
      </c>
      <c r="D559" s="21" t="s">
        <v>2356</v>
      </c>
      <c r="E559" s="18" t="s">
        <v>1618</v>
      </c>
      <c r="F559" s="16"/>
      <c r="G559" s="17" t="s">
        <v>79</v>
      </c>
      <c r="H559" s="17"/>
      <c r="I559" s="17" t="s">
        <v>2290</v>
      </c>
      <c r="J559" s="17" t="s">
        <v>2357</v>
      </c>
      <c r="K559" s="17"/>
      <c r="L559" s="17"/>
      <c r="M559" s="17" t="s">
        <v>2358</v>
      </c>
      <c r="N559" s="17" t="s">
        <v>1185</v>
      </c>
      <c r="O559" s="17" t="s">
        <v>2238</v>
      </c>
      <c r="P559" s="17"/>
      <c r="Q559" s="17"/>
      <c r="R559" s="17"/>
      <c r="S559" s="17"/>
      <c r="T559" s="17"/>
      <c r="U559" s="17"/>
      <c r="V559" s="17"/>
      <c r="W559" s="17" t="s">
        <v>82</v>
      </c>
      <c r="X559" s="17" t="s">
        <v>82</v>
      </c>
      <c r="Y559" s="17" t="s">
        <v>82</v>
      </c>
      <c r="Z559" s="17"/>
      <c r="AA559" s="17"/>
      <c r="AB559" s="17"/>
      <c r="AC559" s="17"/>
      <c r="AD559" s="17"/>
      <c r="AE559" s="17"/>
      <c r="AF559" s="17" t="s">
        <v>82</v>
      </c>
      <c r="AG559" s="17"/>
      <c r="AH559" s="17"/>
      <c r="AI559" s="17"/>
      <c r="AJ559" s="17"/>
      <c r="AK559" s="17"/>
      <c r="AL559" s="17"/>
      <c r="AM559" s="17"/>
      <c r="AN559" s="17"/>
      <c r="AO559" s="17"/>
      <c r="AP559" s="17"/>
      <c r="AQ559" s="17"/>
      <c r="AR559" s="17"/>
      <c r="AS559" s="17"/>
      <c r="AT559" s="17"/>
      <c r="AU559" s="17"/>
      <c r="AV559" s="17" t="s">
        <v>82</v>
      </c>
      <c r="AW559" s="17"/>
      <c r="AX559" s="17"/>
      <c r="AY559" s="17" t="s">
        <v>82</v>
      </c>
      <c r="AZ559" s="17"/>
      <c r="BA559" s="17"/>
      <c r="BB559" s="17"/>
      <c r="BC559" s="17"/>
      <c r="BD559" s="17"/>
      <c r="BE559" s="17"/>
      <c r="BF559" s="17" t="str">
        <f t="shared" si="306"/>
        <v/>
      </c>
      <c r="BG559" s="17" t="str">
        <f t="shared" si="307"/>
        <v/>
      </c>
      <c r="BH559" s="17" t="str">
        <f t="shared" si="308"/>
        <v>x</v>
      </c>
      <c r="BI559" s="17" t="str">
        <f t="shared" si="309"/>
        <v/>
      </c>
      <c r="BJ559" s="17" t="str">
        <f t="shared" si="310"/>
        <v>x</v>
      </c>
      <c r="BK559" s="17" t="str">
        <f t="shared" si="311"/>
        <v/>
      </c>
      <c r="BL559" s="17" t="str">
        <f t="shared" si="312"/>
        <v/>
      </c>
      <c r="BM559" s="17" t="str">
        <f t="shared" si="313"/>
        <v/>
      </c>
      <c r="BN559" s="17" t="str">
        <f t="shared" si="314"/>
        <v/>
      </c>
      <c r="BO559" s="17" t="str">
        <f t="shared" si="315"/>
        <v>x</v>
      </c>
      <c r="BP559" s="17" t="str">
        <f t="shared" si="316"/>
        <v>x</v>
      </c>
      <c r="BQ559" s="17" t="str">
        <f t="shared" si="317"/>
        <v/>
      </c>
      <c r="BR559" s="17" t="str">
        <f t="shared" si="318"/>
        <v/>
      </c>
      <c r="BS559" s="17" t="str">
        <f t="shared" si="319"/>
        <v>x</v>
      </c>
      <c r="BT559" s="17" t="str">
        <f t="shared" si="320"/>
        <v>x</v>
      </c>
      <c r="BU559" s="17" t="str">
        <f t="shared" si="321"/>
        <v>x</v>
      </c>
      <c r="BV559" s="17" t="str">
        <f t="shared" si="322"/>
        <v/>
      </c>
      <c r="BW559" s="4"/>
    </row>
    <row r="560" spans="1:75" s="1" customFormat="1" ht="99" customHeight="1" x14ac:dyDescent="0.35">
      <c r="A560" s="17" t="s">
        <v>312</v>
      </c>
      <c r="B560" s="17" t="s">
        <v>2359</v>
      </c>
      <c r="C560" s="18" t="s">
        <v>4288</v>
      </c>
      <c r="D560" s="21" t="s">
        <v>2360</v>
      </c>
      <c r="E560" s="18" t="s">
        <v>2361</v>
      </c>
      <c r="F560" s="16"/>
      <c r="G560" s="17" t="s">
        <v>79</v>
      </c>
      <c r="H560" s="17" t="s">
        <v>2362</v>
      </c>
      <c r="I560" s="17" t="s">
        <v>2232</v>
      </c>
      <c r="J560" s="17" t="s">
        <v>2233</v>
      </c>
      <c r="K560" s="17"/>
      <c r="L560" s="17"/>
      <c r="M560" s="17"/>
      <c r="N560" s="17"/>
      <c r="O560" s="17"/>
      <c r="P560" s="17"/>
      <c r="Q560" s="17"/>
      <c r="R560" s="17"/>
      <c r="S560" s="17"/>
      <c r="T560" s="17"/>
      <c r="U560" s="17"/>
      <c r="V560" s="17"/>
      <c r="W560" s="17"/>
      <c r="X560" s="17"/>
      <c r="Y560" s="17" t="s">
        <v>82</v>
      </c>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t="str">
        <f t="shared" si="306"/>
        <v/>
      </c>
      <c r="BG560" s="17" t="str">
        <f t="shared" si="307"/>
        <v/>
      </c>
      <c r="BH560" s="17" t="str">
        <f t="shared" si="308"/>
        <v>x</v>
      </c>
      <c r="BI560" s="17" t="str">
        <f t="shared" si="309"/>
        <v/>
      </c>
      <c r="BJ560" s="17" t="str">
        <f t="shared" si="310"/>
        <v/>
      </c>
      <c r="BK560" s="17" t="str">
        <f t="shared" si="311"/>
        <v/>
      </c>
      <c r="BL560" s="17" t="str">
        <f t="shared" si="312"/>
        <v/>
      </c>
      <c r="BM560" s="17" t="str">
        <f t="shared" si="313"/>
        <v/>
      </c>
      <c r="BN560" s="17" t="str">
        <f t="shared" si="314"/>
        <v/>
      </c>
      <c r="BO560" s="17" t="str">
        <f t="shared" si="315"/>
        <v/>
      </c>
      <c r="BP560" s="17" t="str">
        <f t="shared" si="316"/>
        <v/>
      </c>
      <c r="BQ560" s="17" t="str">
        <f t="shared" si="317"/>
        <v/>
      </c>
      <c r="BR560" s="17" t="str">
        <f t="shared" si="318"/>
        <v/>
      </c>
      <c r="BS560" s="17" t="str">
        <f t="shared" si="319"/>
        <v>x</v>
      </c>
      <c r="BT560" s="17" t="str">
        <f t="shared" si="320"/>
        <v/>
      </c>
      <c r="BU560" s="17" t="str">
        <f t="shared" si="321"/>
        <v/>
      </c>
      <c r="BV560" s="17" t="str">
        <f t="shared" si="322"/>
        <v/>
      </c>
      <c r="BW560" s="4"/>
    </row>
    <row r="561" spans="1:75" s="1" customFormat="1" ht="99" customHeight="1" x14ac:dyDescent="0.35">
      <c r="A561" s="17" t="s">
        <v>312</v>
      </c>
      <c r="B561" s="17" t="s">
        <v>2359</v>
      </c>
      <c r="C561" s="18" t="s">
        <v>4288</v>
      </c>
      <c r="D561" s="21" t="s">
        <v>2360</v>
      </c>
      <c r="E561" s="18"/>
      <c r="F561" s="16"/>
      <c r="G561" s="17" t="s">
        <v>348</v>
      </c>
      <c r="H561" s="17" t="s">
        <v>2363</v>
      </c>
      <c r="I561" s="17" t="s">
        <v>2232</v>
      </c>
      <c r="J561" s="17" t="s">
        <v>2233</v>
      </c>
      <c r="K561" s="17"/>
      <c r="L561" s="17"/>
      <c r="M561" s="17"/>
      <c r="N561" s="17"/>
      <c r="O561" s="17"/>
      <c r="P561" s="17"/>
      <c r="Q561" s="17"/>
      <c r="R561" s="17"/>
      <c r="S561" s="17"/>
      <c r="T561" s="17"/>
      <c r="U561" s="17"/>
      <c r="V561" s="17"/>
      <c r="W561" s="17"/>
      <c r="X561" s="17"/>
      <c r="Y561" s="17" t="s">
        <v>82</v>
      </c>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t="str">
        <f t="shared" si="306"/>
        <v/>
      </c>
      <c r="BG561" s="17" t="str">
        <f t="shared" si="307"/>
        <v/>
      </c>
      <c r="BH561" s="17" t="str">
        <f t="shared" si="308"/>
        <v>x</v>
      </c>
      <c r="BI561" s="17" t="str">
        <f t="shared" si="309"/>
        <v/>
      </c>
      <c r="BJ561" s="17" t="str">
        <f t="shared" si="310"/>
        <v/>
      </c>
      <c r="BK561" s="17" t="str">
        <f t="shared" si="311"/>
        <v/>
      </c>
      <c r="BL561" s="17" t="str">
        <f t="shared" si="312"/>
        <v/>
      </c>
      <c r="BM561" s="17" t="str">
        <f t="shared" si="313"/>
        <v/>
      </c>
      <c r="BN561" s="17" t="str">
        <f t="shared" si="314"/>
        <v/>
      </c>
      <c r="BO561" s="17" t="str">
        <f t="shared" si="315"/>
        <v/>
      </c>
      <c r="BP561" s="17" t="str">
        <f t="shared" si="316"/>
        <v/>
      </c>
      <c r="BQ561" s="17" t="str">
        <f t="shared" si="317"/>
        <v/>
      </c>
      <c r="BR561" s="17" t="str">
        <f t="shared" si="318"/>
        <v/>
      </c>
      <c r="BS561" s="17" t="str">
        <f t="shared" si="319"/>
        <v>x</v>
      </c>
      <c r="BT561" s="17" t="str">
        <f t="shared" si="320"/>
        <v/>
      </c>
      <c r="BU561" s="17" t="str">
        <f t="shared" si="321"/>
        <v/>
      </c>
      <c r="BV561" s="17" t="str">
        <f t="shared" si="322"/>
        <v/>
      </c>
      <c r="BW561" s="4"/>
    </row>
    <row r="562" spans="1:75" s="1" customFormat="1" ht="99" customHeight="1" x14ac:dyDescent="0.35">
      <c r="A562" s="17" t="s">
        <v>2261</v>
      </c>
      <c r="B562" s="17" t="s">
        <v>3635</v>
      </c>
      <c r="C562" s="18" t="s">
        <v>3636</v>
      </c>
      <c r="D562" s="21" t="s">
        <v>4479</v>
      </c>
      <c r="E562" s="18" t="s">
        <v>347</v>
      </c>
      <c r="F562" s="16"/>
      <c r="G562" s="17" t="s">
        <v>489</v>
      </c>
      <c r="H562" s="17" t="s">
        <v>3637</v>
      </c>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t="str">
        <f t="shared" si="306"/>
        <v/>
      </c>
      <c r="BG562" s="17" t="str">
        <f t="shared" si="307"/>
        <v/>
      </c>
      <c r="BH562" s="17" t="str">
        <f t="shared" si="308"/>
        <v/>
      </c>
      <c r="BI562" s="17" t="str">
        <f t="shared" si="309"/>
        <v/>
      </c>
      <c r="BJ562" s="17" t="str">
        <f t="shared" si="310"/>
        <v/>
      </c>
      <c r="BK562" s="17" t="str">
        <f t="shared" si="311"/>
        <v/>
      </c>
      <c r="BL562" s="17" t="str">
        <f t="shared" si="312"/>
        <v/>
      </c>
      <c r="BM562" s="17" t="str">
        <f t="shared" si="313"/>
        <v/>
      </c>
      <c r="BN562" s="17" t="str">
        <f t="shared" si="314"/>
        <v/>
      </c>
      <c r="BO562" s="17" t="str">
        <f t="shared" si="315"/>
        <v/>
      </c>
      <c r="BP562" s="17" t="str">
        <f t="shared" si="316"/>
        <v/>
      </c>
      <c r="BQ562" s="17" t="str">
        <f t="shared" si="317"/>
        <v/>
      </c>
      <c r="BR562" s="17" t="str">
        <f t="shared" si="318"/>
        <v/>
      </c>
      <c r="BS562" s="17" t="str">
        <f t="shared" si="319"/>
        <v/>
      </c>
      <c r="BT562" s="17" t="str">
        <f t="shared" si="320"/>
        <v/>
      </c>
      <c r="BU562" s="17" t="str">
        <f t="shared" si="321"/>
        <v/>
      </c>
      <c r="BV562" s="17" t="str">
        <f t="shared" si="322"/>
        <v/>
      </c>
      <c r="BW562" s="4"/>
    </row>
    <row r="563" spans="1:75" s="1" customFormat="1" ht="99" customHeight="1" x14ac:dyDescent="0.35">
      <c r="A563" s="21" t="s">
        <v>2261</v>
      </c>
      <c r="B563" s="21" t="s">
        <v>3748</v>
      </c>
      <c r="C563" s="18" t="s">
        <v>3749</v>
      </c>
      <c r="D563" s="21" t="s">
        <v>4479</v>
      </c>
      <c r="E563" s="18" t="s">
        <v>347</v>
      </c>
      <c r="F563" s="16"/>
      <c r="G563" s="17" t="s">
        <v>489</v>
      </c>
      <c r="H563" s="21" t="s">
        <v>3750</v>
      </c>
      <c r="I563" s="21" t="s">
        <v>3751</v>
      </c>
      <c r="J563" s="21" t="s">
        <v>3752</v>
      </c>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t="s">
        <v>3747</v>
      </c>
      <c r="BG563" s="21" t="s">
        <v>3747</v>
      </c>
      <c r="BH563" s="21" t="s">
        <v>3747</v>
      </c>
      <c r="BI563" s="21" t="s">
        <v>3747</v>
      </c>
      <c r="BJ563" s="21" t="s">
        <v>3747</v>
      </c>
      <c r="BK563" s="21" t="s">
        <v>3747</v>
      </c>
      <c r="BL563" s="21" t="s">
        <v>3747</v>
      </c>
      <c r="BM563" s="21" t="s">
        <v>3747</v>
      </c>
      <c r="BN563" s="21" t="s">
        <v>3747</v>
      </c>
      <c r="BO563" s="21" t="s">
        <v>3747</v>
      </c>
      <c r="BP563" s="21" t="s">
        <v>3747</v>
      </c>
      <c r="BQ563" s="21" t="s">
        <v>3747</v>
      </c>
      <c r="BR563" s="21" t="s">
        <v>3747</v>
      </c>
      <c r="BS563" s="21" t="s">
        <v>3747</v>
      </c>
      <c r="BT563" s="21" t="s">
        <v>3747</v>
      </c>
      <c r="BU563" s="21" t="s">
        <v>3747</v>
      </c>
      <c r="BV563" s="21" t="s">
        <v>3747</v>
      </c>
      <c r="BW563" s="4"/>
    </row>
    <row r="564" spans="1:75" s="1" customFormat="1" ht="99" customHeight="1" x14ac:dyDescent="0.35">
      <c r="A564" s="17" t="s">
        <v>2261</v>
      </c>
      <c r="B564" s="17" t="s">
        <v>2364</v>
      </c>
      <c r="C564" s="18" t="s">
        <v>4289</v>
      </c>
      <c r="D564" s="21" t="s">
        <v>2365</v>
      </c>
      <c r="E564" s="18" t="s">
        <v>122</v>
      </c>
      <c r="F564" s="16"/>
      <c r="G564" s="17" t="s">
        <v>79</v>
      </c>
      <c r="H564" s="17" t="s">
        <v>2366</v>
      </c>
      <c r="I564" s="17" t="s">
        <v>2259</v>
      </c>
      <c r="J564" s="17" t="s">
        <v>2260</v>
      </c>
      <c r="K564" s="17"/>
      <c r="L564" s="17"/>
      <c r="M564" s="17"/>
      <c r="N564" s="17"/>
      <c r="O564" s="17"/>
      <c r="P564" s="17"/>
      <c r="Q564" s="17"/>
      <c r="R564" s="17"/>
      <c r="S564" s="17"/>
      <c r="T564" s="17"/>
      <c r="U564" s="17"/>
      <c r="V564" s="17"/>
      <c r="W564" s="17" t="s">
        <v>82</v>
      </c>
      <c r="X564" s="17"/>
      <c r="Y564" s="17" t="s">
        <v>82</v>
      </c>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t="s">
        <v>82</v>
      </c>
      <c r="AZ564" s="17"/>
      <c r="BA564" s="17"/>
      <c r="BB564" s="17" t="s">
        <v>82</v>
      </c>
      <c r="BC564" s="17"/>
      <c r="BD564" s="17"/>
      <c r="BE564" s="17"/>
      <c r="BF564" s="17" t="str">
        <f t="shared" ref="BF564:BF576" si="323">IF(OR(R564="x",S564="x",T564="x"),"x","")</f>
        <v/>
      </c>
      <c r="BG564" s="17" t="str">
        <f t="shared" ref="BG564:BG576" si="324">IF(OR(U564="x",V564="x"),"x","")</f>
        <v/>
      </c>
      <c r="BH564" s="17" t="str">
        <f t="shared" ref="BH564:BH576" si="325">IF(OR(W564="x",X564="x",Y564="x",Z564="x"),"x","")</f>
        <v>x</v>
      </c>
      <c r="BI564" s="17" t="str">
        <f t="shared" ref="BI564:BI576" si="326">IF(OR(AA564="x",AB564="x",AC564="x",AD564="x"),"x","")</f>
        <v/>
      </c>
      <c r="BJ564" s="17" t="str">
        <f t="shared" ref="BJ564:BJ576" si="327">IF(OR(AE564="x",AF564="x"),"x","")</f>
        <v/>
      </c>
      <c r="BK564" s="17" t="str">
        <f t="shared" ref="BK564:BK576" si="328">IF(OR(AG564="x",AH564="x",AI564="x",AJ564="x"),"x","")</f>
        <v/>
      </c>
      <c r="BL564" s="17" t="str">
        <f t="shared" ref="BL564:BL576" si="329">IF(OR(AK564="x",AL564="x",AM564="x"),"x","")</f>
        <v/>
      </c>
      <c r="BM564" s="17" t="str">
        <f t="shared" ref="BM564:BM576" si="330">IF(OR(AN564="x",AO564="x",AP564="x",AQ564="x",AR564="x",AS564="x"),"x","")</f>
        <v/>
      </c>
      <c r="BN564" s="17" t="str">
        <f t="shared" ref="BN564:BN576" si="331">IF(OR(AT564="x",AU564="x"),"x","")</f>
        <v/>
      </c>
      <c r="BO564" s="17" t="str">
        <f t="shared" ref="BO564:BO576" si="332">IF(OR(AW564="x",AV564="x"),"x","")</f>
        <v/>
      </c>
      <c r="BP564" s="17" t="str">
        <f t="shared" ref="BP564:BP576" si="333">IF(OR(AY564="x",AX564="x"),"x","")</f>
        <v>x</v>
      </c>
      <c r="BQ564" s="17" t="str">
        <f t="shared" ref="BQ564:BQ576" si="334">IF(OR(BA564="x",AZ564="x",BA564="x",BB564="x",BC564="x"),"x","")</f>
        <v>x</v>
      </c>
      <c r="BR564" s="17" t="str">
        <f t="shared" ref="BR564:BR576" si="335">IF(OR(BF564="x",BG564="x",),"x","")</f>
        <v/>
      </c>
      <c r="BS564" s="17" t="str">
        <f t="shared" ref="BS564:BS576" si="336">IF(OR(BH564="x",BI564="x",),"x","")</f>
        <v>x</v>
      </c>
      <c r="BT564" s="17" t="str">
        <f t="shared" ref="BT564:BT576" si="337">IF(OR(BJ564="x",BK564="x",BL564="x",BM564="x"),"x","")</f>
        <v/>
      </c>
      <c r="BU564" s="17" t="str">
        <f t="shared" ref="BU564:BU576" si="338">IF(OR(BO564="x",BN564="x",BP564="x"),"x","")</f>
        <v>x</v>
      </c>
      <c r="BV564" s="17" t="str">
        <f t="shared" ref="BV564:BV576" si="339">IF(OR(BD564="x",BE564="x",BQ564="x",),"x","")</f>
        <v>x</v>
      </c>
      <c r="BW564" s="4"/>
    </row>
    <row r="565" spans="1:75" s="1" customFormat="1" ht="99" customHeight="1" x14ac:dyDescent="0.35">
      <c r="A565" s="17" t="s">
        <v>312</v>
      </c>
      <c r="B565" s="17" t="s">
        <v>2367</v>
      </c>
      <c r="C565" s="18" t="s">
        <v>4290</v>
      </c>
      <c r="D565" s="21" t="s">
        <v>2368</v>
      </c>
      <c r="E565" s="18" t="s">
        <v>847</v>
      </c>
      <c r="F565" s="16"/>
      <c r="G565" s="17" t="s">
        <v>79</v>
      </c>
      <c r="H565" s="17" t="s">
        <v>2369</v>
      </c>
      <c r="I565" s="17" t="s">
        <v>2370</v>
      </c>
      <c r="J565" s="17" t="s">
        <v>2260</v>
      </c>
      <c r="K565" s="17"/>
      <c r="L565" s="17"/>
      <c r="M565" s="17"/>
      <c r="N565" s="17"/>
      <c r="O565" s="17"/>
      <c r="P565" s="17"/>
      <c r="Q565" s="17"/>
      <c r="R565" s="17"/>
      <c r="S565" s="17"/>
      <c r="T565" s="17"/>
      <c r="U565" s="17"/>
      <c r="V565" s="17"/>
      <c r="W565" s="17"/>
      <c r="X565" s="17"/>
      <c r="Y565" s="17" t="s">
        <v>82</v>
      </c>
      <c r="Z565" s="17"/>
      <c r="AA565" s="17"/>
      <c r="AB565" s="17"/>
      <c r="AC565" s="17" t="s">
        <v>82</v>
      </c>
      <c r="AD565" s="17"/>
      <c r="AE565" s="17"/>
      <c r="AF565" s="17"/>
      <c r="AG565" s="17"/>
      <c r="AH565" s="17"/>
      <c r="AI565" s="17"/>
      <c r="AJ565" s="17"/>
      <c r="AK565" s="17"/>
      <c r="AL565" s="17"/>
      <c r="AM565" s="17"/>
      <c r="AN565" s="17"/>
      <c r="AO565" s="17"/>
      <c r="AP565" s="17"/>
      <c r="AQ565" s="17"/>
      <c r="AR565" s="17"/>
      <c r="AS565" s="17"/>
      <c r="AT565" s="17"/>
      <c r="AU565" s="17"/>
      <c r="AV565" s="17"/>
      <c r="AW565" s="17"/>
      <c r="AX565" s="17" t="s">
        <v>82</v>
      </c>
      <c r="AY565" s="17"/>
      <c r="AZ565" s="17"/>
      <c r="BA565" s="17"/>
      <c r="BB565" s="17"/>
      <c r="BC565" s="17"/>
      <c r="BD565" s="17"/>
      <c r="BE565" s="17"/>
      <c r="BF565" s="17" t="str">
        <f t="shared" si="323"/>
        <v/>
      </c>
      <c r="BG565" s="17" t="str">
        <f t="shared" si="324"/>
        <v/>
      </c>
      <c r="BH565" s="17" t="str">
        <f t="shared" si="325"/>
        <v>x</v>
      </c>
      <c r="BI565" s="17" t="str">
        <f t="shared" si="326"/>
        <v>x</v>
      </c>
      <c r="BJ565" s="17" t="str">
        <f t="shared" si="327"/>
        <v/>
      </c>
      <c r="BK565" s="17" t="str">
        <f t="shared" si="328"/>
        <v/>
      </c>
      <c r="BL565" s="17" t="str">
        <f t="shared" si="329"/>
        <v/>
      </c>
      <c r="BM565" s="17" t="str">
        <f t="shared" si="330"/>
        <v/>
      </c>
      <c r="BN565" s="17" t="str">
        <f t="shared" si="331"/>
        <v/>
      </c>
      <c r="BO565" s="17" t="str">
        <f t="shared" si="332"/>
        <v/>
      </c>
      <c r="BP565" s="17" t="str">
        <f t="shared" si="333"/>
        <v>x</v>
      </c>
      <c r="BQ565" s="17" t="str">
        <f t="shared" si="334"/>
        <v/>
      </c>
      <c r="BR565" s="17" t="str">
        <f t="shared" si="335"/>
        <v/>
      </c>
      <c r="BS565" s="17" t="str">
        <f t="shared" si="336"/>
        <v>x</v>
      </c>
      <c r="BT565" s="17" t="str">
        <f t="shared" si="337"/>
        <v/>
      </c>
      <c r="BU565" s="17" t="str">
        <f t="shared" si="338"/>
        <v>x</v>
      </c>
      <c r="BV565" s="17" t="str">
        <f t="shared" si="339"/>
        <v/>
      </c>
      <c r="BW565" s="4"/>
    </row>
    <row r="566" spans="1:75" s="1" customFormat="1" ht="99" customHeight="1" x14ac:dyDescent="0.35">
      <c r="A566" s="17" t="s">
        <v>2261</v>
      </c>
      <c r="B566" s="17" t="s">
        <v>2371</v>
      </c>
      <c r="C566" s="18" t="s">
        <v>4291</v>
      </c>
      <c r="D566" s="21" t="s">
        <v>2372</v>
      </c>
      <c r="E566" s="18"/>
      <c r="F566" s="17" t="s">
        <v>347</v>
      </c>
      <c r="G566" s="17" t="s">
        <v>506</v>
      </c>
      <c r="H566" s="17"/>
      <c r="I566" s="17" t="s">
        <v>2232</v>
      </c>
      <c r="J566" s="17" t="s">
        <v>2233</v>
      </c>
      <c r="K566" s="17"/>
      <c r="L566" s="17"/>
      <c r="M566" s="17"/>
      <c r="N566" s="17"/>
      <c r="O566" s="17"/>
      <c r="P566" s="17"/>
      <c r="Q566" s="17"/>
      <c r="R566" s="17"/>
      <c r="S566" s="17"/>
      <c r="T566" s="17"/>
      <c r="U566" s="17"/>
      <c r="V566" s="17"/>
      <c r="W566" s="17" t="s">
        <v>82</v>
      </c>
      <c r="X566" s="17"/>
      <c r="Y566" s="17" t="s">
        <v>82</v>
      </c>
      <c r="Z566" s="17"/>
      <c r="AA566" s="17"/>
      <c r="AB566" s="17"/>
      <c r="AC566" s="17"/>
      <c r="AD566" s="17"/>
      <c r="AE566" s="17"/>
      <c r="AF566" s="17"/>
      <c r="AG566" s="17"/>
      <c r="AH566" s="17"/>
      <c r="AI566" s="17" t="s">
        <v>82</v>
      </c>
      <c r="AJ566" s="17"/>
      <c r="AK566" s="17"/>
      <c r="AL566" s="17"/>
      <c r="AM566" s="17"/>
      <c r="AN566" s="17"/>
      <c r="AO566" s="17"/>
      <c r="AP566" s="17"/>
      <c r="AQ566" s="17"/>
      <c r="AR566" s="17"/>
      <c r="AS566" s="17"/>
      <c r="AT566" s="17"/>
      <c r="AU566" s="17"/>
      <c r="AV566" s="17"/>
      <c r="AW566" s="17"/>
      <c r="AX566" s="17"/>
      <c r="AY566" s="17"/>
      <c r="AZ566" s="17"/>
      <c r="BA566" s="17"/>
      <c r="BB566" s="17" t="s">
        <v>82</v>
      </c>
      <c r="BC566" s="17"/>
      <c r="BD566" s="17"/>
      <c r="BE566" s="17"/>
      <c r="BF566" s="17" t="str">
        <f t="shared" si="323"/>
        <v/>
      </c>
      <c r="BG566" s="17" t="str">
        <f t="shared" si="324"/>
        <v/>
      </c>
      <c r="BH566" s="17" t="str">
        <f t="shared" si="325"/>
        <v>x</v>
      </c>
      <c r="BI566" s="17" t="str">
        <f t="shared" si="326"/>
        <v/>
      </c>
      <c r="BJ566" s="17" t="str">
        <f t="shared" si="327"/>
        <v/>
      </c>
      <c r="BK566" s="17" t="str">
        <f t="shared" si="328"/>
        <v>x</v>
      </c>
      <c r="BL566" s="17" t="str">
        <f t="shared" si="329"/>
        <v/>
      </c>
      <c r="BM566" s="17" t="str">
        <f t="shared" si="330"/>
        <v/>
      </c>
      <c r="BN566" s="17" t="str">
        <f t="shared" si="331"/>
        <v/>
      </c>
      <c r="BO566" s="17" t="str">
        <f t="shared" si="332"/>
        <v/>
      </c>
      <c r="BP566" s="17" t="str">
        <f t="shared" si="333"/>
        <v/>
      </c>
      <c r="BQ566" s="17" t="str">
        <f t="shared" si="334"/>
        <v>x</v>
      </c>
      <c r="BR566" s="17" t="str">
        <f t="shared" si="335"/>
        <v/>
      </c>
      <c r="BS566" s="17" t="str">
        <f t="shared" si="336"/>
        <v>x</v>
      </c>
      <c r="BT566" s="17" t="str">
        <f t="shared" si="337"/>
        <v>x</v>
      </c>
      <c r="BU566" s="17" t="str">
        <f t="shared" si="338"/>
        <v/>
      </c>
      <c r="BV566" s="17" t="str">
        <f t="shared" si="339"/>
        <v>x</v>
      </c>
      <c r="BW566" s="4"/>
    </row>
    <row r="567" spans="1:75" s="1" customFormat="1" ht="99" customHeight="1" x14ac:dyDescent="0.35">
      <c r="A567" s="17" t="s">
        <v>312</v>
      </c>
      <c r="B567" s="17" t="s">
        <v>2373</v>
      </c>
      <c r="C567" s="18" t="s">
        <v>4292</v>
      </c>
      <c r="D567" s="21" t="s">
        <v>2374</v>
      </c>
      <c r="E567" s="18" t="s">
        <v>847</v>
      </c>
      <c r="F567" s="16"/>
      <c r="G567" s="17" t="s">
        <v>79</v>
      </c>
      <c r="H567" s="17" t="s">
        <v>2375</v>
      </c>
      <c r="I567" s="17" t="s">
        <v>2290</v>
      </c>
      <c r="J567" s="17" t="s">
        <v>2291</v>
      </c>
      <c r="K567" s="17"/>
      <c r="L567" s="17"/>
      <c r="M567" s="17"/>
      <c r="N567" s="17"/>
      <c r="O567" s="17" t="s">
        <v>2238</v>
      </c>
      <c r="P567" s="17"/>
      <c r="Q567" s="17"/>
      <c r="R567" s="17"/>
      <c r="S567" s="17"/>
      <c r="T567" s="17"/>
      <c r="U567" s="17"/>
      <c r="V567" s="17"/>
      <c r="W567" s="17"/>
      <c r="X567" s="17" t="s">
        <v>82</v>
      </c>
      <c r="Y567" s="17" t="s">
        <v>82</v>
      </c>
      <c r="Z567" s="17" t="s">
        <v>82</v>
      </c>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t="str">
        <f t="shared" si="323"/>
        <v/>
      </c>
      <c r="BG567" s="17" t="str">
        <f t="shared" si="324"/>
        <v/>
      </c>
      <c r="BH567" s="17" t="str">
        <f t="shared" si="325"/>
        <v>x</v>
      </c>
      <c r="BI567" s="17" t="str">
        <f t="shared" si="326"/>
        <v/>
      </c>
      <c r="BJ567" s="17" t="str">
        <f t="shared" si="327"/>
        <v/>
      </c>
      <c r="BK567" s="17" t="str">
        <f t="shared" si="328"/>
        <v/>
      </c>
      <c r="BL567" s="17" t="str">
        <f t="shared" si="329"/>
        <v/>
      </c>
      <c r="BM567" s="17" t="str">
        <f t="shared" si="330"/>
        <v/>
      </c>
      <c r="BN567" s="17" t="str">
        <f t="shared" si="331"/>
        <v/>
      </c>
      <c r="BO567" s="17" t="str">
        <f t="shared" si="332"/>
        <v/>
      </c>
      <c r="BP567" s="17" t="str">
        <f t="shared" si="333"/>
        <v/>
      </c>
      <c r="BQ567" s="17" t="str">
        <f t="shared" si="334"/>
        <v/>
      </c>
      <c r="BR567" s="17" t="str">
        <f t="shared" si="335"/>
        <v/>
      </c>
      <c r="BS567" s="17" t="str">
        <f t="shared" si="336"/>
        <v>x</v>
      </c>
      <c r="BT567" s="17" t="str">
        <f t="shared" si="337"/>
        <v/>
      </c>
      <c r="BU567" s="17" t="str">
        <f t="shared" si="338"/>
        <v/>
      </c>
      <c r="BV567" s="17" t="str">
        <f t="shared" si="339"/>
        <v/>
      </c>
      <c r="BW567" s="4"/>
    </row>
    <row r="568" spans="1:75" s="1" customFormat="1" ht="99" customHeight="1" x14ac:dyDescent="0.35">
      <c r="A568" s="17" t="s">
        <v>312</v>
      </c>
      <c r="B568" s="17" t="s">
        <v>2376</v>
      </c>
      <c r="C568" s="18" t="s">
        <v>4293</v>
      </c>
      <c r="D568" s="21" t="s">
        <v>2377</v>
      </c>
      <c r="E568" s="18" t="s">
        <v>926</v>
      </c>
      <c r="F568" s="16"/>
      <c r="G568" s="17" t="s">
        <v>79</v>
      </c>
      <c r="H568" s="17" t="s">
        <v>2378</v>
      </c>
      <c r="I568" s="17" t="s">
        <v>2259</v>
      </c>
      <c r="J568" s="17" t="s">
        <v>2260</v>
      </c>
      <c r="K568" s="17"/>
      <c r="L568" s="17"/>
      <c r="M568" s="17"/>
      <c r="N568" s="17"/>
      <c r="O568" s="17"/>
      <c r="P568" s="17"/>
      <c r="Q568" s="17"/>
      <c r="R568" s="17"/>
      <c r="S568" s="17"/>
      <c r="T568" s="17"/>
      <c r="U568" s="17"/>
      <c r="V568" s="17"/>
      <c r="W568" s="17"/>
      <c r="X568" s="17"/>
      <c r="Y568" s="17" t="s">
        <v>82</v>
      </c>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t="str">
        <f t="shared" si="323"/>
        <v/>
      </c>
      <c r="BG568" s="17" t="str">
        <f t="shared" si="324"/>
        <v/>
      </c>
      <c r="BH568" s="17" t="str">
        <f t="shared" si="325"/>
        <v>x</v>
      </c>
      <c r="BI568" s="17" t="str">
        <f t="shared" si="326"/>
        <v/>
      </c>
      <c r="BJ568" s="17" t="str">
        <f t="shared" si="327"/>
        <v/>
      </c>
      <c r="BK568" s="17" t="str">
        <f t="shared" si="328"/>
        <v/>
      </c>
      <c r="BL568" s="17" t="str">
        <f t="shared" si="329"/>
        <v/>
      </c>
      <c r="BM568" s="17" t="str">
        <f t="shared" si="330"/>
        <v/>
      </c>
      <c r="BN568" s="17" t="str">
        <f t="shared" si="331"/>
        <v/>
      </c>
      <c r="BO568" s="17" t="str">
        <f t="shared" si="332"/>
        <v/>
      </c>
      <c r="BP568" s="17" t="str">
        <f t="shared" si="333"/>
        <v/>
      </c>
      <c r="BQ568" s="17" t="str">
        <f t="shared" si="334"/>
        <v/>
      </c>
      <c r="BR568" s="17" t="str">
        <f t="shared" si="335"/>
        <v/>
      </c>
      <c r="BS568" s="17" t="str">
        <f t="shared" si="336"/>
        <v>x</v>
      </c>
      <c r="BT568" s="17" t="str">
        <f t="shared" si="337"/>
        <v/>
      </c>
      <c r="BU568" s="17" t="str">
        <f t="shared" si="338"/>
        <v/>
      </c>
      <c r="BV568" s="17" t="str">
        <f t="shared" si="339"/>
        <v/>
      </c>
      <c r="BW568" s="4"/>
    </row>
    <row r="569" spans="1:75" s="1" customFormat="1" ht="99" customHeight="1" x14ac:dyDescent="0.35">
      <c r="A569" s="17" t="s">
        <v>312</v>
      </c>
      <c r="B569" s="17" t="s">
        <v>2379</v>
      </c>
      <c r="C569" s="18" t="s">
        <v>2380</v>
      </c>
      <c r="D569" s="21" t="s">
        <v>4479</v>
      </c>
      <c r="E569" s="18" t="s">
        <v>2381</v>
      </c>
      <c r="F569" s="17" t="s">
        <v>2382</v>
      </c>
      <c r="G569" s="17" t="s">
        <v>348</v>
      </c>
      <c r="H569" s="17"/>
      <c r="I569" s="17" t="s">
        <v>2290</v>
      </c>
      <c r="J569" s="17" t="s">
        <v>2291</v>
      </c>
      <c r="K569" s="17"/>
      <c r="L569" s="17"/>
      <c r="M569" s="17"/>
      <c r="N569" s="17"/>
      <c r="O569" s="17" t="s">
        <v>2238</v>
      </c>
      <c r="P569" s="17"/>
      <c r="Q569" s="17"/>
      <c r="R569" s="17"/>
      <c r="S569" s="17"/>
      <c r="T569" s="17"/>
      <c r="U569" s="17"/>
      <c r="V569" s="17"/>
      <c r="W569" s="17"/>
      <c r="X569" s="17" t="s">
        <v>82</v>
      </c>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t="str">
        <f t="shared" si="323"/>
        <v/>
      </c>
      <c r="BG569" s="17" t="str">
        <f t="shared" si="324"/>
        <v/>
      </c>
      <c r="BH569" s="17" t="str">
        <f t="shared" si="325"/>
        <v>x</v>
      </c>
      <c r="BI569" s="17" t="str">
        <f t="shared" si="326"/>
        <v/>
      </c>
      <c r="BJ569" s="17" t="str">
        <f t="shared" si="327"/>
        <v/>
      </c>
      <c r="BK569" s="17" t="str">
        <f t="shared" si="328"/>
        <v/>
      </c>
      <c r="BL569" s="17" t="str">
        <f t="shared" si="329"/>
        <v/>
      </c>
      <c r="BM569" s="17" t="str">
        <f t="shared" si="330"/>
        <v/>
      </c>
      <c r="BN569" s="17" t="str">
        <f t="shared" si="331"/>
        <v/>
      </c>
      <c r="BO569" s="17" t="str">
        <f t="shared" si="332"/>
        <v/>
      </c>
      <c r="BP569" s="17" t="str">
        <f t="shared" si="333"/>
        <v/>
      </c>
      <c r="BQ569" s="17" t="str">
        <f t="shared" si="334"/>
        <v/>
      </c>
      <c r="BR569" s="17" t="str">
        <f t="shared" si="335"/>
        <v/>
      </c>
      <c r="BS569" s="17" t="str">
        <f t="shared" si="336"/>
        <v>x</v>
      </c>
      <c r="BT569" s="17" t="str">
        <f t="shared" si="337"/>
        <v/>
      </c>
      <c r="BU569" s="17" t="str">
        <f t="shared" si="338"/>
        <v/>
      </c>
      <c r="BV569" s="17" t="str">
        <f t="shared" si="339"/>
        <v/>
      </c>
      <c r="BW569" s="4"/>
    </row>
    <row r="570" spans="1:75" s="1" customFormat="1" ht="99" customHeight="1" x14ac:dyDescent="0.35">
      <c r="A570" s="17" t="s">
        <v>312</v>
      </c>
      <c r="B570" s="17" t="s">
        <v>2383</v>
      </c>
      <c r="C570" s="18" t="s">
        <v>4294</v>
      </c>
      <c r="D570" s="21" t="s">
        <v>2384</v>
      </c>
      <c r="E570" s="18" t="s">
        <v>847</v>
      </c>
      <c r="F570" s="16"/>
      <c r="G570" s="17" t="s">
        <v>79</v>
      </c>
      <c r="H570" s="17" t="s">
        <v>2385</v>
      </c>
      <c r="I570" s="17" t="s">
        <v>2290</v>
      </c>
      <c r="J570" s="17" t="s">
        <v>2291</v>
      </c>
      <c r="K570" s="17"/>
      <c r="L570" s="17"/>
      <c r="M570" s="17"/>
      <c r="N570" s="17"/>
      <c r="O570" s="17"/>
      <c r="P570" s="17"/>
      <c r="Q570" s="17"/>
      <c r="R570" s="17"/>
      <c r="S570" s="17"/>
      <c r="T570" s="17"/>
      <c r="U570" s="17"/>
      <c r="V570" s="17"/>
      <c r="W570" s="17"/>
      <c r="X570" s="17" t="s">
        <v>82</v>
      </c>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t="str">
        <f t="shared" si="323"/>
        <v/>
      </c>
      <c r="BG570" s="17" t="str">
        <f t="shared" si="324"/>
        <v/>
      </c>
      <c r="BH570" s="17" t="str">
        <f t="shared" si="325"/>
        <v>x</v>
      </c>
      <c r="BI570" s="17" t="str">
        <f t="shared" si="326"/>
        <v/>
      </c>
      <c r="BJ570" s="17" t="str">
        <f t="shared" si="327"/>
        <v/>
      </c>
      <c r="BK570" s="17" t="str">
        <f t="shared" si="328"/>
        <v/>
      </c>
      <c r="BL570" s="17" t="str">
        <f t="shared" si="329"/>
        <v/>
      </c>
      <c r="BM570" s="17" t="str">
        <f t="shared" si="330"/>
        <v/>
      </c>
      <c r="BN570" s="17" t="str">
        <f t="shared" si="331"/>
        <v/>
      </c>
      <c r="BO570" s="17" t="str">
        <f t="shared" si="332"/>
        <v/>
      </c>
      <c r="BP570" s="17" t="str">
        <f t="shared" si="333"/>
        <v/>
      </c>
      <c r="BQ570" s="17" t="str">
        <f t="shared" si="334"/>
        <v/>
      </c>
      <c r="BR570" s="17" t="str">
        <f t="shared" si="335"/>
        <v/>
      </c>
      <c r="BS570" s="17" t="str">
        <f t="shared" si="336"/>
        <v>x</v>
      </c>
      <c r="BT570" s="17" t="str">
        <f t="shared" si="337"/>
        <v/>
      </c>
      <c r="BU570" s="17" t="str">
        <f t="shared" si="338"/>
        <v/>
      </c>
      <c r="BV570" s="17" t="str">
        <f t="shared" si="339"/>
        <v/>
      </c>
      <c r="BW570" s="4"/>
    </row>
    <row r="571" spans="1:75" s="1" customFormat="1" ht="99" customHeight="1" x14ac:dyDescent="0.35">
      <c r="A571" s="17" t="s">
        <v>312</v>
      </c>
      <c r="B571" s="17" t="s">
        <v>2386</v>
      </c>
      <c r="C571" s="18" t="s">
        <v>4295</v>
      </c>
      <c r="D571" s="21" t="s">
        <v>2387</v>
      </c>
      <c r="E571" s="18" t="s">
        <v>1758</v>
      </c>
      <c r="F571" s="16"/>
      <c r="G571" s="17" t="s">
        <v>348</v>
      </c>
      <c r="H571" s="17" t="s">
        <v>2388</v>
      </c>
      <c r="I571" s="17" t="s">
        <v>2259</v>
      </c>
      <c r="J571" s="17" t="s">
        <v>2260</v>
      </c>
      <c r="K571" s="17"/>
      <c r="L571" s="17"/>
      <c r="M571" s="17"/>
      <c r="N571" s="17"/>
      <c r="O571" s="17"/>
      <c r="P571" s="17"/>
      <c r="Q571" s="17"/>
      <c r="R571" s="17"/>
      <c r="S571" s="17"/>
      <c r="T571" s="17"/>
      <c r="U571" s="17"/>
      <c r="V571" s="17"/>
      <c r="W571" s="17"/>
      <c r="X571" s="17"/>
      <c r="Y571" s="17" t="s">
        <v>82</v>
      </c>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t="str">
        <f t="shared" si="323"/>
        <v/>
      </c>
      <c r="BG571" s="17" t="str">
        <f t="shared" si="324"/>
        <v/>
      </c>
      <c r="BH571" s="17" t="str">
        <f t="shared" si="325"/>
        <v>x</v>
      </c>
      <c r="BI571" s="17" t="str">
        <f t="shared" si="326"/>
        <v/>
      </c>
      <c r="BJ571" s="17" t="str">
        <f t="shared" si="327"/>
        <v/>
      </c>
      <c r="BK571" s="17" t="str">
        <f t="shared" si="328"/>
        <v/>
      </c>
      <c r="BL571" s="17" t="str">
        <f t="shared" si="329"/>
        <v/>
      </c>
      <c r="BM571" s="17" t="str">
        <f t="shared" si="330"/>
        <v/>
      </c>
      <c r="BN571" s="17" t="str">
        <f t="shared" si="331"/>
        <v/>
      </c>
      <c r="BO571" s="17" t="str">
        <f t="shared" si="332"/>
        <v/>
      </c>
      <c r="BP571" s="17" t="str">
        <f t="shared" si="333"/>
        <v/>
      </c>
      <c r="BQ571" s="17" t="str">
        <f t="shared" si="334"/>
        <v/>
      </c>
      <c r="BR571" s="17" t="str">
        <f t="shared" si="335"/>
        <v/>
      </c>
      <c r="BS571" s="17" t="str">
        <f t="shared" si="336"/>
        <v>x</v>
      </c>
      <c r="BT571" s="17" t="str">
        <f t="shared" si="337"/>
        <v/>
      </c>
      <c r="BU571" s="17" t="str">
        <f t="shared" si="338"/>
        <v/>
      </c>
      <c r="BV571" s="17" t="str">
        <f t="shared" si="339"/>
        <v/>
      </c>
      <c r="BW571" s="4"/>
    </row>
    <row r="572" spans="1:75" s="1" customFormat="1" ht="99" customHeight="1" x14ac:dyDescent="0.35">
      <c r="A572" s="17" t="s">
        <v>312</v>
      </c>
      <c r="B572" s="17" t="s">
        <v>2389</v>
      </c>
      <c r="C572" s="18" t="s">
        <v>4296</v>
      </c>
      <c r="D572" s="21" t="s">
        <v>2390</v>
      </c>
      <c r="E572" s="18" t="s">
        <v>1510</v>
      </c>
      <c r="F572" s="16"/>
      <c r="G572" s="17" t="s">
        <v>79</v>
      </c>
      <c r="H572" s="17" t="s">
        <v>2391</v>
      </c>
      <c r="I572" s="17" t="s">
        <v>2290</v>
      </c>
      <c r="J572" s="17" t="s">
        <v>2291</v>
      </c>
      <c r="K572" s="17"/>
      <c r="L572" s="17"/>
      <c r="M572" s="17"/>
      <c r="N572" s="17"/>
      <c r="O572" s="17"/>
      <c r="P572" s="17"/>
      <c r="Q572" s="17"/>
      <c r="R572" s="17"/>
      <c r="S572" s="17"/>
      <c r="T572" s="17"/>
      <c r="U572" s="17"/>
      <c r="V572" s="17"/>
      <c r="W572" s="17"/>
      <c r="X572" s="17" t="s">
        <v>82</v>
      </c>
      <c r="Y572" s="17" t="s">
        <v>82</v>
      </c>
      <c r="Z572" s="17"/>
      <c r="AA572" s="17"/>
      <c r="AB572" s="17"/>
      <c r="AC572" s="17" t="s">
        <v>82</v>
      </c>
      <c r="AD572" s="17"/>
      <c r="AE572" s="17"/>
      <c r="AF572" s="17"/>
      <c r="AG572" s="17"/>
      <c r="AH572" s="17"/>
      <c r="AI572" s="17"/>
      <c r="AJ572" s="17"/>
      <c r="AK572" s="17"/>
      <c r="AL572" s="17"/>
      <c r="AM572" s="17"/>
      <c r="AN572" s="17"/>
      <c r="AO572" s="17"/>
      <c r="AP572" s="17"/>
      <c r="AQ572" s="17"/>
      <c r="AR572" s="17"/>
      <c r="AS572" s="17"/>
      <c r="AT572" s="17"/>
      <c r="AU572" s="17"/>
      <c r="AV572" s="17" t="s">
        <v>82</v>
      </c>
      <c r="AW572" s="17"/>
      <c r="AX572" s="17"/>
      <c r="AY572" s="17"/>
      <c r="AZ572" s="17"/>
      <c r="BA572" s="17"/>
      <c r="BB572" s="17"/>
      <c r="BC572" s="17"/>
      <c r="BD572" s="17"/>
      <c r="BE572" s="17"/>
      <c r="BF572" s="17" t="str">
        <f t="shared" si="323"/>
        <v/>
      </c>
      <c r="BG572" s="17" t="str">
        <f t="shared" si="324"/>
        <v/>
      </c>
      <c r="BH572" s="17" t="str">
        <f t="shared" si="325"/>
        <v>x</v>
      </c>
      <c r="BI572" s="17" t="str">
        <f t="shared" si="326"/>
        <v>x</v>
      </c>
      <c r="BJ572" s="17" t="str">
        <f t="shared" si="327"/>
        <v/>
      </c>
      <c r="BK572" s="17" t="str">
        <f t="shared" si="328"/>
        <v/>
      </c>
      <c r="BL572" s="17" t="str">
        <f t="shared" si="329"/>
        <v/>
      </c>
      <c r="BM572" s="17" t="str">
        <f t="shared" si="330"/>
        <v/>
      </c>
      <c r="BN572" s="17" t="str">
        <f t="shared" si="331"/>
        <v/>
      </c>
      <c r="BO572" s="17" t="str">
        <f t="shared" si="332"/>
        <v>x</v>
      </c>
      <c r="BP572" s="17" t="str">
        <f t="shared" si="333"/>
        <v/>
      </c>
      <c r="BQ572" s="17" t="str">
        <f t="shared" si="334"/>
        <v/>
      </c>
      <c r="BR572" s="17" t="str">
        <f t="shared" si="335"/>
        <v/>
      </c>
      <c r="BS572" s="17" t="str">
        <f t="shared" si="336"/>
        <v>x</v>
      </c>
      <c r="BT572" s="17" t="str">
        <f t="shared" si="337"/>
        <v/>
      </c>
      <c r="BU572" s="17" t="str">
        <f t="shared" si="338"/>
        <v>x</v>
      </c>
      <c r="BV572" s="17" t="str">
        <f t="shared" si="339"/>
        <v/>
      </c>
      <c r="BW572" s="4"/>
    </row>
    <row r="573" spans="1:75" s="1" customFormat="1" ht="99" customHeight="1" x14ac:dyDescent="0.35">
      <c r="A573" s="17" t="s">
        <v>2261</v>
      </c>
      <c r="B573" s="17" t="s">
        <v>2716</v>
      </c>
      <c r="C573" s="18" t="s">
        <v>4297</v>
      </c>
      <c r="D573" s="21" t="s">
        <v>2717</v>
      </c>
      <c r="E573" s="18" t="s">
        <v>847</v>
      </c>
      <c r="F573" s="16"/>
      <c r="G573" s="17" t="s">
        <v>79</v>
      </c>
      <c r="H573" s="17" t="s">
        <v>2718</v>
      </c>
      <c r="I573" s="17" t="s">
        <v>2290</v>
      </c>
      <c r="J573" s="17" t="s">
        <v>2291</v>
      </c>
      <c r="K573" s="17"/>
      <c r="L573" s="17"/>
      <c r="M573" s="17" t="s">
        <v>2719</v>
      </c>
      <c r="N573" s="17"/>
      <c r="O573" s="17" t="s">
        <v>2238</v>
      </c>
      <c r="P573" s="17"/>
      <c r="Q573" s="17"/>
      <c r="R573" s="17"/>
      <c r="S573" s="17"/>
      <c r="T573" s="17"/>
      <c r="U573" s="17"/>
      <c r="V573" s="17"/>
      <c r="W573" s="17" t="s">
        <v>82</v>
      </c>
      <c r="X573" s="17" t="s">
        <v>82</v>
      </c>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t="s">
        <v>82</v>
      </c>
      <c r="AZ573" s="17"/>
      <c r="BA573" s="17"/>
      <c r="BB573" s="17"/>
      <c r="BC573" s="17"/>
      <c r="BD573" s="17" t="s">
        <v>82</v>
      </c>
      <c r="BE573" s="17"/>
      <c r="BF573" s="17" t="str">
        <f t="shared" si="323"/>
        <v/>
      </c>
      <c r="BG573" s="17" t="str">
        <f t="shared" si="324"/>
        <v/>
      </c>
      <c r="BH573" s="17" t="str">
        <f t="shared" si="325"/>
        <v>x</v>
      </c>
      <c r="BI573" s="17" t="str">
        <f t="shared" si="326"/>
        <v/>
      </c>
      <c r="BJ573" s="17" t="str">
        <f t="shared" si="327"/>
        <v/>
      </c>
      <c r="BK573" s="17" t="str">
        <f t="shared" si="328"/>
        <v/>
      </c>
      <c r="BL573" s="17" t="str">
        <f t="shared" si="329"/>
        <v/>
      </c>
      <c r="BM573" s="17" t="str">
        <f t="shared" si="330"/>
        <v/>
      </c>
      <c r="BN573" s="17" t="str">
        <f t="shared" si="331"/>
        <v/>
      </c>
      <c r="BO573" s="17" t="str">
        <f t="shared" si="332"/>
        <v/>
      </c>
      <c r="BP573" s="17" t="str">
        <f t="shared" si="333"/>
        <v>x</v>
      </c>
      <c r="BQ573" s="17" t="str">
        <f t="shared" si="334"/>
        <v/>
      </c>
      <c r="BR573" s="17" t="str">
        <f t="shared" si="335"/>
        <v/>
      </c>
      <c r="BS573" s="17" t="str">
        <f t="shared" si="336"/>
        <v>x</v>
      </c>
      <c r="BT573" s="17" t="str">
        <f t="shared" si="337"/>
        <v/>
      </c>
      <c r="BU573" s="17" t="str">
        <f t="shared" si="338"/>
        <v>x</v>
      </c>
      <c r="BV573" s="17" t="str">
        <f t="shared" si="339"/>
        <v>x</v>
      </c>
      <c r="BW573" s="4"/>
    </row>
    <row r="574" spans="1:75" s="1" customFormat="1" ht="99" customHeight="1" x14ac:dyDescent="0.35">
      <c r="A574" s="17" t="s">
        <v>312</v>
      </c>
      <c r="B574" s="17" t="s">
        <v>2396</v>
      </c>
      <c r="C574" s="18" t="s">
        <v>4298</v>
      </c>
      <c r="D574" s="21" t="s">
        <v>2397</v>
      </c>
      <c r="E574" s="18" t="s">
        <v>485</v>
      </c>
      <c r="F574" s="16"/>
      <c r="G574" s="17" t="s">
        <v>79</v>
      </c>
      <c r="H574" s="17" t="s">
        <v>2398</v>
      </c>
      <c r="I574" s="17" t="s">
        <v>2343</v>
      </c>
      <c r="J574" s="17" t="s">
        <v>613</v>
      </c>
      <c r="K574" s="17"/>
      <c r="L574" s="17"/>
      <c r="M574" s="17"/>
      <c r="N574" s="17"/>
      <c r="O574" s="17"/>
      <c r="P574" s="17"/>
      <c r="Q574" s="17"/>
      <c r="R574" s="17"/>
      <c r="S574" s="17"/>
      <c r="T574" s="17"/>
      <c r="U574" s="17"/>
      <c r="V574" s="17"/>
      <c r="W574" s="17"/>
      <c r="X574" s="17"/>
      <c r="Y574" s="17" t="s">
        <v>82</v>
      </c>
      <c r="Z574" s="17" t="s">
        <v>82</v>
      </c>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t="str">
        <f t="shared" si="323"/>
        <v/>
      </c>
      <c r="BG574" s="17" t="str">
        <f t="shared" si="324"/>
        <v/>
      </c>
      <c r="BH574" s="17" t="str">
        <f t="shared" si="325"/>
        <v>x</v>
      </c>
      <c r="BI574" s="17" t="str">
        <f t="shared" si="326"/>
        <v/>
      </c>
      <c r="BJ574" s="17" t="str">
        <f t="shared" si="327"/>
        <v/>
      </c>
      <c r="BK574" s="17" t="str">
        <f t="shared" si="328"/>
        <v/>
      </c>
      <c r="BL574" s="17" t="str">
        <f t="shared" si="329"/>
        <v/>
      </c>
      <c r="BM574" s="17" t="str">
        <f t="shared" si="330"/>
        <v/>
      </c>
      <c r="BN574" s="17" t="str">
        <f t="shared" si="331"/>
        <v/>
      </c>
      <c r="BO574" s="17" t="str">
        <f t="shared" si="332"/>
        <v/>
      </c>
      <c r="BP574" s="17" t="str">
        <f t="shared" si="333"/>
        <v/>
      </c>
      <c r="BQ574" s="17" t="str">
        <f t="shared" si="334"/>
        <v/>
      </c>
      <c r="BR574" s="17" t="str">
        <f t="shared" si="335"/>
        <v/>
      </c>
      <c r="BS574" s="17" t="str">
        <f t="shared" si="336"/>
        <v>x</v>
      </c>
      <c r="BT574" s="17" t="str">
        <f t="shared" si="337"/>
        <v/>
      </c>
      <c r="BU574" s="17" t="str">
        <f t="shared" si="338"/>
        <v/>
      </c>
      <c r="BV574" s="17" t="str">
        <f t="shared" si="339"/>
        <v/>
      </c>
      <c r="BW574" s="4"/>
    </row>
    <row r="575" spans="1:75" s="1" customFormat="1" ht="99" customHeight="1" x14ac:dyDescent="0.35">
      <c r="A575" s="17" t="s">
        <v>312</v>
      </c>
      <c r="B575" s="17" t="s">
        <v>2399</v>
      </c>
      <c r="C575" s="18" t="s">
        <v>2400</v>
      </c>
      <c r="D575" s="21" t="s">
        <v>4479</v>
      </c>
      <c r="E575" s="18" t="s">
        <v>505</v>
      </c>
      <c r="F575" s="16"/>
      <c r="G575" s="17" t="s">
        <v>489</v>
      </c>
      <c r="H575" s="17" t="s">
        <v>2401</v>
      </c>
      <c r="I575" s="17" t="s">
        <v>2343</v>
      </c>
      <c r="J575" s="17" t="s">
        <v>613</v>
      </c>
      <c r="K575" s="17" t="s">
        <v>2343</v>
      </c>
      <c r="L575" s="17" t="s">
        <v>613</v>
      </c>
      <c r="M575" s="17"/>
      <c r="N575" s="17"/>
      <c r="O575" s="17" t="s">
        <v>2238</v>
      </c>
      <c r="P575" s="17"/>
      <c r="Q575" s="17"/>
      <c r="R575" s="17"/>
      <c r="S575" s="17"/>
      <c r="T575" s="17"/>
      <c r="U575" s="17"/>
      <c r="V575" s="17"/>
      <c r="W575" s="17"/>
      <c r="X575" s="17"/>
      <c r="Y575" s="17" t="s">
        <v>82</v>
      </c>
      <c r="Z575" s="17" t="s">
        <v>82</v>
      </c>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t="str">
        <f t="shared" si="323"/>
        <v/>
      </c>
      <c r="BG575" s="17" t="str">
        <f t="shared" si="324"/>
        <v/>
      </c>
      <c r="BH575" s="17" t="str">
        <f t="shared" si="325"/>
        <v>x</v>
      </c>
      <c r="BI575" s="17" t="str">
        <f t="shared" si="326"/>
        <v/>
      </c>
      <c r="BJ575" s="17" t="str">
        <f t="shared" si="327"/>
        <v/>
      </c>
      <c r="BK575" s="17" t="str">
        <f t="shared" si="328"/>
        <v/>
      </c>
      <c r="BL575" s="17" t="str">
        <f t="shared" si="329"/>
        <v/>
      </c>
      <c r="BM575" s="17" t="str">
        <f t="shared" si="330"/>
        <v/>
      </c>
      <c r="BN575" s="17" t="str">
        <f t="shared" si="331"/>
        <v/>
      </c>
      <c r="BO575" s="17" t="str">
        <f t="shared" si="332"/>
        <v/>
      </c>
      <c r="BP575" s="17" t="str">
        <f t="shared" si="333"/>
        <v/>
      </c>
      <c r="BQ575" s="17" t="str">
        <f t="shared" si="334"/>
        <v/>
      </c>
      <c r="BR575" s="17" t="str">
        <f t="shared" si="335"/>
        <v/>
      </c>
      <c r="BS575" s="17" t="str">
        <f t="shared" si="336"/>
        <v>x</v>
      </c>
      <c r="BT575" s="17" t="str">
        <f t="shared" si="337"/>
        <v/>
      </c>
      <c r="BU575" s="17" t="str">
        <f t="shared" si="338"/>
        <v/>
      </c>
      <c r="BV575" s="17" t="str">
        <f t="shared" si="339"/>
        <v/>
      </c>
      <c r="BW575" s="4"/>
    </row>
    <row r="576" spans="1:75" s="1" customFormat="1" ht="99" customHeight="1" x14ac:dyDescent="0.35">
      <c r="A576" s="17" t="s">
        <v>312</v>
      </c>
      <c r="B576" s="17" t="s">
        <v>2402</v>
      </c>
      <c r="C576" s="18" t="s">
        <v>4299</v>
      </c>
      <c r="D576" s="21" t="s">
        <v>2403</v>
      </c>
      <c r="E576" s="18" t="s">
        <v>1145</v>
      </c>
      <c r="F576" s="16"/>
      <c r="G576" s="17" t="s">
        <v>79</v>
      </c>
      <c r="H576" s="17" t="s">
        <v>2404</v>
      </c>
      <c r="I576" s="17" t="s">
        <v>2290</v>
      </c>
      <c r="J576" s="17" t="s">
        <v>2291</v>
      </c>
      <c r="K576" s="17"/>
      <c r="L576" s="17"/>
      <c r="M576" s="17"/>
      <c r="N576" s="17"/>
      <c r="O576" s="17"/>
      <c r="P576" s="17"/>
      <c r="Q576" s="17"/>
      <c r="R576" s="17"/>
      <c r="S576" s="17"/>
      <c r="T576" s="17"/>
      <c r="U576" s="17"/>
      <c r="V576" s="17"/>
      <c r="W576" s="17"/>
      <c r="X576" s="17" t="s">
        <v>82</v>
      </c>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t="s">
        <v>82</v>
      </c>
      <c r="AW576" s="17"/>
      <c r="AX576" s="17"/>
      <c r="AY576" s="17"/>
      <c r="AZ576" s="17"/>
      <c r="BA576" s="17"/>
      <c r="BB576" s="17"/>
      <c r="BC576" s="17"/>
      <c r="BD576" s="17"/>
      <c r="BE576" s="17"/>
      <c r="BF576" s="17" t="str">
        <f t="shared" si="323"/>
        <v/>
      </c>
      <c r="BG576" s="17" t="str">
        <f t="shared" si="324"/>
        <v/>
      </c>
      <c r="BH576" s="17" t="str">
        <f t="shared" si="325"/>
        <v>x</v>
      </c>
      <c r="BI576" s="17" t="str">
        <f t="shared" si="326"/>
        <v/>
      </c>
      <c r="BJ576" s="17" t="str">
        <f t="shared" si="327"/>
        <v/>
      </c>
      <c r="BK576" s="17" t="str">
        <f t="shared" si="328"/>
        <v/>
      </c>
      <c r="BL576" s="17" t="str">
        <f t="shared" si="329"/>
        <v/>
      </c>
      <c r="BM576" s="17" t="str">
        <f t="shared" si="330"/>
        <v/>
      </c>
      <c r="BN576" s="17" t="str">
        <f t="shared" si="331"/>
        <v/>
      </c>
      <c r="BO576" s="17" t="str">
        <f t="shared" si="332"/>
        <v>x</v>
      </c>
      <c r="BP576" s="17" t="str">
        <f t="shared" si="333"/>
        <v/>
      </c>
      <c r="BQ576" s="17" t="str">
        <f t="shared" si="334"/>
        <v/>
      </c>
      <c r="BR576" s="17" t="str">
        <f t="shared" si="335"/>
        <v/>
      </c>
      <c r="BS576" s="17" t="str">
        <f t="shared" si="336"/>
        <v>x</v>
      </c>
      <c r="BT576" s="17" t="str">
        <f t="shared" si="337"/>
        <v/>
      </c>
      <c r="BU576" s="17" t="str">
        <f t="shared" si="338"/>
        <v>x</v>
      </c>
      <c r="BV576" s="17" t="str">
        <f t="shared" si="339"/>
        <v/>
      </c>
      <c r="BW576" s="4"/>
    </row>
    <row r="577" spans="1:75" s="1" customFormat="1" ht="99" customHeight="1" x14ac:dyDescent="0.35">
      <c r="A577" s="17" t="s">
        <v>312</v>
      </c>
      <c r="B577" s="17" t="s">
        <v>3663</v>
      </c>
      <c r="C577" s="18" t="s">
        <v>3664</v>
      </c>
      <c r="D577" s="21" t="s">
        <v>3664</v>
      </c>
      <c r="E577" s="18" t="s">
        <v>3665</v>
      </c>
      <c r="F577" s="16"/>
      <c r="G577" s="17" t="s">
        <v>79</v>
      </c>
      <c r="H577" s="17" t="s">
        <v>3666</v>
      </c>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t="s">
        <v>82</v>
      </c>
      <c r="BF577" s="17"/>
      <c r="BG577" s="17"/>
      <c r="BH577" s="17"/>
      <c r="BI577" s="17"/>
      <c r="BJ577" s="17"/>
      <c r="BK577" s="17"/>
      <c r="BL577" s="17"/>
      <c r="BM577" s="17"/>
      <c r="BN577" s="17"/>
      <c r="BO577" s="17"/>
      <c r="BP577" s="17"/>
      <c r="BQ577" s="17"/>
      <c r="BR577" s="17"/>
      <c r="BS577" s="17"/>
      <c r="BT577" s="17"/>
      <c r="BU577" s="17"/>
      <c r="BV577" s="17"/>
      <c r="BW577" s="4"/>
    </row>
    <row r="578" spans="1:75" s="1" customFormat="1" ht="99" customHeight="1" x14ac:dyDescent="0.35">
      <c r="A578" s="17" t="s">
        <v>2261</v>
      </c>
      <c r="B578" s="17" t="s">
        <v>2405</v>
      </c>
      <c r="C578" s="18" t="s">
        <v>2406</v>
      </c>
      <c r="D578" s="21" t="s">
        <v>4479</v>
      </c>
      <c r="E578" s="18" t="s">
        <v>1145</v>
      </c>
      <c r="F578" s="16"/>
      <c r="G578" s="17" t="s">
        <v>79</v>
      </c>
      <c r="H578" s="17" t="s">
        <v>2407</v>
      </c>
      <c r="I578" s="17" t="s">
        <v>2343</v>
      </c>
      <c r="J578" s="17" t="s">
        <v>613</v>
      </c>
      <c r="K578" s="17" t="s">
        <v>2343</v>
      </c>
      <c r="L578" s="17" t="s">
        <v>613</v>
      </c>
      <c r="M578" s="17"/>
      <c r="N578" s="17"/>
      <c r="O578" s="17" t="s">
        <v>2238</v>
      </c>
      <c r="P578" s="17"/>
      <c r="Q578" s="17"/>
      <c r="R578" s="17"/>
      <c r="S578" s="17"/>
      <c r="T578" s="17"/>
      <c r="U578" s="17"/>
      <c r="V578" s="17"/>
      <c r="W578" s="17"/>
      <c r="X578" s="17"/>
      <c r="Y578" s="17"/>
      <c r="Z578" s="17" t="s">
        <v>82</v>
      </c>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t="s">
        <v>82</v>
      </c>
      <c r="BF578" s="17" t="str">
        <f t="shared" ref="BF578:BF620" si="340">IF(OR(R578="x",S578="x",T578="x"),"x","")</f>
        <v/>
      </c>
      <c r="BG578" s="17" t="str">
        <f t="shared" ref="BG578:BG620" si="341">IF(OR(U578="x",V578="x"),"x","")</f>
        <v/>
      </c>
      <c r="BH578" s="17" t="str">
        <f t="shared" ref="BH578:BH620" si="342">IF(OR(W578="x",X578="x",Y578="x",Z578="x"),"x","")</f>
        <v>x</v>
      </c>
      <c r="BI578" s="17" t="str">
        <f t="shared" ref="BI578:BI620" si="343">IF(OR(AA578="x",AB578="x",AC578="x",AD578="x"),"x","")</f>
        <v/>
      </c>
      <c r="BJ578" s="17" t="str">
        <f t="shared" ref="BJ578:BJ620" si="344">IF(OR(AE578="x",AF578="x"),"x","")</f>
        <v/>
      </c>
      <c r="BK578" s="17" t="str">
        <f t="shared" ref="BK578:BK620" si="345">IF(OR(AG578="x",AH578="x",AI578="x",AJ578="x"),"x","")</f>
        <v/>
      </c>
      <c r="BL578" s="17" t="str">
        <f t="shared" ref="BL578:BL620" si="346">IF(OR(AK578="x",AL578="x",AM578="x"),"x","")</f>
        <v/>
      </c>
      <c r="BM578" s="17" t="str">
        <f t="shared" ref="BM578:BM620" si="347">IF(OR(AN578="x",AO578="x",AP578="x",AQ578="x",AR578="x",AS578="x"),"x","")</f>
        <v/>
      </c>
      <c r="BN578" s="17" t="str">
        <f t="shared" ref="BN578:BN620" si="348">IF(OR(AT578="x",AU578="x"),"x","")</f>
        <v/>
      </c>
      <c r="BO578" s="17" t="str">
        <f t="shared" ref="BO578:BO620" si="349">IF(OR(AW578="x",AV578="x"),"x","")</f>
        <v/>
      </c>
      <c r="BP578" s="17" t="str">
        <f t="shared" ref="BP578:BP620" si="350">IF(OR(AY578="x",AX578="x"),"x","")</f>
        <v/>
      </c>
      <c r="BQ578" s="17" t="str">
        <f t="shared" ref="BQ578:BQ620" si="351">IF(OR(BA578="x",AZ578="x",BA578="x",BB578="x",BC578="x"),"x","")</f>
        <v/>
      </c>
      <c r="BR578" s="17" t="str">
        <f t="shared" ref="BR578:BR620" si="352">IF(OR(BF578="x",BG578="x",),"x","")</f>
        <v/>
      </c>
      <c r="BS578" s="17" t="str">
        <f t="shared" ref="BS578:BS620" si="353">IF(OR(BH578="x",BI578="x",),"x","")</f>
        <v>x</v>
      </c>
      <c r="BT578" s="17" t="str">
        <f t="shared" ref="BT578:BT620" si="354">IF(OR(BJ578="x",BK578="x",BL578="x",BM578="x"),"x","")</f>
        <v/>
      </c>
      <c r="BU578" s="17" t="str">
        <f t="shared" ref="BU578:BU620" si="355">IF(OR(BO578="x",BN578="x",BP578="x"),"x","")</f>
        <v/>
      </c>
      <c r="BV578" s="17" t="str">
        <f t="shared" ref="BV578:BV620" si="356">IF(OR(BD578="x",BE578="x",BQ578="x",),"x","")</f>
        <v>x</v>
      </c>
      <c r="BW578" s="4"/>
    </row>
    <row r="579" spans="1:75" s="1" customFormat="1" ht="99" customHeight="1" x14ac:dyDescent="0.35">
      <c r="A579" s="17" t="s">
        <v>2261</v>
      </c>
      <c r="B579" s="17" t="s">
        <v>2408</v>
      </c>
      <c r="C579" s="18" t="s">
        <v>4300</v>
      </c>
      <c r="D579" s="21" t="s">
        <v>4479</v>
      </c>
      <c r="E579" s="18" t="s">
        <v>1145</v>
      </c>
      <c r="F579" s="16"/>
      <c r="G579" s="17" t="s">
        <v>79</v>
      </c>
      <c r="H579" s="17" t="s">
        <v>2409</v>
      </c>
      <c r="I579" s="17" t="s">
        <v>2343</v>
      </c>
      <c r="J579" s="17" t="s">
        <v>613</v>
      </c>
      <c r="K579" s="17" t="s">
        <v>2343</v>
      </c>
      <c r="L579" s="17" t="s">
        <v>613</v>
      </c>
      <c r="M579" s="17"/>
      <c r="N579" s="17"/>
      <c r="O579" s="17" t="s">
        <v>2238</v>
      </c>
      <c r="P579" s="17"/>
      <c r="Q579" s="17"/>
      <c r="R579" s="17"/>
      <c r="S579" s="17"/>
      <c r="T579" s="17"/>
      <c r="U579" s="17"/>
      <c r="V579" s="17"/>
      <c r="W579" s="17"/>
      <c r="X579" s="17"/>
      <c r="Y579" s="17"/>
      <c r="Z579" s="17" t="s">
        <v>82</v>
      </c>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t="str">
        <f t="shared" si="340"/>
        <v/>
      </c>
      <c r="BG579" s="17" t="str">
        <f t="shared" si="341"/>
        <v/>
      </c>
      <c r="BH579" s="17" t="str">
        <f t="shared" si="342"/>
        <v>x</v>
      </c>
      <c r="BI579" s="17" t="str">
        <f t="shared" si="343"/>
        <v/>
      </c>
      <c r="BJ579" s="17" t="str">
        <f t="shared" si="344"/>
        <v/>
      </c>
      <c r="BK579" s="17" t="str">
        <f t="shared" si="345"/>
        <v/>
      </c>
      <c r="BL579" s="17" t="str">
        <f t="shared" si="346"/>
        <v/>
      </c>
      <c r="BM579" s="17" t="str">
        <f t="shared" si="347"/>
        <v/>
      </c>
      <c r="BN579" s="17" t="str">
        <f t="shared" si="348"/>
        <v/>
      </c>
      <c r="BO579" s="17" t="str">
        <f t="shared" si="349"/>
        <v/>
      </c>
      <c r="BP579" s="17" t="str">
        <f t="shared" si="350"/>
        <v/>
      </c>
      <c r="BQ579" s="17" t="str">
        <f t="shared" si="351"/>
        <v/>
      </c>
      <c r="BR579" s="17" t="str">
        <f t="shared" si="352"/>
        <v/>
      </c>
      <c r="BS579" s="17" t="str">
        <f t="shared" si="353"/>
        <v>x</v>
      </c>
      <c r="BT579" s="17" t="str">
        <f t="shared" si="354"/>
        <v/>
      </c>
      <c r="BU579" s="17" t="str">
        <f t="shared" si="355"/>
        <v/>
      </c>
      <c r="BV579" s="17" t="str">
        <f t="shared" si="356"/>
        <v/>
      </c>
      <c r="BW579" s="4"/>
    </row>
    <row r="580" spans="1:75" s="1" customFormat="1" ht="99" customHeight="1" x14ac:dyDescent="0.35">
      <c r="A580" s="17" t="s">
        <v>312</v>
      </c>
      <c r="B580" s="17" t="s">
        <v>2410</v>
      </c>
      <c r="C580" s="18" t="s">
        <v>2411</v>
      </c>
      <c r="D580" s="21" t="s">
        <v>4479</v>
      </c>
      <c r="E580" s="18" t="s">
        <v>2412</v>
      </c>
      <c r="F580" s="16"/>
      <c r="G580" s="17" t="s">
        <v>79</v>
      </c>
      <c r="H580" s="17" t="s">
        <v>2413</v>
      </c>
      <c r="I580" s="17" t="s">
        <v>2414</v>
      </c>
      <c r="J580" s="17" t="s">
        <v>2415</v>
      </c>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t="s">
        <v>82</v>
      </c>
      <c r="AV580" s="17"/>
      <c r="AW580" s="17"/>
      <c r="AX580" s="17"/>
      <c r="AY580" s="17"/>
      <c r="AZ580" s="17"/>
      <c r="BA580" s="17"/>
      <c r="BB580" s="17"/>
      <c r="BC580" s="17"/>
      <c r="BD580" s="17"/>
      <c r="BE580" s="17"/>
      <c r="BF580" s="17" t="str">
        <f t="shared" si="340"/>
        <v/>
      </c>
      <c r="BG580" s="17" t="str">
        <f t="shared" si="341"/>
        <v/>
      </c>
      <c r="BH580" s="17" t="str">
        <f t="shared" si="342"/>
        <v/>
      </c>
      <c r="BI580" s="17" t="str">
        <f t="shared" si="343"/>
        <v/>
      </c>
      <c r="BJ580" s="17" t="str">
        <f t="shared" si="344"/>
        <v/>
      </c>
      <c r="BK580" s="17" t="str">
        <f t="shared" si="345"/>
        <v/>
      </c>
      <c r="BL580" s="17" t="str">
        <f t="shared" si="346"/>
        <v/>
      </c>
      <c r="BM580" s="17" t="str">
        <f t="shared" si="347"/>
        <v/>
      </c>
      <c r="BN580" s="17" t="str">
        <f t="shared" si="348"/>
        <v>x</v>
      </c>
      <c r="BO580" s="17" t="str">
        <f t="shared" si="349"/>
        <v/>
      </c>
      <c r="BP580" s="17" t="str">
        <f t="shared" si="350"/>
        <v/>
      </c>
      <c r="BQ580" s="17" t="str">
        <f t="shared" si="351"/>
        <v/>
      </c>
      <c r="BR580" s="17" t="str">
        <f t="shared" si="352"/>
        <v/>
      </c>
      <c r="BS580" s="17" t="str">
        <f t="shared" si="353"/>
        <v/>
      </c>
      <c r="BT580" s="17" t="str">
        <f t="shared" si="354"/>
        <v/>
      </c>
      <c r="BU580" s="17" t="str">
        <f t="shared" si="355"/>
        <v>x</v>
      </c>
      <c r="BV580" s="17" t="str">
        <f t="shared" si="356"/>
        <v/>
      </c>
      <c r="BW580" s="4"/>
    </row>
    <row r="581" spans="1:75" s="1" customFormat="1" ht="99" customHeight="1" x14ac:dyDescent="0.35">
      <c r="A581" s="17" t="s">
        <v>312</v>
      </c>
      <c r="B581" s="17" t="s">
        <v>2720</v>
      </c>
      <c r="C581" s="18" t="s">
        <v>4301</v>
      </c>
      <c r="D581" s="21" t="s">
        <v>4479</v>
      </c>
      <c r="E581" s="18" t="s">
        <v>526</v>
      </c>
      <c r="F581" s="16"/>
      <c r="G581" s="17" t="s">
        <v>79</v>
      </c>
      <c r="H581" s="17" t="s">
        <v>2721</v>
      </c>
      <c r="I581" s="17" t="s">
        <v>2414</v>
      </c>
      <c r="J581" s="17" t="s">
        <v>2415</v>
      </c>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t="s">
        <v>82</v>
      </c>
      <c r="AU581" s="17"/>
      <c r="AV581" s="17"/>
      <c r="AW581" s="17"/>
      <c r="AX581" s="17"/>
      <c r="AY581" s="17"/>
      <c r="AZ581" s="17"/>
      <c r="BA581" s="17"/>
      <c r="BB581" s="17"/>
      <c r="BC581" s="17"/>
      <c r="BD581" s="17" t="s">
        <v>82</v>
      </c>
      <c r="BE581" s="17"/>
      <c r="BF581" s="17" t="str">
        <f t="shared" si="340"/>
        <v/>
      </c>
      <c r="BG581" s="17" t="str">
        <f t="shared" si="341"/>
        <v/>
      </c>
      <c r="BH581" s="17" t="str">
        <f t="shared" si="342"/>
        <v/>
      </c>
      <c r="BI581" s="17" t="str">
        <f t="shared" si="343"/>
        <v/>
      </c>
      <c r="BJ581" s="17" t="str">
        <f t="shared" si="344"/>
        <v/>
      </c>
      <c r="BK581" s="17" t="str">
        <f t="shared" si="345"/>
        <v/>
      </c>
      <c r="BL581" s="17" t="str">
        <f t="shared" si="346"/>
        <v/>
      </c>
      <c r="BM581" s="17" t="str">
        <f t="shared" si="347"/>
        <v/>
      </c>
      <c r="BN581" s="17" t="str">
        <f t="shared" si="348"/>
        <v>x</v>
      </c>
      <c r="BO581" s="17" t="str">
        <f t="shared" si="349"/>
        <v/>
      </c>
      <c r="BP581" s="17" t="str">
        <f t="shared" si="350"/>
        <v/>
      </c>
      <c r="BQ581" s="17" t="str">
        <f t="shared" si="351"/>
        <v/>
      </c>
      <c r="BR581" s="17" t="str">
        <f t="shared" si="352"/>
        <v/>
      </c>
      <c r="BS581" s="17" t="str">
        <f t="shared" si="353"/>
        <v/>
      </c>
      <c r="BT581" s="17" t="str">
        <f t="shared" si="354"/>
        <v/>
      </c>
      <c r="BU581" s="17" t="str">
        <f t="shared" si="355"/>
        <v>x</v>
      </c>
      <c r="BV581" s="17" t="str">
        <f t="shared" si="356"/>
        <v>x</v>
      </c>
      <c r="BW581" s="4"/>
    </row>
    <row r="582" spans="1:75" s="1" customFormat="1" ht="99" customHeight="1" x14ac:dyDescent="0.35">
      <c r="A582" s="17" t="s">
        <v>312</v>
      </c>
      <c r="B582" s="17" t="s">
        <v>2422</v>
      </c>
      <c r="C582" s="18" t="s">
        <v>4302</v>
      </c>
      <c r="D582" s="21" t="s">
        <v>2423</v>
      </c>
      <c r="E582" s="18" t="s">
        <v>1232</v>
      </c>
      <c r="F582" s="16"/>
      <c r="G582" s="17" t="s">
        <v>79</v>
      </c>
      <c r="H582" s="17" t="s">
        <v>2424</v>
      </c>
      <c r="I582" s="17" t="s">
        <v>2259</v>
      </c>
      <c r="J582" s="17" t="s">
        <v>2260</v>
      </c>
      <c r="K582" s="17"/>
      <c r="L582" s="17"/>
      <c r="M582" s="17" t="s">
        <v>2425</v>
      </c>
      <c r="N582" s="17" t="s">
        <v>2260</v>
      </c>
      <c r="O582" s="17"/>
      <c r="P582" s="17"/>
      <c r="Q582" s="17"/>
      <c r="R582" s="17"/>
      <c r="S582" s="17"/>
      <c r="T582" s="17"/>
      <c r="U582" s="17"/>
      <c r="V582" s="17"/>
      <c r="W582" s="17"/>
      <c r="X582" s="17"/>
      <c r="Y582" s="17" t="s">
        <v>82</v>
      </c>
      <c r="Z582" s="17" t="s">
        <v>82</v>
      </c>
      <c r="AA582" s="17"/>
      <c r="AB582" s="17"/>
      <c r="AC582" s="17"/>
      <c r="AD582" s="17"/>
      <c r="AE582" s="17"/>
      <c r="AF582" s="17" t="s">
        <v>82</v>
      </c>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t="str">
        <f t="shared" si="340"/>
        <v/>
      </c>
      <c r="BG582" s="17" t="str">
        <f t="shared" si="341"/>
        <v/>
      </c>
      <c r="BH582" s="17" t="str">
        <f t="shared" si="342"/>
        <v>x</v>
      </c>
      <c r="BI582" s="17" t="str">
        <f t="shared" si="343"/>
        <v/>
      </c>
      <c r="BJ582" s="17" t="str">
        <f t="shared" si="344"/>
        <v>x</v>
      </c>
      <c r="BK582" s="17" t="str">
        <f t="shared" si="345"/>
        <v/>
      </c>
      <c r="BL582" s="17" t="str">
        <f t="shared" si="346"/>
        <v/>
      </c>
      <c r="BM582" s="17" t="str">
        <f t="shared" si="347"/>
        <v/>
      </c>
      <c r="BN582" s="17" t="str">
        <f t="shared" si="348"/>
        <v/>
      </c>
      <c r="BO582" s="17" t="str">
        <f t="shared" si="349"/>
        <v/>
      </c>
      <c r="BP582" s="17" t="str">
        <f t="shared" si="350"/>
        <v/>
      </c>
      <c r="BQ582" s="17" t="str">
        <f t="shared" si="351"/>
        <v/>
      </c>
      <c r="BR582" s="17" t="str">
        <f t="shared" si="352"/>
        <v/>
      </c>
      <c r="BS582" s="17" t="str">
        <f t="shared" si="353"/>
        <v>x</v>
      </c>
      <c r="BT582" s="17" t="str">
        <f t="shared" si="354"/>
        <v>x</v>
      </c>
      <c r="BU582" s="17" t="str">
        <f t="shared" si="355"/>
        <v/>
      </c>
      <c r="BV582" s="17" t="str">
        <f t="shared" si="356"/>
        <v/>
      </c>
      <c r="BW582" s="4"/>
    </row>
    <row r="583" spans="1:75" s="1" customFormat="1" ht="99" customHeight="1" x14ac:dyDescent="0.35">
      <c r="A583" s="17" t="s">
        <v>312</v>
      </c>
      <c r="B583" s="17" t="s">
        <v>3572</v>
      </c>
      <c r="C583" s="18" t="s">
        <v>4303</v>
      </c>
      <c r="D583" s="21" t="s">
        <v>4479</v>
      </c>
      <c r="E583" s="18" t="s">
        <v>402</v>
      </c>
      <c r="F583" s="16"/>
      <c r="G583" s="17" t="s">
        <v>79</v>
      </c>
      <c r="H583" s="17"/>
      <c r="I583" s="17" t="s">
        <v>2414</v>
      </c>
      <c r="J583" s="17" t="s">
        <v>2415</v>
      </c>
      <c r="K583" s="17"/>
      <c r="L583" s="17"/>
      <c r="M583" s="17"/>
      <c r="N583" s="17"/>
      <c r="O583" s="17"/>
      <c r="P583" s="17"/>
      <c r="Q583" s="17"/>
      <c r="R583" s="17"/>
      <c r="S583" s="17"/>
      <c r="T583" s="17"/>
      <c r="U583" s="17"/>
      <c r="V583" s="17"/>
      <c r="W583" s="17"/>
      <c r="X583" s="17"/>
      <c r="Y583" s="17" t="s">
        <v>82</v>
      </c>
      <c r="Z583" s="17"/>
      <c r="AA583" s="17"/>
      <c r="AB583" s="17"/>
      <c r="AC583" s="17" t="s">
        <v>82</v>
      </c>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t="str">
        <f t="shared" si="340"/>
        <v/>
      </c>
      <c r="BG583" s="17" t="str">
        <f t="shared" si="341"/>
        <v/>
      </c>
      <c r="BH583" s="17" t="str">
        <f t="shared" si="342"/>
        <v>x</v>
      </c>
      <c r="BI583" s="17" t="str">
        <f t="shared" si="343"/>
        <v>x</v>
      </c>
      <c r="BJ583" s="17" t="str">
        <f t="shared" si="344"/>
        <v/>
      </c>
      <c r="BK583" s="17" t="str">
        <f t="shared" si="345"/>
        <v/>
      </c>
      <c r="BL583" s="17" t="str">
        <f t="shared" si="346"/>
        <v/>
      </c>
      <c r="BM583" s="17" t="str">
        <f t="shared" si="347"/>
        <v/>
      </c>
      <c r="BN583" s="17" t="str">
        <f t="shared" si="348"/>
        <v/>
      </c>
      <c r="BO583" s="17" t="str">
        <f t="shared" si="349"/>
        <v/>
      </c>
      <c r="BP583" s="17" t="str">
        <f t="shared" si="350"/>
        <v/>
      </c>
      <c r="BQ583" s="17" t="str">
        <f t="shared" si="351"/>
        <v/>
      </c>
      <c r="BR583" s="17" t="str">
        <f t="shared" si="352"/>
        <v/>
      </c>
      <c r="BS583" s="17" t="str">
        <f t="shared" si="353"/>
        <v>x</v>
      </c>
      <c r="BT583" s="17" t="str">
        <f t="shared" si="354"/>
        <v/>
      </c>
      <c r="BU583" s="17" t="str">
        <f t="shared" si="355"/>
        <v/>
      </c>
      <c r="BV583" s="17" t="str">
        <f t="shared" si="356"/>
        <v/>
      </c>
      <c r="BW583" s="4"/>
    </row>
    <row r="584" spans="1:75" s="1" customFormat="1" ht="99" customHeight="1" x14ac:dyDescent="0.35">
      <c r="A584" s="17" t="s">
        <v>312</v>
      </c>
      <c r="B584" s="17" t="s">
        <v>2426</v>
      </c>
      <c r="C584" s="18" t="s">
        <v>2427</v>
      </c>
      <c r="D584" s="21" t="s">
        <v>4479</v>
      </c>
      <c r="E584" s="18" t="s">
        <v>347</v>
      </c>
      <c r="F584" s="17" t="s">
        <v>2428</v>
      </c>
      <c r="G584" s="17" t="s">
        <v>348</v>
      </c>
      <c r="H584" s="17" t="s">
        <v>2429</v>
      </c>
      <c r="I584" s="17" t="s">
        <v>2414</v>
      </c>
      <c r="J584" s="17" t="s">
        <v>2415</v>
      </c>
      <c r="K584" s="17" t="s">
        <v>2414</v>
      </c>
      <c r="L584" s="17" t="s">
        <v>2415</v>
      </c>
      <c r="M584" s="17"/>
      <c r="N584" s="17"/>
      <c r="O584" s="17" t="s">
        <v>2238</v>
      </c>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t="s">
        <v>82</v>
      </c>
      <c r="AV584" s="17"/>
      <c r="AW584" s="17"/>
      <c r="AX584" s="17"/>
      <c r="AY584" s="17"/>
      <c r="AZ584" s="17"/>
      <c r="BA584" s="17"/>
      <c r="BB584" s="17"/>
      <c r="BC584" s="17"/>
      <c r="BD584" s="17"/>
      <c r="BE584" s="17"/>
      <c r="BF584" s="17" t="str">
        <f t="shared" si="340"/>
        <v/>
      </c>
      <c r="BG584" s="17" t="str">
        <f t="shared" si="341"/>
        <v/>
      </c>
      <c r="BH584" s="17" t="str">
        <f t="shared" si="342"/>
        <v/>
      </c>
      <c r="BI584" s="17" t="str">
        <f t="shared" si="343"/>
        <v/>
      </c>
      <c r="BJ584" s="17" t="str">
        <f t="shared" si="344"/>
        <v/>
      </c>
      <c r="BK584" s="17" t="str">
        <f t="shared" si="345"/>
        <v/>
      </c>
      <c r="BL584" s="17" t="str">
        <f t="shared" si="346"/>
        <v/>
      </c>
      <c r="BM584" s="17" t="str">
        <f t="shared" si="347"/>
        <v/>
      </c>
      <c r="BN584" s="17" t="str">
        <f t="shared" si="348"/>
        <v>x</v>
      </c>
      <c r="BO584" s="17" t="str">
        <f t="shared" si="349"/>
        <v/>
      </c>
      <c r="BP584" s="17" t="str">
        <f t="shared" si="350"/>
        <v/>
      </c>
      <c r="BQ584" s="17" t="str">
        <f t="shared" si="351"/>
        <v/>
      </c>
      <c r="BR584" s="17" t="str">
        <f t="shared" si="352"/>
        <v/>
      </c>
      <c r="BS584" s="17" t="str">
        <f t="shared" si="353"/>
        <v/>
      </c>
      <c r="BT584" s="17" t="str">
        <f t="shared" si="354"/>
        <v/>
      </c>
      <c r="BU584" s="17" t="str">
        <f t="shared" si="355"/>
        <v>x</v>
      </c>
      <c r="BV584" s="17" t="str">
        <f t="shared" si="356"/>
        <v/>
      </c>
      <c r="BW584" s="4"/>
    </row>
    <row r="585" spans="1:75" s="1" customFormat="1" ht="99" customHeight="1" x14ac:dyDescent="0.35">
      <c r="A585" s="17" t="s">
        <v>312</v>
      </c>
      <c r="B585" s="17" t="s">
        <v>2430</v>
      </c>
      <c r="C585" s="18" t="s">
        <v>4304</v>
      </c>
      <c r="D585" s="21" t="s">
        <v>2431</v>
      </c>
      <c r="E585" s="18" t="s">
        <v>2432</v>
      </c>
      <c r="F585" s="16"/>
      <c r="G585" s="17" t="s">
        <v>348</v>
      </c>
      <c r="H585" s="17" t="s">
        <v>2433</v>
      </c>
      <c r="I585" s="17" t="s">
        <v>2259</v>
      </c>
      <c r="J585" s="17" t="s">
        <v>2260</v>
      </c>
      <c r="K585" s="17"/>
      <c r="L585" s="17"/>
      <c r="M585" s="17"/>
      <c r="N585" s="17"/>
      <c r="O585" s="17"/>
      <c r="P585" s="17"/>
      <c r="Q585" s="17"/>
      <c r="R585" s="17"/>
      <c r="S585" s="17"/>
      <c r="T585" s="17"/>
      <c r="U585" s="17"/>
      <c r="V585" s="17"/>
      <c r="W585" s="17"/>
      <c r="X585" s="17"/>
      <c r="Y585" s="17" t="s">
        <v>82</v>
      </c>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t="s">
        <v>82</v>
      </c>
      <c r="BF585" s="17" t="str">
        <f t="shared" si="340"/>
        <v/>
      </c>
      <c r="BG585" s="17" t="str">
        <f t="shared" si="341"/>
        <v/>
      </c>
      <c r="BH585" s="17" t="str">
        <f t="shared" si="342"/>
        <v>x</v>
      </c>
      <c r="BI585" s="17" t="str">
        <f t="shared" si="343"/>
        <v/>
      </c>
      <c r="BJ585" s="17" t="str">
        <f t="shared" si="344"/>
        <v/>
      </c>
      <c r="BK585" s="17" t="str">
        <f t="shared" si="345"/>
        <v/>
      </c>
      <c r="BL585" s="17" t="str">
        <f t="shared" si="346"/>
        <v/>
      </c>
      <c r="BM585" s="17" t="str">
        <f t="shared" si="347"/>
        <v/>
      </c>
      <c r="BN585" s="17" t="str">
        <f t="shared" si="348"/>
        <v/>
      </c>
      <c r="BO585" s="17" t="str">
        <f t="shared" si="349"/>
        <v/>
      </c>
      <c r="BP585" s="17" t="str">
        <f t="shared" si="350"/>
        <v/>
      </c>
      <c r="BQ585" s="17" t="str">
        <f t="shared" si="351"/>
        <v/>
      </c>
      <c r="BR585" s="17" t="str">
        <f t="shared" si="352"/>
        <v/>
      </c>
      <c r="BS585" s="17" t="str">
        <f t="shared" si="353"/>
        <v>x</v>
      </c>
      <c r="BT585" s="17" t="str">
        <f t="shared" si="354"/>
        <v/>
      </c>
      <c r="BU585" s="17" t="str">
        <f t="shared" si="355"/>
        <v/>
      </c>
      <c r="BV585" s="17" t="str">
        <f t="shared" si="356"/>
        <v>x</v>
      </c>
      <c r="BW585" s="4"/>
    </row>
    <row r="586" spans="1:75" s="1" customFormat="1" ht="99" customHeight="1" x14ac:dyDescent="0.35">
      <c r="A586" s="17" t="s">
        <v>312</v>
      </c>
      <c r="B586" s="17" t="s">
        <v>2434</v>
      </c>
      <c r="C586" s="18" t="s">
        <v>4305</v>
      </c>
      <c r="D586" s="21" t="s">
        <v>2435</v>
      </c>
      <c r="E586" s="18" t="s">
        <v>2436</v>
      </c>
      <c r="F586" s="16"/>
      <c r="G586" s="17" t="s">
        <v>79</v>
      </c>
      <c r="H586" s="17" t="s">
        <v>2437</v>
      </c>
      <c r="I586" s="17" t="s">
        <v>2259</v>
      </c>
      <c r="J586" s="17" t="s">
        <v>2260</v>
      </c>
      <c r="K586" s="17"/>
      <c r="L586" s="17"/>
      <c r="M586" s="17"/>
      <c r="N586" s="17"/>
      <c r="O586" s="17"/>
      <c r="P586" s="17"/>
      <c r="Q586" s="17"/>
      <c r="R586" s="17"/>
      <c r="S586" s="17"/>
      <c r="T586" s="17"/>
      <c r="U586" s="17"/>
      <c r="V586" s="17"/>
      <c r="W586" s="17"/>
      <c r="X586" s="17"/>
      <c r="Y586" s="17" t="s">
        <v>82</v>
      </c>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t="s">
        <v>82</v>
      </c>
      <c r="BF586" s="17" t="str">
        <f t="shared" si="340"/>
        <v/>
      </c>
      <c r="BG586" s="17" t="str">
        <f t="shared" si="341"/>
        <v/>
      </c>
      <c r="BH586" s="17" t="str">
        <f t="shared" si="342"/>
        <v>x</v>
      </c>
      <c r="BI586" s="17" t="str">
        <f t="shared" si="343"/>
        <v/>
      </c>
      <c r="BJ586" s="17" t="str">
        <f t="shared" si="344"/>
        <v/>
      </c>
      <c r="BK586" s="17" t="str">
        <f t="shared" si="345"/>
        <v/>
      </c>
      <c r="BL586" s="17" t="str">
        <f t="shared" si="346"/>
        <v/>
      </c>
      <c r="BM586" s="17" t="str">
        <f t="shared" si="347"/>
        <v/>
      </c>
      <c r="BN586" s="17" t="str">
        <f t="shared" si="348"/>
        <v/>
      </c>
      <c r="BO586" s="17" t="str">
        <f t="shared" si="349"/>
        <v/>
      </c>
      <c r="BP586" s="17" t="str">
        <f t="shared" si="350"/>
        <v/>
      </c>
      <c r="BQ586" s="17" t="str">
        <f t="shared" si="351"/>
        <v/>
      </c>
      <c r="BR586" s="17" t="str">
        <f t="shared" si="352"/>
        <v/>
      </c>
      <c r="BS586" s="17" t="str">
        <f t="shared" si="353"/>
        <v>x</v>
      </c>
      <c r="BT586" s="17" t="str">
        <f t="shared" si="354"/>
        <v/>
      </c>
      <c r="BU586" s="17" t="str">
        <f t="shared" si="355"/>
        <v/>
      </c>
      <c r="BV586" s="17" t="str">
        <f t="shared" si="356"/>
        <v>x</v>
      </c>
      <c r="BW586" s="4"/>
    </row>
    <row r="587" spans="1:75" s="1" customFormat="1" ht="99" customHeight="1" x14ac:dyDescent="0.35">
      <c r="A587" s="17" t="s">
        <v>2261</v>
      </c>
      <c r="B587" s="17" t="s">
        <v>2438</v>
      </c>
      <c r="C587" s="18" t="s">
        <v>4306</v>
      </c>
      <c r="D587" s="21" t="s">
        <v>2439</v>
      </c>
      <c r="E587" s="18" t="s">
        <v>1316</v>
      </c>
      <c r="F587" s="16"/>
      <c r="G587" s="17" t="s">
        <v>79</v>
      </c>
      <c r="H587" s="17"/>
      <c r="I587" s="17" t="s">
        <v>2259</v>
      </c>
      <c r="J587" s="17" t="s">
        <v>2260</v>
      </c>
      <c r="K587" s="17"/>
      <c r="L587" s="17"/>
      <c r="M587" s="17"/>
      <c r="N587" s="17"/>
      <c r="O587" s="17"/>
      <c r="P587" s="17"/>
      <c r="Q587" s="17"/>
      <c r="R587" s="17"/>
      <c r="S587" s="17"/>
      <c r="T587" s="17"/>
      <c r="U587" s="17"/>
      <c r="V587" s="17"/>
      <c r="W587" s="17"/>
      <c r="X587" s="17"/>
      <c r="Y587" s="17" t="s">
        <v>82</v>
      </c>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t="str">
        <f t="shared" si="340"/>
        <v/>
      </c>
      <c r="BG587" s="17" t="str">
        <f t="shared" si="341"/>
        <v/>
      </c>
      <c r="BH587" s="17" t="str">
        <f t="shared" si="342"/>
        <v>x</v>
      </c>
      <c r="BI587" s="17" t="str">
        <f t="shared" si="343"/>
        <v/>
      </c>
      <c r="BJ587" s="17" t="str">
        <f t="shared" si="344"/>
        <v/>
      </c>
      <c r="BK587" s="17" t="str">
        <f t="shared" si="345"/>
        <v/>
      </c>
      <c r="BL587" s="17" t="str">
        <f t="shared" si="346"/>
        <v/>
      </c>
      <c r="BM587" s="17" t="str">
        <f t="shared" si="347"/>
        <v/>
      </c>
      <c r="BN587" s="17" t="str">
        <f t="shared" si="348"/>
        <v/>
      </c>
      <c r="BO587" s="17" t="str">
        <f t="shared" si="349"/>
        <v/>
      </c>
      <c r="BP587" s="17" t="str">
        <f t="shared" si="350"/>
        <v/>
      </c>
      <c r="BQ587" s="17" t="str">
        <f t="shared" si="351"/>
        <v/>
      </c>
      <c r="BR587" s="17" t="str">
        <f t="shared" si="352"/>
        <v/>
      </c>
      <c r="BS587" s="17" t="str">
        <f t="shared" si="353"/>
        <v>x</v>
      </c>
      <c r="BT587" s="17" t="str">
        <f t="shared" si="354"/>
        <v/>
      </c>
      <c r="BU587" s="17" t="str">
        <f t="shared" si="355"/>
        <v/>
      </c>
      <c r="BV587" s="17" t="str">
        <f t="shared" si="356"/>
        <v/>
      </c>
      <c r="BW587" s="4"/>
    </row>
    <row r="588" spans="1:75" s="1" customFormat="1" ht="99" customHeight="1" x14ac:dyDescent="0.35">
      <c r="A588" s="17" t="s">
        <v>312</v>
      </c>
      <c r="B588" s="17" t="s">
        <v>2440</v>
      </c>
      <c r="C588" s="18" t="s">
        <v>4307</v>
      </c>
      <c r="D588" s="21" t="s">
        <v>2441</v>
      </c>
      <c r="E588" s="18" t="s">
        <v>1758</v>
      </c>
      <c r="F588" s="16"/>
      <c r="G588" s="17" t="s">
        <v>348</v>
      </c>
      <c r="H588" s="17" t="s">
        <v>2442</v>
      </c>
      <c r="I588" s="17" t="s">
        <v>2259</v>
      </c>
      <c r="J588" s="17" t="s">
        <v>2260</v>
      </c>
      <c r="K588" s="17"/>
      <c r="L588" s="17"/>
      <c r="M588" s="17"/>
      <c r="N588" s="17"/>
      <c r="O588" s="17"/>
      <c r="P588" s="17"/>
      <c r="Q588" s="17"/>
      <c r="R588" s="17"/>
      <c r="S588" s="17"/>
      <c r="T588" s="17"/>
      <c r="U588" s="17"/>
      <c r="V588" s="17"/>
      <c r="W588" s="17"/>
      <c r="X588" s="17"/>
      <c r="Y588" s="17" t="s">
        <v>82</v>
      </c>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t="s">
        <v>82</v>
      </c>
      <c r="BA588" s="17"/>
      <c r="BB588" s="17"/>
      <c r="BC588" s="17"/>
      <c r="BD588" s="17"/>
      <c r="BE588" s="17"/>
      <c r="BF588" s="17" t="str">
        <f t="shared" si="340"/>
        <v/>
      </c>
      <c r="BG588" s="17" t="str">
        <f t="shared" si="341"/>
        <v/>
      </c>
      <c r="BH588" s="17" t="str">
        <f t="shared" si="342"/>
        <v>x</v>
      </c>
      <c r="BI588" s="17" t="str">
        <f t="shared" si="343"/>
        <v/>
      </c>
      <c r="BJ588" s="17" t="str">
        <f t="shared" si="344"/>
        <v/>
      </c>
      <c r="BK588" s="17" t="str">
        <f t="shared" si="345"/>
        <v/>
      </c>
      <c r="BL588" s="17" t="str">
        <f t="shared" si="346"/>
        <v/>
      </c>
      <c r="BM588" s="17" t="str">
        <f t="shared" si="347"/>
        <v/>
      </c>
      <c r="BN588" s="17" t="str">
        <f t="shared" si="348"/>
        <v/>
      </c>
      <c r="BO588" s="17" t="str">
        <f t="shared" si="349"/>
        <v/>
      </c>
      <c r="BP588" s="17" t="str">
        <f t="shared" si="350"/>
        <v/>
      </c>
      <c r="BQ588" s="17" t="str">
        <f t="shared" si="351"/>
        <v>x</v>
      </c>
      <c r="BR588" s="17" t="str">
        <f t="shared" si="352"/>
        <v/>
      </c>
      <c r="BS588" s="17" t="str">
        <f t="shared" si="353"/>
        <v>x</v>
      </c>
      <c r="BT588" s="17" t="str">
        <f t="shared" si="354"/>
        <v/>
      </c>
      <c r="BU588" s="17" t="str">
        <f t="shared" si="355"/>
        <v/>
      </c>
      <c r="BV588" s="17" t="str">
        <f t="shared" si="356"/>
        <v>x</v>
      </c>
      <c r="BW588" s="4"/>
    </row>
    <row r="589" spans="1:75" s="1" customFormat="1" ht="99" customHeight="1" x14ac:dyDescent="0.35">
      <c r="A589" s="17" t="s">
        <v>312</v>
      </c>
      <c r="B589" s="17" t="s">
        <v>2443</v>
      </c>
      <c r="C589" s="18" t="s">
        <v>4308</v>
      </c>
      <c r="D589" s="21" t="s">
        <v>2444</v>
      </c>
      <c r="E589" s="18" t="s">
        <v>134</v>
      </c>
      <c r="F589" s="16"/>
      <c r="G589" s="17" t="s">
        <v>79</v>
      </c>
      <c r="H589" s="17" t="s">
        <v>2445</v>
      </c>
      <c r="I589" s="17" t="s">
        <v>2299</v>
      </c>
      <c r="J589" s="17" t="s">
        <v>2300</v>
      </c>
      <c r="K589" s="17"/>
      <c r="L589" s="17"/>
      <c r="M589" s="17"/>
      <c r="N589" s="17"/>
      <c r="O589" s="17"/>
      <c r="P589" s="17"/>
      <c r="Q589" s="17"/>
      <c r="R589" s="17"/>
      <c r="S589" s="17"/>
      <c r="T589" s="17"/>
      <c r="U589" s="17"/>
      <c r="V589" s="17"/>
      <c r="W589" s="17"/>
      <c r="X589" s="17"/>
      <c r="Y589" s="17" t="s">
        <v>82</v>
      </c>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t="str">
        <f t="shared" si="340"/>
        <v/>
      </c>
      <c r="BG589" s="17" t="str">
        <f t="shared" si="341"/>
        <v/>
      </c>
      <c r="BH589" s="17" t="str">
        <f t="shared" si="342"/>
        <v>x</v>
      </c>
      <c r="BI589" s="17" t="str">
        <f t="shared" si="343"/>
        <v/>
      </c>
      <c r="BJ589" s="17" t="str">
        <f t="shared" si="344"/>
        <v/>
      </c>
      <c r="BK589" s="17" t="str">
        <f t="shared" si="345"/>
        <v/>
      </c>
      <c r="BL589" s="17" t="str">
        <f t="shared" si="346"/>
        <v/>
      </c>
      <c r="BM589" s="17" t="str">
        <f t="shared" si="347"/>
        <v/>
      </c>
      <c r="BN589" s="17" t="str">
        <f t="shared" si="348"/>
        <v/>
      </c>
      <c r="BO589" s="17" t="str">
        <f t="shared" si="349"/>
        <v/>
      </c>
      <c r="BP589" s="17" t="str">
        <f t="shared" si="350"/>
        <v/>
      </c>
      <c r="BQ589" s="17" t="str">
        <f t="shared" si="351"/>
        <v/>
      </c>
      <c r="BR589" s="17" t="str">
        <f t="shared" si="352"/>
        <v/>
      </c>
      <c r="BS589" s="17" t="str">
        <f t="shared" si="353"/>
        <v>x</v>
      </c>
      <c r="BT589" s="17" t="str">
        <f t="shared" si="354"/>
        <v/>
      </c>
      <c r="BU589" s="17" t="str">
        <f t="shared" si="355"/>
        <v/>
      </c>
      <c r="BV589" s="17" t="str">
        <f t="shared" si="356"/>
        <v/>
      </c>
      <c r="BW589" s="4"/>
    </row>
    <row r="590" spans="1:75" s="1" customFormat="1" ht="99" customHeight="1" x14ac:dyDescent="0.35">
      <c r="A590" s="17" t="s">
        <v>312</v>
      </c>
      <c r="B590" s="17" t="s">
        <v>2446</v>
      </c>
      <c r="C590" s="18" t="s">
        <v>4309</v>
      </c>
      <c r="D590" s="21" t="s">
        <v>2447</v>
      </c>
      <c r="E590" s="18"/>
      <c r="F590" s="17" t="s">
        <v>2448</v>
      </c>
      <c r="G590" s="17" t="s">
        <v>348</v>
      </c>
      <c r="H590" s="17"/>
      <c r="I590" s="17" t="s">
        <v>2290</v>
      </c>
      <c r="J590" s="17" t="s">
        <v>2300</v>
      </c>
      <c r="K590" s="17"/>
      <c r="L590" s="17"/>
      <c r="M590" s="17"/>
      <c r="N590" s="17"/>
      <c r="O590" s="17"/>
      <c r="P590" s="17"/>
      <c r="Q590" s="17"/>
      <c r="R590" s="17"/>
      <c r="S590" s="17"/>
      <c r="T590" s="17"/>
      <c r="U590" s="17"/>
      <c r="V590" s="17"/>
      <c r="W590" s="17"/>
      <c r="X590" s="17" t="s">
        <v>82</v>
      </c>
      <c r="Y590" s="17" t="s">
        <v>82</v>
      </c>
      <c r="Z590" s="17"/>
      <c r="AA590" s="17"/>
      <c r="AB590" s="17"/>
      <c r="AC590" s="17" t="s">
        <v>82</v>
      </c>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t="str">
        <f t="shared" si="340"/>
        <v/>
      </c>
      <c r="BG590" s="17" t="str">
        <f t="shared" si="341"/>
        <v/>
      </c>
      <c r="BH590" s="17" t="str">
        <f t="shared" si="342"/>
        <v>x</v>
      </c>
      <c r="BI590" s="17" t="str">
        <f t="shared" si="343"/>
        <v>x</v>
      </c>
      <c r="BJ590" s="17" t="str">
        <f t="shared" si="344"/>
        <v/>
      </c>
      <c r="BK590" s="17" t="str">
        <f t="shared" si="345"/>
        <v/>
      </c>
      <c r="BL590" s="17" t="str">
        <f t="shared" si="346"/>
        <v/>
      </c>
      <c r="BM590" s="17" t="str">
        <f t="shared" si="347"/>
        <v/>
      </c>
      <c r="BN590" s="17" t="str">
        <f t="shared" si="348"/>
        <v/>
      </c>
      <c r="BO590" s="17" t="str">
        <f t="shared" si="349"/>
        <v/>
      </c>
      <c r="BP590" s="17" t="str">
        <f t="shared" si="350"/>
        <v/>
      </c>
      <c r="BQ590" s="17" t="str">
        <f t="shared" si="351"/>
        <v/>
      </c>
      <c r="BR590" s="17" t="str">
        <f t="shared" si="352"/>
        <v/>
      </c>
      <c r="BS590" s="17" t="str">
        <f t="shared" si="353"/>
        <v>x</v>
      </c>
      <c r="BT590" s="17" t="str">
        <f t="shared" si="354"/>
        <v/>
      </c>
      <c r="BU590" s="17" t="str">
        <f t="shared" si="355"/>
        <v/>
      </c>
      <c r="BV590" s="17" t="str">
        <f t="shared" si="356"/>
        <v/>
      </c>
      <c r="BW590" s="4"/>
    </row>
    <row r="591" spans="1:75" s="1" customFormat="1" ht="99" customHeight="1" x14ac:dyDescent="0.35">
      <c r="A591" s="17" t="s">
        <v>312</v>
      </c>
      <c r="B591" s="17" t="s">
        <v>2446</v>
      </c>
      <c r="C591" s="18" t="s">
        <v>4309</v>
      </c>
      <c r="D591" s="21" t="s">
        <v>2447</v>
      </c>
      <c r="E591" s="18" t="s">
        <v>1384</v>
      </c>
      <c r="F591" s="16"/>
      <c r="G591" s="17" t="s">
        <v>79</v>
      </c>
      <c r="H591" s="17"/>
      <c r="I591" s="17" t="s">
        <v>2299</v>
      </c>
      <c r="J591" s="17" t="s">
        <v>2300</v>
      </c>
      <c r="K591" s="17"/>
      <c r="L591" s="17"/>
      <c r="M591" s="17"/>
      <c r="N591" s="17"/>
      <c r="O591" s="17"/>
      <c r="P591" s="17"/>
      <c r="Q591" s="17"/>
      <c r="R591" s="17"/>
      <c r="S591" s="17"/>
      <c r="T591" s="17"/>
      <c r="U591" s="17"/>
      <c r="V591" s="17"/>
      <c r="W591" s="17"/>
      <c r="X591" s="17" t="s">
        <v>82</v>
      </c>
      <c r="Y591" s="17" t="s">
        <v>82</v>
      </c>
      <c r="Z591" s="17"/>
      <c r="AA591" s="17"/>
      <c r="AB591" s="17"/>
      <c r="AC591" s="17" t="s">
        <v>82</v>
      </c>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t="str">
        <f t="shared" si="340"/>
        <v/>
      </c>
      <c r="BG591" s="17" t="str">
        <f t="shared" si="341"/>
        <v/>
      </c>
      <c r="BH591" s="17" t="str">
        <f t="shared" si="342"/>
        <v>x</v>
      </c>
      <c r="BI591" s="17" t="str">
        <f t="shared" si="343"/>
        <v>x</v>
      </c>
      <c r="BJ591" s="17" t="str">
        <f t="shared" si="344"/>
        <v/>
      </c>
      <c r="BK591" s="17" t="str">
        <f t="shared" si="345"/>
        <v/>
      </c>
      <c r="BL591" s="17" t="str">
        <f t="shared" si="346"/>
        <v/>
      </c>
      <c r="BM591" s="17" t="str">
        <f t="shared" si="347"/>
        <v/>
      </c>
      <c r="BN591" s="17" t="str">
        <f t="shared" si="348"/>
        <v/>
      </c>
      <c r="BO591" s="17" t="str">
        <f t="shared" si="349"/>
        <v/>
      </c>
      <c r="BP591" s="17" t="str">
        <f t="shared" si="350"/>
        <v/>
      </c>
      <c r="BQ591" s="17" t="str">
        <f t="shared" si="351"/>
        <v/>
      </c>
      <c r="BR591" s="17" t="str">
        <f t="shared" si="352"/>
        <v/>
      </c>
      <c r="BS591" s="17" t="str">
        <f t="shared" si="353"/>
        <v>x</v>
      </c>
      <c r="BT591" s="17" t="str">
        <f t="shared" si="354"/>
        <v/>
      </c>
      <c r="BU591" s="17" t="str">
        <f t="shared" si="355"/>
        <v/>
      </c>
      <c r="BV591" s="17" t="str">
        <f t="shared" si="356"/>
        <v/>
      </c>
      <c r="BW591" s="4"/>
    </row>
    <row r="592" spans="1:75" s="1" customFormat="1" ht="99" customHeight="1" x14ac:dyDescent="0.35">
      <c r="A592" s="17" t="s">
        <v>312</v>
      </c>
      <c r="B592" s="17" t="s">
        <v>2722</v>
      </c>
      <c r="C592" s="18" t="s">
        <v>4310</v>
      </c>
      <c r="D592" s="21" t="s">
        <v>2723</v>
      </c>
      <c r="E592" s="18" t="s">
        <v>258</v>
      </c>
      <c r="F592" s="16"/>
      <c r="G592" s="17" t="s">
        <v>79</v>
      </c>
      <c r="H592" s="17" t="s">
        <v>2724</v>
      </c>
      <c r="I592" s="17" t="s">
        <v>2259</v>
      </c>
      <c r="J592" s="17" t="s">
        <v>2260</v>
      </c>
      <c r="K592" s="17"/>
      <c r="L592" s="17"/>
      <c r="M592" s="17"/>
      <c r="N592" s="17"/>
      <c r="O592" s="17"/>
      <c r="P592" s="17"/>
      <c r="Q592" s="17"/>
      <c r="R592" s="17"/>
      <c r="S592" s="17"/>
      <c r="T592" s="17"/>
      <c r="U592" s="17"/>
      <c r="V592" s="17"/>
      <c r="W592" s="17"/>
      <c r="X592" s="17"/>
      <c r="Y592" s="17" t="s">
        <v>82</v>
      </c>
      <c r="Z592" s="17"/>
      <c r="AA592" s="17"/>
      <c r="AB592" s="17"/>
      <c r="AC592" s="17" t="s">
        <v>82</v>
      </c>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t="s">
        <v>82</v>
      </c>
      <c r="BE592" s="17"/>
      <c r="BF592" s="17" t="str">
        <f t="shared" si="340"/>
        <v/>
      </c>
      <c r="BG592" s="17" t="str">
        <f t="shared" si="341"/>
        <v/>
      </c>
      <c r="BH592" s="17" t="str">
        <f t="shared" si="342"/>
        <v>x</v>
      </c>
      <c r="BI592" s="17" t="str">
        <f t="shared" si="343"/>
        <v>x</v>
      </c>
      <c r="BJ592" s="17" t="str">
        <f t="shared" si="344"/>
        <v/>
      </c>
      <c r="BK592" s="17" t="str">
        <f t="shared" si="345"/>
        <v/>
      </c>
      <c r="BL592" s="17" t="str">
        <f t="shared" si="346"/>
        <v/>
      </c>
      <c r="BM592" s="17" t="str">
        <f t="shared" si="347"/>
        <v/>
      </c>
      <c r="BN592" s="17" t="str">
        <f t="shared" si="348"/>
        <v/>
      </c>
      <c r="BO592" s="17" t="str">
        <f t="shared" si="349"/>
        <v/>
      </c>
      <c r="BP592" s="17" t="str">
        <f t="shared" si="350"/>
        <v/>
      </c>
      <c r="BQ592" s="17" t="str">
        <f t="shared" si="351"/>
        <v/>
      </c>
      <c r="BR592" s="17" t="str">
        <f t="shared" si="352"/>
        <v/>
      </c>
      <c r="BS592" s="17" t="str">
        <f t="shared" si="353"/>
        <v>x</v>
      </c>
      <c r="BT592" s="17" t="str">
        <f t="shared" si="354"/>
        <v/>
      </c>
      <c r="BU592" s="17" t="str">
        <f t="shared" si="355"/>
        <v/>
      </c>
      <c r="BV592" s="17" t="str">
        <f t="shared" si="356"/>
        <v>x</v>
      </c>
      <c r="BW592" s="4"/>
    </row>
    <row r="593" spans="1:75" s="1" customFormat="1" ht="99" customHeight="1" x14ac:dyDescent="0.35">
      <c r="A593" s="17" t="s">
        <v>312</v>
      </c>
      <c r="B593" s="17" t="s">
        <v>2453</v>
      </c>
      <c r="C593" s="18" t="s">
        <v>4311</v>
      </c>
      <c r="D593" s="21" t="s">
        <v>2454</v>
      </c>
      <c r="E593" s="18" t="s">
        <v>1561</v>
      </c>
      <c r="F593" s="16"/>
      <c r="G593" s="17" t="s">
        <v>348</v>
      </c>
      <c r="H593" s="17" t="s">
        <v>2455</v>
      </c>
      <c r="I593" s="17" t="s">
        <v>2259</v>
      </c>
      <c r="J593" s="17" t="s">
        <v>2260</v>
      </c>
      <c r="K593" s="17"/>
      <c r="L593" s="17"/>
      <c r="M593" s="17"/>
      <c r="N593" s="17"/>
      <c r="O593" s="17"/>
      <c r="P593" s="17"/>
      <c r="Q593" s="17"/>
      <c r="R593" s="17"/>
      <c r="S593" s="17"/>
      <c r="T593" s="17"/>
      <c r="U593" s="17"/>
      <c r="V593" s="17"/>
      <c r="W593" s="17"/>
      <c r="X593" s="17"/>
      <c r="Y593" s="17" t="s">
        <v>82</v>
      </c>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t="str">
        <f t="shared" si="340"/>
        <v/>
      </c>
      <c r="BG593" s="17" t="str">
        <f t="shared" si="341"/>
        <v/>
      </c>
      <c r="BH593" s="17" t="str">
        <f t="shared" si="342"/>
        <v>x</v>
      </c>
      <c r="BI593" s="17" t="str">
        <f t="shared" si="343"/>
        <v/>
      </c>
      <c r="BJ593" s="17" t="str">
        <f t="shared" si="344"/>
        <v/>
      </c>
      <c r="BK593" s="17" t="str">
        <f t="shared" si="345"/>
        <v/>
      </c>
      <c r="BL593" s="17" t="str">
        <f t="shared" si="346"/>
        <v/>
      </c>
      <c r="BM593" s="17" t="str">
        <f t="shared" si="347"/>
        <v/>
      </c>
      <c r="BN593" s="17" t="str">
        <f t="shared" si="348"/>
        <v/>
      </c>
      <c r="BO593" s="17" t="str">
        <f t="shared" si="349"/>
        <v/>
      </c>
      <c r="BP593" s="17" t="str">
        <f t="shared" si="350"/>
        <v/>
      </c>
      <c r="BQ593" s="17" t="str">
        <f t="shared" si="351"/>
        <v/>
      </c>
      <c r="BR593" s="17" t="str">
        <f t="shared" si="352"/>
        <v/>
      </c>
      <c r="BS593" s="17" t="str">
        <f t="shared" si="353"/>
        <v>x</v>
      </c>
      <c r="BT593" s="17" t="str">
        <f t="shared" si="354"/>
        <v/>
      </c>
      <c r="BU593" s="17" t="str">
        <f t="shared" si="355"/>
        <v/>
      </c>
      <c r="BV593" s="17" t="str">
        <f t="shared" si="356"/>
        <v/>
      </c>
      <c r="BW593" s="4"/>
    </row>
    <row r="594" spans="1:75" s="1" customFormat="1" ht="99" customHeight="1" x14ac:dyDescent="0.35">
      <c r="A594" s="17" t="s">
        <v>2261</v>
      </c>
      <c r="B594" s="17" t="s">
        <v>3630</v>
      </c>
      <c r="C594" s="18" t="s">
        <v>3631</v>
      </c>
      <c r="D594" s="21" t="s">
        <v>4479</v>
      </c>
      <c r="E594" s="18" t="s">
        <v>3632</v>
      </c>
      <c r="F594" s="16"/>
      <c r="G594" s="17" t="s">
        <v>79</v>
      </c>
      <c r="H594" s="17" t="s">
        <v>3633</v>
      </c>
      <c r="I594" s="17" t="s">
        <v>3634</v>
      </c>
      <c r="J594" s="17" t="s">
        <v>3631</v>
      </c>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t="str">
        <f t="shared" si="340"/>
        <v/>
      </c>
      <c r="BG594" s="17" t="str">
        <f t="shared" si="341"/>
        <v/>
      </c>
      <c r="BH594" s="17" t="str">
        <f t="shared" si="342"/>
        <v/>
      </c>
      <c r="BI594" s="17" t="str">
        <f t="shared" si="343"/>
        <v/>
      </c>
      <c r="BJ594" s="17" t="str">
        <f t="shared" si="344"/>
        <v/>
      </c>
      <c r="BK594" s="17" t="str">
        <f t="shared" si="345"/>
        <v/>
      </c>
      <c r="BL594" s="17" t="str">
        <f t="shared" si="346"/>
        <v/>
      </c>
      <c r="BM594" s="17" t="str">
        <f t="shared" si="347"/>
        <v/>
      </c>
      <c r="BN594" s="17" t="str">
        <f t="shared" si="348"/>
        <v/>
      </c>
      <c r="BO594" s="17" t="str">
        <f t="shared" si="349"/>
        <v/>
      </c>
      <c r="BP594" s="17" t="str">
        <f t="shared" si="350"/>
        <v/>
      </c>
      <c r="BQ594" s="17" t="str">
        <f t="shared" si="351"/>
        <v/>
      </c>
      <c r="BR594" s="17" t="str">
        <f t="shared" si="352"/>
        <v/>
      </c>
      <c r="BS594" s="17" t="str">
        <f t="shared" si="353"/>
        <v/>
      </c>
      <c r="BT594" s="17" t="str">
        <f t="shared" si="354"/>
        <v/>
      </c>
      <c r="BU594" s="17" t="str">
        <f t="shared" si="355"/>
        <v/>
      </c>
      <c r="BV594" s="17" t="str">
        <f t="shared" si="356"/>
        <v/>
      </c>
      <c r="BW594" s="4"/>
    </row>
    <row r="595" spans="1:75" s="1" customFormat="1" ht="99" customHeight="1" x14ac:dyDescent="0.35">
      <c r="A595" s="17" t="s">
        <v>312</v>
      </c>
      <c r="B595" s="17" t="s">
        <v>2456</v>
      </c>
      <c r="C595" s="18" t="s">
        <v>4312</v>
      </c>
      <c r="D595" s="21" t="s">
        <v>2457</v>
      </c>
      <c r="E595" s="18" t="s">
        <v>1856</v>
      </c>
      <c r="F595" s="16"/>
      <c r="G595" s="17" t="s">
        <v>79</v>
      </c>
      <c r="H595" s="17" t="s">
        <v>2458</v>
      </c>
      <c r="I595" s="17" t="s">
        <v>2251</v>
      </c>
      <c r="J595" s="17" t="s">
        <v>2252</v>
      </c>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t="s">
        <v>82</v>
      </c>
      <c r="BF595" s="17" t="str">
        <f t="shared" si="340"/>
        <v/>
      </c>
      <c r="BG595" s="17" t="str">
        <f t="shared" si="341"/>
        <v/>
      </c>
      <c r="BH595" s="17" t="str">
        <f t="shared" si="342"/>
        <v/>
      </c>
      <c r="BI595" s="17" t="str">
        <f t="shared" si="343"/>
        <v/>
      </c>
      <c r="BJ595" s="17" t="str">
        <f t="shared" si="344"/>
        <v/>
      </c>
      <c r="BK595" s="17" t="str">
        <f t="shared" si="345"/>
        <v/>
      </c>
      <c r="BL595" s="17" t="str">
        <f t="shared" si="346"/>
        <v/>
      </c>
      <c r="BM595" s="17" t="str">
        <f t="shared" si="347"/>
        <v/>
      </c>
      <c r="BN595" s="17" t="str">
        <f t="shared" si="348"/>
        <v/>
      </c>
      <c r="BO595" s="17" t="str">
        <f t="shared" si="349"/>
        <v/>
      </c>
      <c r="BP595" s="17" t="str">
        <f t="shared" si="350"/>
        <v/>
      </c>
      <c r="BQ595" s="17" t="str">
        <f t="shared" si="351"/>
        <v/>
      </c>
      <c r="BR595" s="17" t="str">
        <f t="shared" si="352"/>
        <v/>
      </c>
      <c r="BS595" s="17" t="str">
        <f t="shared" si="353"/>
        <v/>
      </c>
      <c r="BT595" s="17" t="str">
        <f t="shared" si="354"/>
        <v/>
      </c>
      <c r="BU595" s="17" t="str">
        <f t="shared" si="355"/>
        <v/>
      </c>
      <c r="BV595" s="17" t="str">
        <f t="shared" si="356"/>
        <v>x</v>
      </c>
      <c r="BW595" s="4"/>
    </row>
    <row r="596" spans="1:75" s="1" customFormat="1" ht="99" customHeight="1" x14ac:dyDescent="0.35">
      <c r="A596" s="17" t="s">
        <v>312</v>
      </c>
      <c r="B596" s="17" t="s">
        <v>2459</v>
      </c>
      <c r="C596" s="18" t="s">
        <v>4313</v>
      </c>
      <c r="D596" s="21" t="s">
        <v>2460</v>
      </c>
      <c r="E596" s="18" t="s">
        <v>1856</v>
      </c>
      <c r="F596" s="16"/>
      <c r="G596" s="17" t="s">
        <v>79</v>
      </c>
      <c r="H596" s="17" t="s">
        <v>2461</v>
      </c>
      <c r="I596" s="17" t="s">
        <v>2251</v>
      </c>
      <c r="J596" s="17" t="s">
        <v>2252</v>
      </c>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t="s">
        <v>82</v>
      </c>
      <c r="BF596" s="17" t="str">
        <f t="shared" si="340"/>
        <v/>
      </c>
      <c r="BG596" s="17" t="str">
        <f t="shared" si="341"/>
        <v/>
      </c>
      <c r="BH596" s="17" t="str">
        <f t="shared" si="342"/>
        <v/>
      </c>
      <c r="BI596" s="17" t="str">
        <f t="shared" si="343"/>
        <v/>
      </c>
      <c r="BJ596" s="17" t="str">
        <f t="shared" si="344"/>
        <v/>
      </c>
      <c r="BK596" s="17" t="str">
        <f t="shared" si="345"/>
        <v/>
      </c>
      <c r="BL596" s="17" t="str">
        <f t="shared" si="346"/>
        <v/>
      </c>
      <c r="BM596" s="17" t="str">
        <f t="shared" si="347"/>
        <v/>
      </c>
      <c r="BN596" s="17" t="str">
        <f t="shared" si="348"/>
        <v/>
      </c>
      <c r="BO596" s="17" t="str">
        <f t="shared" si="349"/>
        <v/>
      </c>
      <c r="BP596" s="17" t="str">
        <f t="shared" si="350"/>
        <v/>
      </c>
      <c r="BQ596" s="17" t="str">
        <f t="shared" si="351"/>
        <v/>
      </c>
      <c r="BR596" s="17" t="str">
        <f t="shared" si="352"/>
        <v/>
      </c>
      <c r="BS596" s="17" t="str">
        <f t="shared" si="353"/>
        <v/>
      </c>
      <c r="BT596" s="17" t="str">
        <f t="shared" si="354"/>
        <v/>
      </c>
      <c r="BU596" s="17" t="str">
        <f t="shared" si="355"/>
        <v/>
      </c>
      <c r="BV596" s="17" t="str">
        <f t="shared" si="356"/>
        <v>x</v>
      </c>
      <c r="BW596" s="4"/>
    </row>
    <row r="597" spans="1:75" s="1" customFormat="1" ht="99" customHeight="1" x14ac:dyDescent="0.35">
      <c r="A597" s="17" t="s">
        <v>312</v>
      </c>
      <c r="B597" s="17" t="s">
        <v>2730</v>
      </c>
      <c r="C597" s="18" t="s">
        <v>4314</v>
      </c>
      <c r="D597" s="21" t="s">
        <v>2731</v>
      </c>
      <c r="E597" s="18" t="s">
        <v>617</v>
      </c>
      <c r="F597" s="16"/>
      <c r="G597" s="17" t="s">
        <v>79</v>
      </c>
      <c r="H597" s="17" t="s">
        <v>2732</v>
      </c>
      <c r="I597" s="17" t="s">
        <v>2474</v>
      </c>
      <c r="J597" s="17" t="s">
        <v>2252</v>
      </c>
      <c r="K597" s="17" t="s">
        <v>2475</v>
      </c>
      <c r="L597" s="17" t="s">
        <v>2252</v>
      </c>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t="s">
        <v>82</v>
      </c>
      <c r="AL597" s="17"/>
      <c r="AM597" s="17" t="s">
        <v>82</v>
      </c>
      <c r="AN597" s="17"/>
      <c r="AO597" s="17"/>
      <c r="AP597" s="17"/>
      <c r="AQ597" s="17"/>
      <c r="AR597" s="17"/>
      <c r="AS597" s="17"/>
      <c r="AT597" s="17"/>
      <c r="AU597" s="17"/>
      <c r="AV597" s="17"/>
      <c r="AW597" s="17"/>
      <c r="AX597" s="17"/>
      <c r="AY597" s="17"/>
      <c r="AZ597" s="17"/>
      <c r="BA597" s="17"/>
      <c r="BB597" s="17"/>
      <c r="BC597" s="17"/>
      <c r="BD597" s="17" t="s">
        <v>82</v>
      </c>
      <c r="BE597" s="17"/>
      <c r="BF597" s="17" t="str">
        <f t="shared" si="340"/>
        <v/>
      </c>
      <c r="BG597" s="17" t="str">
        <f t="shared" si="341"/>
        <v/>
      </c>
      <c r="BH597" s="17" t="str">
        <f t="shared" si="342"/>
        <v/>
      </c>
      <c r="BI597" s="17" t="str">
        <f t="shared" si="343"/>
        <v/>
      </c>
      <c r="BJ597" s="17" t="str">
        <f t="shared" si="344"/>
        <v/>
      </c>
      <c r="BK597" s="17" t="str">
        <f t="shared" si="345"/>
        <v/>
      </c>
      <c r="BL597" s="17" t="str">
        <f t="shared" si="346"/>
        <v>x</v>
      </c>
      <c r="BM597" s="17" t="str">
        <f t="shared" si="347"/>
        <v/>
      </c>
      <c r="BN597" s="17" t="str">
        <f t="shared" si="348"/>
        <v/>
      </c>
      <c r="BO597" s="17" t="str">
        <f t="shared" si="349"/>
        <v/>
      </c>
      <c r="BP597" s="17" t="str">
        <f t="shared" si="350"/>
        <v/>
      </c>
      <c r="BQ597" s="17" t="str">
        <f t="shared" si="351"/>
        <v/>
      </c>
      <c r="BR597" s="17" t="str">
        <f t="shared" si="352"/>
        <v/>
      </c>
      <c r="BS597" s="17" t="str">
        <f t="shared" si="353"/>
        <v/>
      </c>
      <c r="BT597" s="17" t="str">
        <f t="shared" si="354"/>
        <v>x</v>
      </c>
      <c r="BU597" s="17" t="str">
        <f t="shared" si="355"/>
        <v/>
      </c>
      <c r="BV597" s="17" t="str">
        <f t="shared" si="356"/>
        <v>x</v>
      </c>
      <c r="BW597" s="4"/>
    </row>
    <row r="598" spans="1:75" s="1" customFormat="1" ht="99" customHeight="1" x14ac:dyDescent="0.35">
      <c r="A598" s="17" t="s">
        <v>312</v>
      </c>
      <c r="B598" s="17" t="s">
        <v>2733</v>
      </c>
      <c r="C598" s="18" t="s">
        <v>4315</v>
      </c>
      <c r="D598" s="21" t="s">
        <v>2734</v>
      </c>
      <c r="E598" s="18" t="s">
        <v>2122</v>
      </c>
      <c r="F598" s="16"/>
      <c r="G598" s="17" t="s">
        <v>79</v>
      </c>
      <c r="H598" s="17" t="s">
        <v>2735</v>
      </c>
      <c r="I598" s="17" t="s">
        <v>2474</v>
      </c>
      <c r="J598" s="17" t="s">
        <v>2252</v>
      </c>
      <c r="K598" s="17" t="s">
        <v>2736</v>
      </c>
      <c r="L598" s="17" t="s">
        <v>2252</v>
      </c>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t="s">
        <v>82</v>
      </c>
      <c r="AN598" s="17"/>
      <c r="AO598" s="17"/>
      <c r="AP598" s="17"/>
      <c r="AQ598" s="17"/>
      <c r="AR598" s="17"/>
      <c r="AS598" s="17"/>
      <c r="AT598" s="17"/>
      <c r="AU598" s="17"/>
      <c r="AV598" s="17"/>
      <c r="AW598" s="17"/>
      <c r="AX598" s="17"/>
      <c r="AY598" s="17"/>
      <c r="AZ598" s="17"/>
      <c r="BA598" s="17"/>
      <c r="BB598" s="17"/>
      <c r="BC598" s="17"/>
      <c r="BD598" s="17" t="s">
        <v>82</v>
      </c>
      <c r="BE598" s="17"/>
      <c r="BF598" s="17" t="str">
        <f t="shared" si="340"/>
        <v/>
      </c>
      <c r="BG598" s="17" t="str">
        <f t="shared" si="341"/>
        <v/>
      </c>
      <c r="BH598" s="17" t="str">
        <f t="shared" si="342"/>
        <v/>
      </c>
      <c r="BI598" s="17" t="str">
        <f t="shared" si="343"/>
        <v/>
      </c>
      <c r="BJ598" s="17" t="str">
        <f t="shared" si="344"/>
        <v/>
      </c>
      <c r="BK598" s="17" t="str">
        <f t="shared" si="345"/>
        <v/>
      </c>
      <c r="BL598" s="17" t="str">
        <f t="shared" si="346"/>
        <v>x</v>
      </c>
      <c r="BM598" s="17" t="str">
        <f t="shared" si="347"/>
        <v/>
      </c>
      <c r="BN598" s="17" t="str">
        <f t="shared" si="348"/>
        <v/>
      </c>
      <c r="BO598" s="17" t="str">
        <f t="shared" si="349"/>
        <v/>
      </c>
      <c r="BP598" s="17" t="str">
        <f t="shared" si="350"/>
        <v/>
      </c>
      <c r="BQ598" s="17" t="str">
        <f t="shared" si="351"/>
        <v/>
      </c>
      <c r="BR598" s="17" t="str">
        <f t="shared" si="352"/>
        <v/>
      </c>
      <c r="BS598" s="17" t="str">
        <f t="shared" si="353"/>
        <v/>
      </c>
      <c r="BT598" s="17" t="str">
        <f t="shared" si="354"/>
        <v>x</v>
      </c>
      <c r="BU598" s="17" t="str">
        <f t="shared" si="355"/>
        <v/>
      </c>
      <c r="BV598" s="17" t="str">
        <f t="shared" si="356"/>
        <v>x</v>
      </c>
      <c r="BW598" s="4"/>
    </row>
    <row r="599" spans="1:75" s="1" customFormat="1" ht="99" customHeight="1" x14ac:dyDescent="0.35">
      <c r="A599" s="17" t="s">
        <v>312</v>
      </c>
      <c r="B599" s="17" t="s">
        <v>2471</v>
      </c>
      <c r="C599" s="18" t="s">
        <v>4316</v>
      </c>
      <c r="D599" s="21" t="s">
        <v>2472</v>
      </c>
      <c r="E599" s="18" t="s">
        <v>932</v>
      </c>
      <c r="F599" s="16"/>
      <c r="G599" s="17" t="s">
        <v>79</v>
      </c>
      <c r="H599" s="17" t="s">
        <v>2473</v>
      </c>
      <c r="I599" s="17" t="s">
        <v>2474</v>
      </c>
      <c r="J599" s="17" t="s">
        <v>2252</v>
      </c>
      <c r="K599" s="17" t="s">
        <v>2475</v>
      </c>
      <c r="L599" s="17" t="s">
        <v>2252</v>
      </c>
      <c r="M599" s="17"/>
      <c r="N599" s="17"/>
      <c r="O599" s="17"/>
      <c r="P599" s="17"/>
      <c r="Q599" s="17"/>
      <c r="R599" s="17"/>
      <c r="S599" s="17"/>
      <c r="T599" s="17"/>
      <c r="U599" s="17"/>
      <c r="V599" s="17"/>
      <c r="W599" s="17"/>
      <c r="X599" s="17"/>
      <c r="Y599" s="17"/>
      <c r="Z599" s="17"/>
      <c r="AA599" s="17"/>
      <c r="AB599" s="17"/>
      <c r="AC599" s="17"/>
      <c r="AD599" s="17"/>
      <c r="AE599" s="17" t="s">
        <v>82</v>
      </c>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t="str">
        <f t="shared" si="340"/>
        <v/>
      </c>
      <c r="BG599" s="17" t="str">
        <f t="shared" si="341"/>
        <v/>
      </c>
      <c r="BH599" s="17" t="str">
        <f t="shared" si="342"/>
        <v/>
      </c>
      <c r="BI599" s="17" t="str">
        <f t="shared" si="343"/>
        <v/>
      </c>
      <c r="BJ599" s="17" t="str">
        <f t="shared" si="344"/>
        <v>x</v>
      </c>
      <c r="BK599" s="17" t="str">
        <f t="shared" si="345"/>
        <v/>
      </c>
      <c r="BL599" s="17" t="str">
        <f t="shared" si="346"/>
        <v/>
      </c>
      <c r="BM599" s="17" t="str">
        <f t="shared" si="347"/>
        <v/>
      </c>
      <c r="BN599" s="17" t="str">
        <f t="shared" si="348"/>
        <v/>
      </c>
      <c r="BO599" s="17" t="str">
        <f t="shared" si="349"/>
        <v/>
      </c>
      <c r="BP599" s="17" t="str">
        <f t="shared" si="350"/>
        <v/>
      </c>
      <c r="BQ599" s="17" t="str">
        <f t="shared" si="351"/>
        <v/>
      </c>
      <c r="BR599" s="17" t="str">
        <f t="shared" si="352"/>
        <v/>
      </c>
      <c r="BS599" s="17" t="str">
        <f t="shared" si="353"/>
        <v/>
      </c>
      <c r="BT599" s="17" t="str">
        <f t="shared" si="354"/>
        <v>x</v>
      </c>
      <c r="BU599" s="17" t="str">
        <f t="shared" si="355"/>
        <v/>
      </c>
      <c r="BV599" s="17" t="str">
        <f t="shared" si="356"/>
        <v/>
      </c>
      <c r="BW599" s="4"/>
    </row>
    <row r="600" spans="1:75" s="1" customFormat="1" ht="99" customHeight="1" x14ac:dyDescent="0.35">
      <c r="A600" s="17" t="s">
        <v>312</v>
      </c>
      <c r="B600" s="17" t="s">
        <v>2476</v>
      </c>
      <c r="C600" s="18" t="s">
        <v>4317</v>
      </c>
      <c r="D600" s="21" t="s">
        <v>2477</v>
      </c>
      <c r="E600" s="18" t="s">
        <v>1145</v>
      </c>
      <c r="F600" s="16"/>
      <c r="G600" s="17" t="s">
        <v>79</v>
      </c>
      <c r="H600" s="17" t="s">
        <v>2478</v>
      </c>
      <c r="I600" s="17" t="s">
        <v>2251</v>
      </c>
      <c r="J600" s="17" t="s">
        <v>2252</v>
      </c>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t="s">
        <v>82</v>
      </c>
      <c r="BF600" s="17" t="str">
        <f t="shared" si="340"/>
        <v/>
      </c>
      <c r="BG600" s="17" t="str">
        <f t="shared" si="341"/>
        <v/>
      </c>
      <c r="BH600" s="17" t="str">
        <f t="shared" si="342"/>
        <v/>
      </c>
      <c r="BI600" s="17" t="str">
        <f t="shared" si="343"/>
        <v/>
      </c>
      <c r="BJ600" s="17" t="str">
        <f t="shared" si="344"/>
        <v/>
      </c>
      <c r="BK600" s="17" t="str">
        <f t="shared" si="345"/>
        <v/>
      </c>
      <c r="BL600" s="17" t="str">
        <f t="shared" si="346"/>
        <v/>
      </c>
      <c r="BM600" s="17" t="str">
        <f t="shared" si="347"/>
        <v/>
      </c>
      <c r="BN600" s="17" t="str">
        <f t="shared" si="348"/>
        <v/>
      </c>
      <c r="BO600" s="17" t="str">
        <f t="shared" si="349"/>
        <v/>
      </c>
      <c r="BP600" s="17" t="str">
        <f t="shared" si="350"/>
        <v/>
      </c>
      <c r="BQ600" s="17" t="str">
        <f t="shared" si="351"/>
        <v/>
      </c>
      <c r="BR600" s="17" t="str">
        <f t="shared" si="352"/>
        <v/>
      </c>
      <c r="BS600" s="17" t="str">
        <f t="shared" si="353"/>
        <v/>
      </c>
      <c r="BT600" s="17" t="str">
        <f t="shared" si="354"/>
        <v/>
      </c>
      <c r="BU600" s="17" t="str">
        <f t="shared" si="355"/>
        <v/>
      </c>
      <c r="BV600" s="17" t="str">
        <f t="shared" si="356"/>
        <v>x</v>
      </c>
      <c r="BW600" s="4"/>
    </row>
    <row r="601" spans="1:75" s="1" customFormat="1" ht="99" customHeight="1" x14ac:dyDescent="0.35">
      <c r="A601" s="17" t="s">
        <v>2261</v>
      </c>
      <c r="B601" s="17" t="s">
        <v>2479</v>
      </c>
      <c r="C601" s="18" t="s">
        <v>4318</v>
      </c>
      <c r="D601" s="21" t="s">
        <v>2480</v>
      </c>
      <c r="E601" s="18" t="s">
        <v>355</v>
      </c>
      <c r="F601" s="16"/>
      <c r="G601" s="17" t="s">
        <v>79</v>
      </c>
      <c r="H601" s="17" t="s">
        <v>2481</v>
      </c>
      <c r="I601" s="17" t="s">
        <v>2474</v>
      </c>
      <c r="J601" s="17" t="s">
        <v>2252</v>
      </c>
      <c r="K601" s="17"/>
      <c r="L601" s="17"/>
      <c r="M601" s="17" t="s">
        <v>2475</v>
      </c>
      <c r="N601" s="17" t="s">
        <v>2252</v>
      </c>
      <c r="O601" s="17" t="s">
        <v>2255</v>
      </c>
      <c r="P601" s="17" t="s">
        <v>2255</v>
      </c>
      <c r="Q601" s="17"/>
      <c r="R601" s="17"/>
      <c r="S601" s="17"/>
      <c r="T601" s="17"/>
      <c r="U601" s="17"/>
      <c r="V601" s="17"/>
      <c r="W601" s="17" t="s">
        <v>82</v>
      </c>
      <c r="X601" s="17"/>
      <c r="Y601" s="17" t="s">
        <v>82</v>
      </c>
      <c r="Z601" s="17" t="s">
        <v>82</v>
      </c>
      <c r="AA601" s="17"/>
      <c r="AB601" s="17"/>
      <c r="AC601" s="17"/>
      <c r="AD601" s="17"/>
      <c r="AE601" s="17"/>
      <c r="AF601" s="17" t="s">
        <v>82</v>
      </c>
      <c r="AG601" s="17"/>
      <c r="AH601" s="17"/>
      <c r="AI601" s="17"/>
      <c r="AJ601" s="17"/>
      <c r="AK601" s="17" t="s">
        <v>82</v>
      </c>
      <c r="AL601" s="17" t="s">
        <v>82</v>
      </c>
      <c r="AM601" s="17" t="s">
        <v>82</v>
      </c>
      <c r="AN601" s="17"/>
      <c r="AO601" s="17"/>
      <c r="AP601" s="17"/>
      <c r="AQ601" s="17"/>
      <c r="AR601" s="17"/>
      <c r="AS601" s="17"/>
      <c r="AT601" s="17"/>
      <c r="AU601" s="17"/>
      <c r="AV601" s="17"/>
      <c r="AW601" s="17"/>
      <c r="AX601" s="17"/>
      <c r="AY601" s="17" t="s">
        <v>82</v>
      </c>
      <c r="AZ601" s="17"/>
      <c r="BA601" s="17"/>
      <c r="BB601" s="17"/>
      <c r="BC601" s="17"/>
      <c r="BD601" s="17"/>
      <c r="BE601" s="17" t="s">
        <v>82</v>
      </c>
      <c r="BF601" s="17" t="str">
        <f t="shared" si="340"/>
        <v/>
      </c>
      <c r="BG601" s="17" t="str">
        <f t="shared" si="341"/>
        <v/>
      </c>
      <c r="BH601" s="17" t="str">
        <f t="shared" si="342"/>
        <v>x</v>
      </c>
      <c r="BI601" s="17" t="str">
        <f t="shared" si="343"/>
        <v/>
      </c>
      <c r="BJ601" s="17" t="str">
        <f t="shared" si="344"/>
        <v>x</v>
      </c>
      <c r="BK601" s="17" t="str">
        <f t="shared" si="345"/>
        <v/>
      </c>
      <c r="BL601" s="17" t="str">
        <f t="shared" si="346"/>
        <v>x</v>
      </c>
      <c r="BM601" s="17" t="str">
        <f t="shared" si="347"/>
        <v/>
      </c>
      <c r="BN601" s="17" t="str">
        <f t="shared" si="348"/>
        <v/>
      </c>
      <c r="BO601" s="17" t="str">
        <f t="shared" si="349"/>
        <v/>
      </c>
      <c r="BP601" s="17" t="str">
        <f t="shared" si="350"/>
        <v>x</v>
      </c>
      <c r="BQ601" s="17" t="str">
        <f t="shared" si="351"/>
        <v/>
      </c>
      <c r="BR601" s="17" t="str">
        <f t="shared" si="352"/>
        <v/>
      </c>
      <c r="BS601" s="17" t="str">
        <f t="shared" si="353"/>
        <v>x</v>
      </c>
      <c r="BT601" s="17" t="str">
        <f t="shared" si="354"/>
        <v>x</v>
      </c>
      <c r="BU601" s="17" t="str">
        <f t="shared" si="355"/>
        <v>x</v>
      </c>
      <c r="BV601" s="17" t="str">
        <f t="shared" si="356"/>
        <v>x</v>
      </c>
      <c r="BW601" s="4"/>
    </row>
    <row r="602" spans="1:75" s="1" customFormat="1" ht="99" customHeight="1" x14ac:dyDescent="0.35">
      <c r="A602" s="17" t="s">
        <v>312</v>
      </c>
      <c r="B602" s="17" t="s">
        <v>2482</v>
      </c>
      <c r="C602" s="18" t="s">
        <v>4319</v>
      </c>
      <c r="D602" s="21" t="s">
        <v>2483</v>
      </c>
      <c r="E602" s="18" t="s">
        <v>515</v>
      </c>
      <c r="F602" s="16"/>
      <c r="G602" s="17" t="s">
        <v>79</v>
      </c>
      <c r="H602" s="17" t="s">
        <v>2484</v>
      </c>
      <c r="I602" s="17" t="s">
        <v>2485</v>
      </c>
      <c r="J602" s="17" t="s">
        <v>2486</v>
      </c>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t="s">
        <v>82</v>
      </c>
      <c r="BF602" s="17" t="str">
        <f t="shared" si="340"/>
        <v/>
      </c>
      <c r="BG602" s="17" t="str">
        <f t="shared" si="341"/>
        <v/>
      </c>
      <c r="BH602" s="17" t="str">
        <f t="shared" si="342"/>
        <v/>
      </c>
      <c r="BI602" s="17" t="str">
        <f t="shared" si="343"/>
        <v/>
      </c>
      <c r="BJ602" s="17" t="str">
        <f t="shared" si="344"/>
        <v/>
      </c>
      <c r="BK602" s="17" t="str">
        <f t="shared" si="345"/>
        <v/>
      </c>
      <c r="BL602" s="17" t="str">
        <f t="shared" si="346"/>
        <v/>
      </c>
      <c r="BM602" s="17" t="str">
        <f t="shared" si="347"/>
        <v/>
      </c>
      <c r="BN602" s="17" t="str">
        <f t="shared" si="348"/>
        <v/>
      </c>
      <c r="BO602" s="17" t="str">
        <f t="shared" si="349"/>
        <v/>
      </c>
      <c r="BP602" s="17" t="str">
        <f t="shared" si="350"/>
        <v/>
      </c>
      <c r="BQ602" s="17" t="str">
        <f t="shared" si="351"/>
        <v/>
      </c>
      <c r="BR602" s="17" t="str">
        <f t="shared" si="352"/>
        <v/>
      </c>
      <c r="BS602" s="17" t="str">
        <f t="shared" si="353"/>
        <v/>
      </c>
      <c r="BT602" s="17" t="str">
        <f t="shared" si="354"/>
        <v/>
      </c>
      <c r="BU602" s="17" t="str">
        <f t="shared" si="355"/>
        <v/>
      </c>
      <c r="BV602" s="17" t="str">
        <f t="shared" si="356"/>
        <v>x</v>
      </c>
      <c r="BW602" s="4"/>
    </row>
    <row r="603" spans="1:75" s="1" customFormat="1" ht="99" customHeight="1" x14ac:dyDescent="0.35">
      <c r="A603" s="17" t="s">
        <v>312</v>
      </c>
      <c r="B603" s="17" t="s">
        <v>2487</v>
      </c>
      <c r="C603" s="18" t="s">
        <v>4320</v>
      </c>
      <c r="D603" s="21" t="s">
        <v>2488</v>
      </c>
      <c r="E603" s="18" t="s">
        <v>926</v>
      </c>
      <c r="F603" s="16"/>
      <c r="G603" s="17" t="s">
        <v>79</v>
      </c>
      <c r="H603" s="17" t="s">
        <v>2489</v>
      </c>
      <c r="I603" s="17" t="s">
        <v>2414</v>
      </c>
      <c r="J603" s="17" t="s">
        <v>2415</v>
      </c>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t="s">
        <v>82</v>
      </c>
      <c r="AV603" s="17"/>
      <c r="AW603" s="17"/>
      <c r="AX603" s="17"/>
      <c r="AY603" s="17"/>
      <c r="AZ603" s="17"/>
      <c r="BA603" s="17"/>
      <c r="BB603" s="17"/>
      <c r="BC603" s="17"/>
      <c r="BD603" s="17"/>
      <c r="BE603" s="17"/>
      <c r="BF603" s="17" t="str">
        <f t="shared" si="340"/>
        <v/>
      </c>
      <c r="BG603" s="17" t="str">
        <f t="shared" si="341"/>
        <v/>
      </c>
      <c r="BH603" s="17" t="str">
        <f t="shared" si="342"/>
        <v/>
      </c>
      <c r="BI603" s="17" t="str">
        <f t="shared" si="343"/>
        <v/>
      </c>
      <c r="BJ603" s="17" t="str">
        <f t="shared" si="344"/>
        <v/>
      </c>
      <c r="BK603" s="17" t="str">
        <f t="shared" si="345"/>
        <v/>
      </c>
      <c r="BL603" s="17" t="str">
        <f t="shared" si="346"/>
        <v/>
      </c>
      <c r="BM603" s="17" t="str">
        <f t="shared" si="347"/>
        <v/>
      </c>
      <c r="BN603" s="17" t="str">
        <f t="shared" si="348"/>
        <v>x</v>
      </c>
      <c r="BO603" s="17" t="str">
        <f t="shared" si="349"/>
        <v/>
      </c>
      <c r="BP603" s="17" t="str">
        <f t="shared" si="350"/>
        <v/>
      </c>
      <c r="BQ603" s="17" t="str">
        <f t="shared" si="351"/>
        <v/>
      </c>
      <c r="BR603" s="17" t="str">
        <f t="shared" si="352"/>
        <v/>
      </c>
      <c r="BS603" s="17" t="str">
        <f t="shared" si="353"/>
        <v/>
      </c>
      <c r="BT603" s="17" t="str">
        <f t="shared" si="354"/>
        <v/>
      </c>
      <c r="BU603" s="17" t="str">
        <f t="shared" si="355"/>
        <v>x</v>
      </c>
      <c r="BV603" s="17" t="str">
        <f t="shared" si="356"/>
        <v/>
      </c>
      <c r="BW603" s="4"/>
    </row>
    <row r="604" spans="1:75" s="1" customFormat="1" ht="99" customHeight="1" x14ac:dyDescent="0.35">
      <c r="A604" s="17" t="s">
        <v>312</v>
      </c>
      <c r="B604" s="17" t="s">
        <v>2490</v>
      </c>
      <c r="C604" s="18" t="s">
        <v>4321</v>
      </c>
      <c r="D604" s="21" t="s">
        <v>2491</v>
      </c>
      <c r="E604" s="18" t="s">
        <v>346</v>
      </c>
      <c r="F604" s="17" t="s">
        <v>331</v>
      </c>
      <c r="G604" s="17" t="s">
        <v>489</v>
      </c>
      <c r="H604" s="17" t="s">
        <v>2492</v>
      </c>
      <c r="I604" s="17" t="s">
        <v>2414</v>
      </c>
      <c r="J604" s="17" t="s">
        <v>2415</v>
      </c>
      <c r="K604" s="17" t="s">
        <v>2414</v>
      </c>
      <c r="L604" s="17" t="s">
        <v>2493</v>
      </c>
      <c r="M604" s="17" t="s">
        <v>2494</v>
      </c>
      <c r="N604" s="17"/>
      <c r="O604" s="17" t="s">
        <v>2238</v>
      </c>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t="s">
        <v>82</v>
      </c>
      <c r="AV604" s="17"/>
      <c r="AW604" s="17"/>
      <c r="AX604" s="17"/>
      <c r="AY604" s="17"/>
      <c r="AZ604" s="17"/>
      <c r="BA604" s="17"/>
      <c r="BB604" s="17"/>
      <c r="BC604" s="17"/>
      <c r="BD604" s="17"/>
      <c r="BE604" s="17"/>
      <c r="BF604" s="17" t="str">
        <f t="shared" si="340"/>
        <v/>
      </c>
      <c r="BG604" s="17" t="str">
        <f t="shared" si="341"/>
        <v/>
      </c>
      <c r="BH604" s="17" t="str">
        <f t="shared" si="342"/>
        <v/>
      </c>
      <c r="BI604" s="17" t="str">
        <f t="shared" si="343"/>
        <v/>
      </c>
      <c r="BJ604" s="17" t="str">
        <f t="shared" si="344"/>
        <v/>
      </c>
      <c r="BK604" s="17" t="str">
        <f t="shared" si="345"/>
        <v/>
      </c>
      <c r="BL604" s="17" t="str">
        <f t="shared" si="346"/>
        <v/>
      </c>
      <c r="BM604" s="17" t="str">
        <f t="shared" si="347"/>
        <v/>
      </c>
      <c r="BN604" s="17" t="str">
        <f t="shared" si="348"/>
        <v>x</v>
      </c>
      <c r="BO604" s="17" t="str">
        <f t="shared" si="349"/>
        <v/>
      </c>
      <c r="BP604" s="17" t="str">
        <f t="shared" si="350"/>
        <v/>
      </c>
      <c r="BQ604" s="17" t="str">
        <f t="shared" si="351"/>
        <v/>
      </c>
      <c r="BR604" s="17" t="str">
        <f t="shared" si="352"/>
        <v/>
      </c>
      <c r="BS604" s="17" t="str">
        <f t="shared" si="353"/>
        <v/>
      </c>
      <c r="BT604" s="17" t="str">
        <f t="shared" si="354"/>
        <v/>
      </c>
      <c r="BU604" s="17" t="str">
        <f t="shared" si="355"/>
        <v>x</v>
      </c>
      <c r="BV604" s="17" t="str">
        <f t="shared" si="356"/>
        <v/>
      </c>
      <c r="BW604" s="4"/>
    </row>
    <row r="605" spans="1:75" s="1" customFormat="1" ht="99" customHeight="1" x14ac:dyDescent="0.35">
      <c r="A605" s="17" t="s">
        <v>312</v>
      </c>
      <c r="B605" s="17" t="s">
        <v>2495</v>
      </c>
      <c r="C605" s="18" t="s">
        <v>4322</v>
      </c>
      <c r="D605" s="21" t="s">
        <v>2496</v>
      </c>
      <c r="E605" s="18" t="s">
        <v>926</v>
      </c>
      <c r="F605" s="16"/>
      <c r="G605" s="17" t="s">
        <v>79</v>
      </c>
      <c r="H605" s="17" t="s">
        <v>2497</v>
      </c>
      <c r="I605" s="17" t="s">
        <v>2414</v>
      </c>
      <c r="J605" s="17" t="s">
        <v>2415</v>
      </c>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t="s">
        <v>82</v>
      </c>
      <c r="AV605" s="17"/>
      <c r="AW605" s="17"/>
      <c r="AX605" s="17"/>
      <c r="AY605" s="17"/>
      <c r="AZ605" s="17"/>
      <c r="BA605" s="17"/>
      <c r="BB605" s="17"/>
      <c r="BC605" s="17"/>
      <c r="BD605" s="17"/>
      <c r="BE605" s="17"/>
      <c r="BF605" s="17" t="str">
        <f t="shared" si="340"/>
        <v/>
      </c>
      <c r="BG605" s="17" t="str">
        <f t="shared" si="341"/>
        <v/>
      </c>
      <c r="BH605" s="17" t="str">
        <f t="shared" si="342"/>
        <v/>
      </c>
      <c r="BI605" s="17" t="str">
        <f t="shared" si="343"/>
        <v/>
      </c>
      <c r="BJ605" s="17" t="str">
        <f t="shared" si="344"/>
        <v/>
      </c>
      <c r="BK605" s="17" t="str">
        <f t="shared" si="345"/>
        <v/>
      </c>
      <c r="BL605" s="17" t="str">
        <f t="shared" si="346"/>
        <v/>
      </c>
      <c r="BM605" s="17" t="str">
        <f t="shared" si="347"/>
        <v/>
      </c>
      <c r="BN605" s="17" t="str">
        <f t="shared" si="348"/>
        <v>x</v>
      </c>
      <c r="BO605" s="17" t="str">
        <f t="shared" si="349"/>
        <v/>
      </c>
      <c r="BP605" s="17" t="str">
        <f t="shared" si="350"/>
        <v/>
      </c>
      <c r="BQ605" s="17" t="str">
        <f t="shared" si="351"/>
        <v/>
      </c>
      <c r="BR605" s="17" t="str">
        <f t="shared" si="352"/>
        <v/>
      </c>
      <c r="BS605" s="17" t="str">
        <f t="shared" si="353"/>
        <v/>
      </c>
      <c r="BT605" s="17" t="str">
        <f t="shared" si="354"/>
        <v/>
      </c>
      <c r="BU605" s="17" t="str">
        <f t="shared" si="355"/>
        <v>x</v>
      </c>
      <c r="BV605" s="17" t="str">
        <f t="shared" si="356"/>
        <v/>
      </c>
      <c r="BW605" s="4"/>
    </row>
    <row r="606" spans="1:75" s="1" customFormat="1" ht="99" customHeight="1" x14ac:dyDescent="0.35">
      <c r="A606" s="17" t="s">
        <v>312</v>
      </c>
      <c r="B606" s="17" t="s">
        <v>2498</v>
      </c>
      <c r="C606" s="18" t="s">
        <v>4323</v>
      </c>
      <c r="D606" s="21" t="s">
        <v>2499</v>
      </c>
      <c r="E606" s="18" t="s">
        <v>211</v>
      </c>
      <c r="F606" s="17" t="s">
        <v>347</v>
      </c>
      <c r="G606" s="17" t="s">
        <v>489</v>
      </c>
      <c r="H606" s="17" t="s">
        <v>2500</v>
      </c>
      <c r="I606" s="17" t="s">
        <v>2414</v>
      </c>
      <c r="J606" s="17" t="s">
        <v>2415</v>
      </c>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t="s">
        <v>82</v>
      </c>
      <c r="AV606" s="17"/>
      <c r="AW606" s="17"/>
      <c r="AX606" s="17"/>
      <c r="AY606" s="17"/>
      <c r="AZ606" s="17"/>
      <c r="BA606" s="17"/>
      <c r="BB606" s="17"/>
      <c r="BC606" s="17"/>
      <c r="BD606" s="17"/>
      <c r="BE606" s="17"/>
      <c r="BF606" s="17" t="str">
        <f t="shared" si="340"/>
        <v/>
      </c>
      <c r="BG606" s="17" t="str">
        <f t="shared" si="341"/>
        <v/>
      </c>
      <c r="BH606" s="17" t="str">
        <f t="shared" si="342"/>
        <v/>
      </c>
      <c r="BI606" s="17" t="str">
        <f t="shared" si="343"/>
        <v/>
      </c>
      <c r="BJ606" s="17" t="str">
        <f t="shared" si="344"/>
        <v/>
      </c>
      <c r="BK606" s="17" t="str">
        <f t="shared" si="345"/>
        <v/>
      </c>
      <c r="BL606" s="17" t="str">
        <f t="shared" si="346"/>
        <v/>
      </c>
      <c r="BM606" s="17" t="str">
        <f t="shared" si="347"/>
        <v/>
      </c>
      <c r="BN606" s="17" t="str">
        <f t="shared" si="348"/>
        <v>x</v>
      </c>
      <c r="BO606" s="17" t="str">
        <f t="shared" si="349"/>
        <v/>
      </c>
      <c r="BP606" s="17" t="str">
        <f t="shared" si="350"/>
        <v/>
      </c>
      <c r="BQ606" s="17" t="str">
        <f t="shared" si="351"/>
        <v/>
      </c>
      <c r="BR606" s="17" t="str">
        <f t="shared" si="352"/>
        <v/>
      </c>
      <c r="BS606" s="17" t="str">
        <f t="shared" si="353"/>
        <v/>
      </c>
      <c r="BT606" s="17" t="str">
        <f t="shared" si="354"/>
        <v/>
      </c>
      <c r="BU606" s="17" t="str">
        <f t="shared" si="355"/>
        <v>x</v>
      </c>
      <c r="BV606" s="17" t="str">
        <f t="shared" si="356"/>
        <v/>
      </c>
      <c r="BW606" s="4"/>
    </row>
    <row r="607" spans="1:75" s="1" customFormat="1" ht="99" customHeight="1" x14ac:dyDescent="0.35">
      <c r="A607" s="17" t="s">
        <v>312</v>
      </c>
      <c r="B607" s="17" t="s">
        <v>2501</v>
      </c>
      <c r="C607" s="18" t="s">
        <v>4324</v>
      </c>
      <c r="D607" s="21" t="s">
        <v>2502</v>
      </c>
      <c r="E607" s="18" t="s">
        <v>926</v>
      </c>
      <c r="F607" s="16"/>
      <c r="G607" s="17" t="s">
        <v>79</v>
      </c>
      <c r="H607" s="17" t="s">
        <v>2503</v>
      </c>
      <c r="I607" s="17" t="s">
        <v>2414</v>
      </c>
      <c r="J607" s="17" t="s">
        <v>2415</v>
      </c>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t="s">
        <v>82</v>
      </c>
      <c r="AV607" s="17"/>
      <c r="AW607" s="17"/>
      <c r="AX607" s="17"/>
      <c r="AY607" s="17"/>
      <c r="AZ607" s="17"/>
      <c r="BA607" s="17"/>
      <c r="BB607" s="17"/>
      <c r="BC607" s="17"/>
      <c r="BD607" s="17"/>
      <c r="BE607" s="17"/>
      <c r="BF607" s="17" t="str">
        <f t="shared" si="340"/>
        <v/>
      </c>
      <c r="BG607" s="17" t="str">
        <f t="shared" si="341"/>
        <v/>
      </c>
      <c r="BH607" s="17" t="str">
        <f t="shared" si="342"/>
        <v/>
      </c>
      <c r="BI607" s="17" t="str">
        <f t="shared" si="343"/>
        <v/>
      </c>
      <c r="BJ607" s="17" t="str">
        <f t="shared" si="344"/>
        <v/>
      </c>
      <c r="BK607" s="17" t="str">
        <f t="shared" si="345"/>
        <v/>
      </c>
      <c r="BL607" s="17" t="str">
        <f t="shared" si="346"/>
        <v/>
      </c>
      <c r="BM607" s="17" t="str">
        <f t="shared" si="347"/>
        <v/>
      </c>
      <c r="BN607" s="17" t="str">
        <f t="shared" si="348"/>
        <v>x</v>
      </c>
      <c r="BO607" s="17" t="str">
        <f t="shared" si="349"/>
        <v/>
      </c>
      <c r="BP607" s="17" t="str">
        <f t="shared" si="350"/>
        <v/>
      </c>
      <c r="BQ607" s="17" t="str">
        <f t="shared" si="351"/>
        <v/>
      </c>
      <c r="BR607" s="17" t="str">
        <f t="shared" si="352"/>
        <v/>
      </c>
      <c r="BS607" s="17" t="str">
        <f t="shared" si="353"/>
        <v/>
      </c>
      <c r="BT607" s="17" t="str">
        <f t="shared" si="354"/>
        <v/>
      </c>
      <c r="BU607" s="17" t="str">
        <f t="shared" si="355"/>
        <v>x</v>
      </c>
      <c r="BV607" s="17" t="str">
        <f t="shared" si="356"/>
        <v/>
      </c>
      <c r="BW607" s="4"/>
    </row>
    <row r="608" spans="1:75" s="1" customFormat="1" ht="99" customHeight="1" x14ac:dyDescent="0.35">
      <c r="A608" s="17" t="s">
        <v>312</v>
      </c>
      <c r="B608" s="17" t="s">
        <v>2504</v>
      </c>
      <c r="C608" s="18" t="s">
        <v>4325</v>
      </c>
      <c r="D608" s="21" t="s">
        <v>2505</v>
      </c>
      <c r="E608" s="18" t="s">
        <v>1661</v>
      </c>
      <c r="F608" s="16"/>
      <c r="G608" s="17" t="s">
        <v>79</v>
      </c>
      <c r="H608" s="17" t="s">
        <v>2506</v>
      </c>
      <c r="I608" s="17" t="s">
        <v>2414</v>
      </c>
      <c r="J608" s="17" t="s">
        <v>2415</v>
      </c>
      <c r="K608" s="17" t="s">
        <v>2414</v>
      </c>
      <c r="L608" s="17" t="s">
        <v>2493</v>
      </c>
      <c r="M608" s="17" t="s">
        <v>2507</v>
      </c>
      <c r="N608" s="17"/>
      <c r="O608" s="17" t="s">
        <v>2238</v>
      </c>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t="s">
        <v>82</v>
      </c>
      <c r="AV608" s="17"/>
      <c r="AW608" s="17"/>
      <c r="AX608" s="17"/>
      <c r="AY608" s="17"/>
      <c r="AZ608" s="17"/>
      <c r="BA608" s="17"/>
      <c r="BB608" s="17"/>
      <c r="BC608" s="17"/>
      <c r="BD608" s="17"/>
      <c r="BE608" s="17"/>
      <c r="BF608" s="17" t="str">
        <f t="shared" si="340"/>
        <v/>
      </c>
      <c r="BG608" s="17" t="str">
        <f t="shared" si="341"/>
        <v/>
      </c>
      <c r="BH608" s="17" t="str">
        <f t="shared" si="342"/>
        <v/>
      </c>
      <c r="BI608" s="17" t="str">
        <f t="shared" si="343"/>
        <v/>
      </c>
      <c r="BJ608" s="17" t="str">
        <f t="shared" si="344"/>
        <v/>
      </c>
      <c r="BK608" s="17" t="str">
        <f t="shared" si="345"/>
        <v/>
      </c>
      <c r="BL608" s="17" t="str">
        <f t="shared" si="346"/>
        <v/>
      </c>
      <c r="BM608" s="17" t="str">
        <f t="shared" si="347"/>
        <v/>
      </c>
      <c r="BN608" s="17" t="str">
        <f t="shared" si="348"/>
        <v>x</v>
      </c>
      <c r="BO608" s="17" t="str">
        <f t="shared" si="349"/>
        <v/>
      </c>
      <c r="BP608" s="17" t="str">
        <f t="shared" si="350"/>
        <v/>
      </c>
      <c r="BQ608" s="17" t="str">
        <f t="shared" si="351"/>
        <v/>
      </c>
      <c r="BR608" s="17" t="str">
        <f t="shared" si="352"/>
        <v/>
      </c>
      <c r="BS608" s="17" t="str">
        <f t="shared" si="353"/>
        <v/>
      </c>
      <c r="BT608" s="17" t="str">
        <f t="shared" si="354"/>
        <v/>
      </c>
      <c r="BU608" s="17" t="str">
        <f t="shared" si="355"/>
        <v>x</v>
      </c>
      <c r="BV608" s="17" t="str">
        <f t="shared" si="356"/>
        <v/>
      </c>
      <c r="BW608" s="4"/>
    </row>
    <row r="609" spans="1:75" s="1" customFormat="1" ht="99" customHeight="1" x14ac:dyDescent="0.35">
      <c r="A609" s="17" t="s">
        <v>312</v>
      </c>
      <c r="B609" s="17" t="s">
        <v>2508</v>
      </c>
      <c r="C609" s="18" t="s">
        <v>4326</v>
      </c>
      <c r="D609" s="21" t="s">
        <v>2509</v>
      </c>
      <c r="E609" s="18" t="s">
        <v>1161</v>
      </c>
      <c r="F609" s="16"/>
      <c r="G609" s="17" t="s">
        <v>79</v>
      </c>
      <c r="H609" s="17" t="s">
        <v>2510</v>
      </c>
      <c r="I609" s="17" t="s">
        <v>2414</v>
      </c>
      <c r="J609" s="17" t="s">
        <v>2415</v>
      </c>
      <c r="K609" s="17" t="s">
        <v>2414</v>
      </c>
      <c r="L609" s="17" t="s">
        <v>2493</v>
      </c>
      <c r="M609" s="17" t="s">
        <v>2511</v>
      </c>
      <c r="N609" s="17"/>
      <c r="O609" s="17" t="s">
        <v>2238</v>
      </c>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t="s">
        <v>82</v>
      </c>
      <c r="AV609" s="17"/>
      <c r="AW609" s="17"/>
      <c r="AX609" s="17"/>
      <c r="AY609" s="17"/>
      <c r="AZ609" s="17"/>
      <c r="BA609" s="17"/>
      <c r="BB609" s="17"/>
      <c r="BC609" s="17"/>
      <c r="BD609" s="17"/>
      <c r="BE609" s="17"/>
      <c r="BF609" s="17" t="str">
        <f t="shared" si="340"/>
        <v/>
      </c>
      <c r="BG609" s="17" t="str">
        <f t="shared" si="341"/>
        <v/>
      </c>
      <c r="BH609" s="17" t="str">
        <f t="shared" si="342"/>
        <v/>
      </c>
      <c r="BI609" s="17" t="str">
        <f t="shared" si="343"/>
        <v/>
      </c>
      <c r="BJ609" s="17" t="str">
        <f t="shared" si="344"/>
        <v/>
      </c>
      <c r="BK609" s="17" t="str">
        <f t="shared" si="345"/>
        <v/>
      </c>
      <c r="BL609" s="17" t="str">
        <f t="shared" si="346"/>
        <v/>
      </c>
      <c r="BM609" s="17" t="str">
        <f t="shared" si="347"/>
        <v/>
      </c>
      <c r="BN609" s="17" t="str">
        <f t="shared" si="348"/>
        <v>x</v>
      </c>
      <c r="BO609" s="17" t="str">
        <f t="shared" si="349"/>
        <v/>
      </c>
      <c r="BP609" s="17" t="str">
        <f t="shared" si="350"/>
        <v/>
      </c>
      <c r="BQ609" s="17" t="str">
        <f t="shared" si="351"/>
        <v/>
      </c>
      <c r="BR609" s="17" t="str">
        <f t="shared" si="352"/>
        <v/>
      </c>
      <c r="BS609" s="17" t="str">
        <f t="shared" si="353"/>
        <v/>
      </c>
      <c r="BT609" s="17" t="str">
        <f t="shared" si="354"/>
        <v/>
      </c>
      <c r="BU609" s="17" t="str">
        <f t="shared" si="355"/>
        <v>x</v>
      </c>
      <c r="BV609" s="17" t="str">
        <f t="shared" si="356"/>
        <v/>
      </c>
      <c r="BW609" s="4"/>
    </row>
    <row r="610" spans="1:75" s="1" customFormat="1" ht="99" customHeight="1" x14ac:dyDescent="0.35">
      <c r="A610" s="17" t="s">
        <v>312</v>
      </c>
      <c r="B610" s="17" t="s">
        <v>2512</v>
      </c>
      <c r="C610" s="18" t="s">
        <v>4327</v>
      </c>
      <c r="D610" s="21" t="s">
        <v>2513</v>
      </c>
      <c r="E610" s="18" t="s">
        <v>1723</v>
      </c>
      <c r="F610" s="17" t="s">
        <v>2514</v>
      </c>
      <c r="G610" s="17" t="s">
        <v>506</v>
      </c>
      <c r="H610" s="17" t="s">
        <v>2515</v>
      </c>
      <c r="I610" s="17" t="s">
        <v>2414</v>
      </c>
      <c r="J610" s="17" t="s">
        <v>2415</v>
      </c>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t="s">
        <v>82</v>
      </c>
      <c r="AV610" s="17"/>
      <c r="AW610" s="17"/>
      <c r="AX610" s="17"/>
      <c r="AY610" s="17"/>
      <c r="AZ610" s="17"/>
      <c r="BA610" s="17"/>
      <c r="BB610" s="17"/>
      <c r="BC610" s="17"/>
      <c r="BD610" s="17"/>
      <c r="BE610" s="17"/>
      <c r="BF610" s="17" t="str">
        <f t="shared" si="340"/>
        <v/>
      </c>
      <c r="BG610" s="17" t="str">
        <f t="shared" si="341"/>
        <v/>
      </c>
      <c r="BH610" s="17" t="str">
        <f t="shared" si="342"/>
        <v/>
      </c>
      <c r="BI610" s="17" t="str">
        <f t="shared" si="343"/>
        <v/>
      </c>
      <c r="BJ610" s="17" t="str">
        <f t="shared" si="344"/>
        <v/>
      </c>
      <c r="BK610" s="17" t="str">
        <f t="shared" si="345"/>
        <v/>
      </c>
      <c r="BL610" s="17" t="str">
        <f t="shared" si="346"/>
        <v/>
      </c>
      <c r="BM610" s="17" t="str">
        <f t="shared" si="347"/>
        <v/>
      </c>
      <c r="BN610" s="17" t="str">
        <f t="shared" si="348"/>
        <v>x</v>
      </c>
      <c r="BO610" s="17" t="str">
        <f t="shared" si="349"/>
        <v/>
      </c>
      <c r="BP610" s="17" t="str">
        <f t="shared" si="350"/>
        <v/>
      </c>
      <c r="BQ610" s="17" t="str">
        <f t="shared" si="351"/>
        <v/>
      </c>
      <c r="BR610" s="17" t="str">
        <f t="shared" si="352"/>
        <v/>
      </c>
      <c r="BS610" s="17" t="str">
        <f t="shared" si="353"/>
        <v/>
      </c>
      <c r="BT610" s="17" t="str">
        <f t="shared" si="354"/>
        <v/>
      </c>
      <c r="BU610" s="17" t="str">
        <f t="shared" si="355"/>
        <v>x</v>
      </c>
      <c r="BV610" s="17" t="str">
        <f t="shared" si="356"/>
        <v/>
      </c>
      <c r="BW610" s="4"/>
    </row>
    <row r="611" spans="1:75" s="1" customFormat="1" ht="99" customHeight="1" x14ac:dyDescent="0.35">
      <c r="A611" s="17" t="s">
        <v>312</v>
      </c>
      <c r="B611" s="17" t="s">
        <v>2516</v>
      </c>
      <c r="C611" s="18" t="s">
        <v>4328</v>
      </c>
      <c r="D611" s="21" t="s">
        <v>2517</v>
      </c>
      <c r="E611" s="18" t="s">
        <v>1723</v>
      </c>
      <c r="F611" s="17" t="s">
        <v>2428</v>
      </c>
      <c r="G611" s="17" t="s">
        <v>348</v>
      </c>
      <c r="H611" s="17" t="s">
        <v>2518</v>
      </c>
      <c r="I611" s="17" t="s">
        <v>2414</v>
      </c>
      <c r="J611" s="17" t="s">
        <v>2415</v>
      </c>
      <c r="K611" s="17"/>
      <c r="L611" s="17" t="s">
        <v>2493</v>
      </c>
      <c r="M611" s="17"/>
      <c r="N611" s="17"/>
      <c r="O611" s="17" t="s">
        <v>2238</v>
      </c>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t="s">
        <v>82</v>
      </c>
      <c r="AV611" s="17"/>
      <c r="AW611" s="17"/>
      <c r="AX611" s="17"/>
      <c r="AY611" s="17"/>
      <c r="AZ611" s="17"/>
      <c r="BA611" s="17"/>
      <c r="BB611" s="17"/>
      <c r="BC611" s="17"/>
      <c r="BD611" s="17"/>
      <c r="BE611" s="17"/>
      <c r="BF611" s="17" t="str">
        <f t="shared" si="340"/>
        <v/>
      </c>
      <c r="BG611" s="17" t="str">
        <f t="shared" si="341"/>
        <v/>
      </c>
      <c r="BH611" s="17" t="str">
        <f t="shared" si="342"/>
        <v/>
      </c>
      <c r="BI611" s="17" t="str">
        <f t="shared" si="343"/>
        <v/>
      </c>
      <c r="BJ611" s="17" t="str">
        <f t="shared" si="344"/>
        <v/>
      </c>
      <c r="BK611" s="17" t="str">
        <f t="shared" si="345"/>
        <v/>
      </c>
      <c r="BL611" s="17" t="str">
        <f t="shared" si="346"/>
        <v/>
      </c>
      <c r="BM611" s="17" t="str">
        <f t="shared" si="347"/>
        <v/>
      </c>
      <c r="BN611" s="17" t="str">
        <f t="shared" si="348"/>
        <v>x</v>
      </c>
      <c r="BO611" s="17" t="str">
        <f t="shared" si="349"/>
        <v/>
      </c>
      <c r="BP611" s="17" t="str">
        <f t="shared" si="350"/>
        <v/>
      </c>
      <c r="BQ611" s="17" t="str">
        <f t="shared" si="351"/>
        <v/>
      </c>
      <c r="BR611" s="17" t="str">
        <f t="shared" si="352"/>
        <v/>
      </c>
      <c r="BS611" s="17" t="str">
        <f t="shared" si="353"/>
        <v/>
      </c>
      <c r="BT611" s="17" t="str">
        <f t="shared" si="354"/>
        <v/>
      </c>
      <c r="BU611" s="17" t="str">
        <f t="shared" si="355"/>
        <v>x</v>
      </c>
      <c r="BV611" s="17" t="str">
        <f t="shared" si="356"/>
        <v/>
      </c>
      <c r="BW611" s="4"/>
    </row>
    <row r="612" spans="1:75" s="1" customFormat="1" ht="99" customHeight="1" x14ac:dyDescent="0.35">
      <c r="A612" s="17" t="s">
        <v>1</v>
      </c>
      <c r="B612" s="17" t="s">
        <v>2519</v>
      </c>
      <c r="C612" s="18" t="s">
        <v>2520</v>
      </c>
      <c r="D612" s="21" t="s">
        <v>4479</v>
      </c>
      <c r="E612" s="18" t="s">
        <v>262</v>
      </c>
      <c r="F612" s="16"/>
      <c r="G612" s="17" t="s">
        <v>79</v>
      </c>
      <c r="H612" s="17" t="s">
        <v>2521</v>
      </c>
      <c r="I612" s="17" t="s">
        <v>2232</v>
      </c>
      <c r="J612" s="17" t="s">
        <v>2470</v>
      </c>
      <c r="K612" s="17"/>
      <c r="L612" s="17"/>
      <c r="M612" s="17" t="s">
        <v>2522</v>
      </c>
      <c r="N612" s="17" t="s">
        <v>2470</v>
      </c>
      <c r="O612" s="17"/>
      <c r="P612" s="17"/>
      <c r="Q612" s="17"/>
      <c r="R612" s="17"/>
      <c r="S612" s="17"/>
      <c r="T612" s="17"/>
      <c r="U612" s="17"/>
      <c r="V612" s="17"/>
      <c r="W612" s="17"/>
      <c r="X612" s="17"/>
      <c r="Y612" s="17" t="s">
        <v>82</v>
      </c>
      <c r="Z612" s="17" t="s">
        <v>82</v>
      </c>
      <c r="AA612" s="17"/>
      <c r="AB612" s="17"/>
      <c r="AC612" s="17"/>
      <c r="AD612" s="17"/>
      <c r="AE612" s="17"/>
      <c r="AF612" s="17"/>
      <c r="AG612" s="17"/>
      <c r="AH612" s="17"/>
      <c r="AI612" s="17"/>
      <c r="AJ612" s="17"/>
      <c r="AK612" s="17" t="s">
        <v>82</v>
      </c>
      <c r="AL612" s="17"/>
      <c r="AM612" s="17"/>
      <c r="AN612" s="17"/>
      <c r="AO612" s="17"/>
      <c r="AP612" s="17"/>
      <c r="AQ612" s="17"/>
      <c r="AR612" s="17"/>
      <c r="AS612" s="17"/>
      <c r="AT612" s="17"/>
      <c r="AU612" s="17"/>
      <c r="AV612" s="17"/>
      <c r="AW612" s="17"/>
      <c r="AX612" s="17"/>
      <c r="AY612" s="17"/>
      <c r="AZ612" s="17"/>
      <c r="BA612" s="17"/>
      <c r="BB612" s="17"/>
      <c r="BC612" s="17"/>
      <c r="BD612" s="17"/>
      <c r="BE612" s="17"/>
      <c r="BF612" s="17" t="str">
        <f t="shared" si="340"/>
        <v/>
      </c>
      <c r="BG612" s="17" t="str">
        <f t="shared" si="341"/>
        <v/>
      </c>
      <c r="BH612" s="17" t="str">
        <f t="shared" si="342"/>
        <v>x</v>
      </c>
      <c r="BI612" s="17" t="str">
        <f t="shared" si="343"/>
        <v/>
      </c>
      <c r="BJ612" s="17" t="str">
        <f t="shared" si="344"/>
        <v/>
      </c>
      <c r="BK612" s="17" t="str">
        <f t="shared" si="345"/>
        <v/>
      </c>
      <c r="BL612" s="17" t="str">
        <f t="shared" si="346"/>
        <v>x</v>
      </c>
      <c r="BM612" s="17" t="str">
        <f t="shared" si="347"/>
        <v/>
      </c>
      <c r="BN612" s="17" t="str">
        <f t="shared" si="348"/>
        <v/>
      </c>
      <c r="BO612" s="17" t="str">
        <f t="shared" si="349"/>
        <v/>
      </c>
      <c r="BP612" s="17" t="str">
        <f t="shared" si="350"/>
        <v/>
      </c>
      <c r="BQ612" s="17" t="str">
        <f t="shared" si="351"/>
        <v/>
      </c>
      <c r="BR612" s="17" t="str">
        <f t="shared" si="352"/>
        <v/>
      </c>
      <c r="BS612" s="17" t="str">
        <f t="shared" si="353"/>
        <v>x</v>
      </c>
      <c r="BT612" s="17" t="str">
        <f t="shared" si="354"/>
        <v>x</v>
      </c>
      <c r="BU612" s="17" t="str">
        <f t="shared" si="355"/>
        <v/>
      </c>
      <c r="BV612" s="17" t="str">
        <f t="shared" si="356"/>
        <v/>
      </c>
      <c r="BW612" s="4"/>
    </row>
    <row r="613" spans="1:75" s="1" customFormat="1" ht="99" customHeight="1" x14ac:dyDescent="0.35">
      <c r="A613" s="17" t="s">
        <v>1</v>
      </c>
      <c r="B613" s="17" t="s">
        <v>2523</v>
      </c>
      <c r="C613" s="18" t="s">
        <v>2524</v>
      </c>
      <c r="D613" s="21" t="s">
        <v>4479</v>
      </c>
      <c r="E613" s="18" t="s">
        <v>347</v>
      </c>
      <c r="F613" s="17" t="s">
        <v>2525</v>
      </c>
      <c r="G613" s="17" t="s">
        <v>79</v>
      </c>
      <c r="H613" s="17" t="s">
        <v>2526</v>
      </c>
      <c r="I613" s="17" t="s">
        <v>2474</v>
      </c>
      <c r="J613" s="17" t="s">
        <v>2252</v>
      </c>
      <c r="K613" s="17" t="s">
        <v>2475</v>
      </c>
      <c r="L613" s="17" t="s">
        <v>2252</v>
      </c>
      <c r="M613" s="17"/>
      <c r="N613" s="17"/>
      <c r="O613" s="17"/>
      <c r="P613" s="17"/>
      <c r="Q613" s="17"/>
      <c r="R613" s="17"/>
      <c r="S613" s="17"/>
      <c r="T613" s="17"/>
      <c r="U613" s="17"/>
      <c r="V613" s="17"/>
      <c r="W613" s="17" t="s">
        <v>82</v>
      </c>
      <c r="X613" s="17"/>
      <c r="Y613" s="17"/>
      <c r="Z613" s="17"/>
      <c r="AA613" s="17"/>
      <c r="AB613" s="17"/>
      <c r="AC613" s="17"/>
      <c r="AD613" s="17"/>
      <c r="AE613" s="17"/>
      <c r="AF613" s="17"/>
      <c r="AG613" s="17"/>
      <c r="AH613" s="17"/>
      <c r="AI613" s="17" t="s">
        <v>82</v>
      </c>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t="s">
        <v>82</v>
      </c>
      <c r="BF613" s="17" t="str">
        <f t="shared" si="340"/>
        <v/>
      </c>
      <c r="BG613" s="17" t="str">
        <f t="shared" si="341"/>
        <v/>
      </c>
      <c r="BH613" s="17" t="str">
        <f t="shared" si="342"/>
        <v>x</v>
      </c>
      <c r="BI613" s="17" t="str">
        <f t="shared" si="343"/>
        <v/>
      </c>
      <c r="BJ613" s="17" t="str">
        <f t="shared" si="344"/>
        <v/>
      </c>
      <c r="BK613" s="17" t="str">
        <f t="shared" si="345"/>
        <v>x</v>
      </c>
      <c r="BL613" s="17" t="str">
        <f t="shared" si="346"/>
        <v/>
      </c>
      <c r="BM613" s="17" t="str">
        <f t="shared" si="347"/>
        <v/>
      </c>
      <c r="BN613" s="17" t="str">
        <f t="shared" si="348"/>
        <v/>
      </c>
      <c r="BO613" s="17" t="str">
        <f t="shared" si="349"/>
        <v/>
      </c>
      <c r="BP613" s="17" t="str">
        <f t="shared" si="350"/>
        <v/>
      </c>
      <c r="BQ613" s="17" t="str">
        <f t="shared" si="351"/>
        <v/>
      </c>
      <c r="BR613" s="17" t="str">
        <f t="shared" si="352"/>
        <v/>
      </c>
      <c r="BS613" s="17" t="str">
        <f t="shared" si="353"/>
        <v>x</v>
      </c>
      <c r="BT613" s="17" t="str">
        <f t="shared" si="354"/>
        <v>x</v>
      </c>
      <c r="BU613" s="17" t="str">
        <f t="shared" si="355"/>
        <v/>
      </c>
      <c r="BV613" s="17" t="str">
        <f t="shared" si="356"/>
        <v>x</v>
      </c>
      <c r="BW613" s="4"/>
    </row>
    <row r="614" spans="1:75" s="1" customFormat="1" ht="99" customHeight="1" x14ac:dyDescent="0.35">
      <c r="A614" s="17" t="s">
        <v>1</v>
      </c>
      <c r="B614" s="17" t="s">
        <v>2527</v>
      </c>
      <c r="C614" s="18" t="s">
        <v>2528</v>
      </c>
      <c r="D614" s="21" t="s">
        <v>4479</v>
      </c>
      <c r="E614" s="18"/>
      <c r="F614" s="16"/>
      <c r="G614" s="17" t="s">
        <v>348</v>
      </c>
      <c r="H614" s="17" t="s">
        <v>2529</v>
      </c>
      <c r="I614" s="17" t="s">
        <v>2259</v>
      </c>
      <c r="J614" s="17" t="s">
        <v>2260</v>
      </c>
      <c r="K614" s="17"/>
      <c r="L614" s="17"/>
      <c r="M614" s="17"/>
      <c r="N614" s="17"/>
      <c r="O614" s="17"/>
      <c r="P614" s="17"/>
      <c r="Q614" s="17"/>
      <c r="R614" s="17"/>
      <c r="S614" s="17"/>
      <c r="T614" s="17"/>
      <c r="U614" s="17"/>
      <c r="V614" s="17"/>
      <c r="W614" s="17"/>
      <c r="X614" s="17"/>
      <c r="Y614" s="17" t="s">
        <v>82</v>
      </c>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t="s">
        <v>82</v>
      </c>
      <c r="BA614" s="17"/>
      <c r="BB614" s="17"/>
      <c r="BC614" s="17"/>
      <c r="BD614" s="17"/>
      <c r="BE614" s="17"/>
      <c r="BF614" s="17" t="str">
        <f t="shared" si="340"/>
        <v/>
      </c>
      <c r="BG614" s="17" t="str">
        <f t="shared" si="341"/>
        <v/>
      </c>
      <c r="BH614" s="17" t="str">
        <f t="shared" si="342"/>
        <v>x</v>
      </c>
      <c r="BI614" s="17" t="str">
        <f t="shared" si="343"/>
        <v/>
      </c>
      <c r="BJ614" s="17" t="str">
        <f t="shared" si="344"/>
        <v/>
      </c>
      <c r="BK614" s="17" t="str">
        <f t="shared" si="345"/>
        <v/>
      </c>
      <c r="BL614" s="17" t="str">
        <f t="shared" si="346"/>
        <v/>
      </c>
      <c r="BM614" s="17" t="str">
        <f t="shared" si="347"/>
        <v/>
      </c>
      <c r="BN614" s="17" t="str">
        <f t="shared" si="348"/>
        <v/>
      </c>
      <c r="BO614" s="17" t="str">
        <f t="shared" si="349"/>
        <v/>
      </c>
      <c r="BP614" s="17" t="str">
        <f t="shared" si="350"/>
        <v/>
      </c>
      <c r="BQ614" s="17" t="str">
        <f t="shared" si="351"/>
        <v>x</v>
      </c>
      <c r="BR614" s="17" t="str">
        <f t="shared" si="352"/>
        <v/>
      </c>
      <c r="BS614" s="17" t="str">
        <f t="shared" si="353"/>
        <v>x</v>
      </c>
      <c r="BT614" s="17" t="str">
        <f t="shared" si="354"/>
        <v/>
      </c>
      <c r="BU614" s="17" t="str">
        <f t="shared" si="355"/>
        <v/>
      </c>
      <c r="BV614" s="17" t="str">
        <f t="shared" si="356"/>
        <v>x</v>
      </c>
      <c r="BW614" s="4"/>
    </row>
    <row r="615" spans="1:75" s="1" customFormat="1" ht="99" customHeight="1" x14ac:dyDescent="0.35">
      <c r="A615" s="17" t="s">
        <v>1</v>
      </c>
      <c r="B615" s="17" t="s">
        <v>2530</v>
      </c>
      <c r="C615" s="18" t="s">
        <v>2531</v>
      </c>
      <c r="D615" s="21" t="s">
        <v>4479</v>
      </c>
      <c r="E615" s="18"/>
      <c r="F615" s="16"/>
      <c r="G615" s="17" t="s">
        <v>348</v>
      </c>
      <c r="H615" s="17" t="s">
        <v>2533</v>
      </c>
      <c r="I615" s="17" t="s">
        <v>2259</v>
      </c>
      <c r="J615" s="17" t="s">
        <v>2260</v>
      </c>
      <c r="K615" s="17"/>
      <c r="L615" s="17"/>
      <c r="M615" s="17"/>
      <c r="N615" s="17"/>
      <c r="O615" s="17"/>
      <c r="P615" s="17"/>
      <c r="Q615" s="17"/>
      <c r="R615" s="17"/>
      <c r="S615" s="17"/>
      <c r="T615" s="17"/>
      <c r="U615" s="17"/>
      <c r="V615" s="17"/>
      <c r="W615" s="17" t="s">
        <v>82</v>
      </c>
      <c r="X615" s="17"/>
      <c r="Y615" s="17" t="s">
        <v>82</v>
      </c>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t="s">
        <v>82</v>
      </c>
      <c r="BA615" s="17"/>
      <c r="BB615" s="17"/>
      <c r="BC615" s="17"/>
      <c r="BD615" s="17"/>
      <c r="BE615" s="17"/>
      <c r="BF615" s="17" t="str">
        <f t="shared" si="340"/>
        <v/>
      </c>
      <c r="BG615" s="17" t="str">
        <f t="shared" si="341"/>
        <v/>
      </c>
      <c r="BH615" s="17" t="str">
        <f t="shared" si="342"/>
        <v>x</v>
      </c>
      <c r="BI615" s="17" t="str">
        <f t="shared" si="343"/>
        <v/>
      </c>
      <c r="BJ615" s="17" t="str">
        <f t="shared" si="344"/>
        <v/>
      </c>
      <c r="BK615" s="17" t="str">
        <f t="shared" si="345"/>
        <v/>
      </c>
      <c r="BL615" s="17" t="str">
        <f t="shared" si="346"/>
        <v/>
      </c>
      <c r="BM615" s="17" t="str">
        <f t="shared" si="347"/>
        <v/>
      </c>
      <c r="BN615" s="17" t="str">
        <f t="shared" si="348"/>
        <v/>
      </c>
      <c r="BO615" s="17" t="str">
        <f t="shared" si="349"/>
        <v/>
      </c>
      <c r="BP615" s="17" t="str">
        <f t="shared" si="350"/>
        <v/>
      </c>
      <c r="BQ615" s="17" t="str">
        <f t="shared" si="351"/>
        <v>x</v>
      </c>
      <c r="BR615" s="17" t="str">
        <f t="shared" si="352"/>
        <v/>
      </c>
      <c r="BS615" s="17" t="str">
        <f t="shared" si="353"/>
        <v>x</v>
      </c>
      <c r="BT615" s="17" t="str">
        <f t="shared" si="354"/>
        <v/>
      </c>
      <c r="BU615" s="17" t="str">
        <f t="shared" si="355"/>
        <v/>
      </c>
      <c r="BV615" s="17" t="str">
        <f t="shared" si="356"/>
        <v>x</v>
      </c>
      <c r="BW615" s="4"/>
    </row>
    <row r="616" spans="1:75" s="1" customFormat="1" ht="99" customHeight="1" x14ac:dyDescent="0.35">
      <c r="A616" s="17" t="s">
        <v>1</v>
      </c>
      <c r="B616" s="17" t="s">
        <v>2534</v>
      </c>
      <c r="C616" s="18" t="s">
        <v>2535</v>
      </c>
      <c r="D616" s="21" t="s">
        <v>4479</v>
      </c>
      <c r="E616" s="18" t="s">
        <v>122</v>
      </c>
      <c r="F616" s="16"/>
      <c r="G616" s="17" t="s">
        <v>79</v>
      </c>
      <c r="H616" s="17" t="s">
        <v>2536</v>
      </c>
      <c r="I616" s="17" t="s">
        <v>2343</v>
      </c>
      <c r="J616" s="17" t="s">
        <v>613</v>
      </c>
      <c r="K616" s="17" t="s">
        <v>2537</v>
      </c>
      <c r="L616" s="17" t="s">
        <v>613</v>
      </c>
      <c r="M616" s="17"/>
      <c r="N616" s="17"/>
      <c r="O616" s="17" t="s">
        <v>2238</v>
      </c>
      <c r="P616" s="17"/>
      <c r="Q616" s="17"/>
      <c r="R616" s="17"/>
      <c r="S616" s="17"/>
      <c r="T616" s="17"/>
      <c r="U616" s="17"/>
      <c r="V616" s="17"/>
      <c r="W616" s="17"/>
      <c r="X616" s="17"/>
      <c r="Y616" s="17"/>
      <c r="Z616" s="17" t="s">
        <v>82</v>
      </c>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t="str">
        <f t="shared" si="340"/>
        <v/>
      </c>
      <c r="BG616" s="17" t="str">
        <f t="shared" si="341"/>
        <v/>
      </c>
      <c r="BH616" s="17" t="str">
        <f t="shared" si="342"/>
        <v>x</v>
      </c>
      <c r="BI616" s="17" t="str">
        <f t="shared" si="343"/>
        <v/>
      </c>
      <c r="BJ616" s="17" t="str">
        <f t="shared" si="344"/>
        <v/>
      </c>
      <c r="BK616" s="17" t="str">
        <f t="shared" si="345"/>
        <v/>
      </c>
      <c r="BL616" s="17" t="str">
        <f t="shared" si="346"/>
        <v/>
      </c>
      <c r="BM616" s="17" t="str">
        <f t="shared" si="347"/>
        <v/>
      </c>
      <c r="BN616" s="17" t="str">
        <f t="shared" si="348"/>
        <v/>
      </c>
      <c r="BO616" s="17" t="str">
        <f t="shared" si="349"/>
        <v/>
      </c>
      <c r="BP616" s="17" t="str">
        <f t="shared" si="350"/>
        <v/>
      </c>
      <c r="BQ616" s="17" t="str">
        <f t="shared" si="351"/>
        <v/>
      </c>
      <c r="BR616" s="17" t="str">
        <f t="shared" si="352"/>
        <v/>
      </c>
      <c r="BS616" s="17" t="str">
        <f t="shared" si="353"/>
        <v>x</v>
      </c>
      <c r="BT616" s="17" t="str">
        <f t="shared" si="354"/>
        <v/>
      </c>
      <c r="BU616" s="17" t="str">
        <f t="shared" si="355"/>
        <v/>
      </c>
      <c r="BV616" s="17" t="str">
        <f t="shared" si="356"/>
        <v/>
      </c>
      <c r="BW616" s="4"/>
    </row>
    <row r="617" spans="1:75" s="1" customFormat="1" ht="99" customHeight="1" x14ac:dyDescent="0.35">
      <c r="A617" s="17" t="s">
        <v>1</v>
      </c>
      <c r="B617" s="17" t="s">
        <v>2538</v>
      </c>
      <c r="C617" s="18" t="s">
        <v>4329</v>
      </c>
      <c r="D617" s="21" t="s">
        <v>2539</v>
      </c>
      <c r="E617" s="18" t="s">
        <v>1930</v>
      </c>
      <c r="F617" s="16"/>
      <c r="G617" s="17" t="s">
        <v>79</v>
      </c>
      <c r="H617" s="17" t="s">
        <v>2540</v>
      </c>
      <c r="I617" s="17" t="s">
        <v>2322</v>
      </c>
      <c r="J617" s="17" t="s">
        <v>438</v>
      </c>
      <c r="K617" s="17"/>
      <c r="L617" s="17"/>
      <c r="M617" s="17"/>
      <c r="N617" s="17"/>
      <c r="O617" s="17"/>
      <c r="P617" s="17"/>
      <c r="Q617" s="17"/>
      <c r="R617" s="17" t="s">
        <v>82</v>
      </c>
      <c r="S617" s="17"/>
      <c r="T617" s="17"/>
      <c r="U617" s="17" t="s">
        <v>82</v>
      </c>
      <c r="V617" s="17"/>
      <c r="W617" s="17" t="s">
        <v>82</v>
      </c>
      <c r="X617" s="17"/>
      <c r="Y617" s="17" t="s">
        <v>82</v>
      </c>
      <c r="Z617" s="17" t="s">
        <v>82</v>
      </c>
      <c r="AA617" s="17"/>
      <c r="AB617" s="17"/>
      <c r="AC617" s="17"/>
      <c r="AD617" s="17"/>
      <c r="AE617" s="17"/>
      <c r="AF617" s="17"/>
      <c r="AG617" s="17"/>
      <c r="AH617" s="17" t="s">
        <v>82</v>
      </c>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t="str">
        <f t="shared" si="340"/>
        <v>x</v>
      </c>
      <c r="BG617" s="17" t="str">
        <f t="shared" si="341"/>
        <v>x</v>
      </c>
      <c r="BH617" s="17" t="str">
        <f t="shared" si="342"/>
        <v>x</v>
      </c>
      <c r="BI617" s="17" t="str">
        <f t="shared" si="343"/>
        <v/>
      </c>
      <c r="BJ617" s="17" t="str">
        <f t="shared" si="344"/>
        <v/>
      </c>
      <c r="BK617" s="17" t="str">
        <f t="shared" si="345"/>
        <v>x</v>
      </c>
      <c r="BL617" s="17" t="str">
        <f t="shared" si="346"/>
        <v/>
      </c>
      <c r="BM617" s="17" t="str">
        <f t="shared" si="347"/>
        <v/>
      </c>
      <c r="BN617" s="17" t="str">
        <f t="shared" si="348"/>
        <v/>
      </c>
      <c r="BO617" s="17" t="str">
        <f t="shared" si="349"/>
        <v/>
      </c>
      <c r="BP617" s="17" t="str">
        <f t="shared" si="350"/>
        <v/>
      </c>
      <c r="BQ617" s="17" t="str">
        <f t="shared" si="351"/>
        <v/>
      </c>
      <c r="BR617" s="17" t="str">
        <f t="shared" si="352"/>
        <v>x</v>
      </c>
      <c r="BS617" s="17" t="str">
        <f t="shared" si="353"/>
        <v>x</v>
      </c>
      <c r="BT617" s="17" t="str">
        <f t="shared" si="354"/>
        <v>x</v>
      </c>
      <c r="BU617" s="17" t="str">
        <f t="shared" si="355"/>
        <v/>
      </c>
      <c r="BV617" s="17" t="str">
        <f t="shared" si="356"/>
        <v/>
      </c>
      <c r="BW617" s="4"/>
    </row>
    <row r="618" spans="1:75" s="1" customFormat="1" ht="99" customHeight="1" x14ac:dyDescent="0.35">
      <c r="A618" s="17" t="s">
        <v>1</v>
      </c>
      <c r="B618" s="17" t="s">
        <v>2541</v>
      </c>
      <c r="C618" s="18" t="s">
        <v>2542</v>
      </c>
      <c r="D618" s="21" t="s">
        <v>4479</v>
      </c>
      <c r="E618" s="18" t="s">
        <v>1776</v>
      </c>
      <c r="F618" s="16"/>
      <c r="G618" s="17" t="s">
        <v>79</v>
      </c>
      <c r="H618" s="17" t="s">
        <v>2543</v>
      </c>
      <c r="I618" s="17" t="s">
        <v>2544</v>
      </c>
      <c r="J618" s="17" t="s">
        <v>2308</v>
      </c>
      <c r="K618" s="17" t="s">
        <v>2465</v>
      </c>
      <c r="L618" s="17" t="s">
        <v>2308</v>
      </c>
      <c r="M618" s="17"/>
      <c r="N618" s="17"/>
      <c r="O618" s="17"/>
      <c r="P618" s="17"/>
      <c r="Q618" s="17"/>
      <c r="R618" s="17"/>
      <c r="S618" s="17" t="s">
        <v>82</v>
      </c>
      <c r="T618" s="17"/>
      <c r="U618" s="17"/>
      <c r="V618" s="17"/>
      <c r="W618" s="17"/>
      <c r="X618" s="17"/>
      <c r="Y618" s="17"/>
      <c r="Z618" s="17"/>
      <c r="AA618" s="17"/>
      <c r="AB618" s="17"/>
      <c r="AC618" s="17"/>
      <c r="AD618" s="17"/>
      <c r="AE618" s="17"/>
      <c r="AF618" s="17"/>
      <c r="AG618" s="17"/>
      <c r="AH618" s="17" t="s">
        <v>82</v>
      </c>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t="str">
        <f t="shared" si="340"/>
        <v>x</v>
      </c>
      <c r="BG618" s="17" t="str">
        <f t="shared" si="341"/>
        <v/>
      </c>
      <c r="BH618" s="17" t="str">
        <f t="shared" si="342"/>
        <v/>
      </c>
      <c r="BI618" s="17" t="str">
        <f t="shared" si="343"/>
        <v/>
      </c>
      <c r="BJ618" s="17" t="str">
        <f t="shared" si="344"/>
        <v/>
      </c>
      <c r="BK618" s="17" t="str">
        <f t="shared" si="345"/>
        <v>x</v>
      </c>
      <c r="BL618" s="17" t="str">
        <f t="shared" si="346"/>
        <v/>
      </c>
      <c r="BM618" s="17" t="str">
        <f t="shared" si="347"/>
        <v/>
      </c>
      <c r="BN618" s="17" t="str">
        <f t="shared" si="348"/>
        <v/>
      </c>
      <c r="BO618" s="17" t="str">
        <f t="shared" si="349"/>
        <v/>
      </c>
      <c r="BP618" s="17" t="str">
        <f t="shared" si="350"/>
        <v/>
      </c>
      <c r="BQ618" s="17" t="str">
        <f t="shared" si="351"/>
        <v/>
      </c>
      <c r="BR618" s="17" t="str">
        <f t="shared" si="352"/>
        <v>x</v>
      </c>
      <c r="BS618" s="17" t="str">
        <f t="shared" si="353"/>
        <v/>
      </c>
      <c r="BT618" s="17" t="str">
        <f t="shared" si="354"/>
        <v>x</v>
      </c>
      <c r="BU618" s="17" t="str">
        <f t="shared" si="355"/>
        <v/>
      </c>
      <c r="BV618" s="17" t="str">
        <f t="shared" si="356"/>
        <v/>
      </c>
      <c r="BW618" s="4"/>
    </row>
    <row r="619" spans="1:75" s="1" customFormat="1" ht="99" customHeight="1" x14ac:dyDescent="0.35">
      <c r="A619" s="17" t="s">
        <v>1</v>
      </c>
      <c r="B619" s="17" t="s">
        <v>2545</v>
      </c>
      <c r="C619" s="18" t="s">
        <v>4330</v>
      </c>
      <c r="D619" s="21" t="s">
        <v>4479</v>
      </c>
      <c r="E619" s="18" t="s">
        <v>1776</v>
      </c>
      <c r="F619" s="16"/>
      <c r="G619" s="17" t="s">
        <v>79</v>
      </c>
      <c r="H619" s="17" t="s">
        <v>2546</v>
      </c>
      <c r="I619" s="17" t="s">
        <v>2544</v>
      </c>
      <c r="J619" s="17" t="s">
        <v>2547</v>
      </c>
      <c r="K619" s="17" t="s">
        <v>2465</v>
      </c>
      <c r="L619" s="17" t="s">
        <v>2308</v>
      </c>
      <c r="M619" s="17"/>
      <c r="N619" s="17"/>
      <c r="O619" s="17"/>
      <c r="P619" s="17"/>
      <c r="Q619" s="17"/>
      <c r="R619" s="17"/>
      <c r="S619" s="17" t="s">
        <v>82</v>
      </c>
      <c r="T619" s="17"/>
      <c r="U619" s="17"/>
      <c r="V619" s="17"/>
      <c r="W619" s="17"/>
      <c r="X619" s="17"/>
      <c r="Y619" s="17" t="s">
        <v>82</v>
      </c>
      <c r="Z619" s="17"/>
      <c r="AA619" s="17"/>
      <c r="AB619" s="17"/>
      <c r="AC619" s="17"/>
      <c r="AD619" s="17"/>
      <c r="AE619" s="17"/>
      <c r="AF619" s="17"/>
      <c r="AG619" s="17"/>
      <c r="AH619" s="17" t="s">
        <v>82</v>
      </c>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t="str">
        <f t="shared" si="340"/>
        <v>x</v>
      </c>
      <c r="BG619" s="17" t="str">
        <f t="shared" si="341"/>
        <v/>
      </c>
      <c r="BH619" s="17" t="str">
        <f t="shared" si="342"/>
        <v>x</v>
      </c>
      <c r="BI619" s="17" t="str">
        <f t="shared" si="343"/>
        <v/>
      </c>
      <c r="BJ619" s="17" t="str">
        <f t="shared" si="344"/>
        <v/>
      </c>
      <c r="BK619" s="17" t="str">
        <f t="shared" si="345"/>
        <v>x</v>
      </c>
      <c r="BL619" s="17" t="str">
        <f t="shared" si="346"/>
        <v/>
      </c>
      <c r="BM619" s="17" t="str">
        <f t="shared" si="347"/>
        <v/>
      </c>
      <c r="BN619" s="17" t="str">
        <f t="shared" si="348"/>
        <v/>
      </c>
      <c r="BO619" s="17" t="str">
        <f t="shared" si="349"/>
        <v/>
      </c>
      <c r="BP619" s="17" t="str">
        <f t="shared" si="350"/>
        <v/>
      </c>
      <c r="BQ619" s="17" t="str">
        <f t="shared" si="351"/>
        <v/>
      </c>
      <c r="BR619" s="17" t="str">
        <f t="shared" si="352"/>
        <v>x</v>
      </c>
      <c r="BS619" s="17" t="str">
        <f t="shared" si="353"/>
        <v>x</v>
      </c>
      <c r="BT619" s="17" t="str">
        <f t="shared" si="354"/>
        <v>x</v>
      </c>
      <c r="BU619" s="17" t="str">
        <f t="shared" si="355"/>
        <v/>
      </c>
      <c r="BV619" s="17" t="str">
        <f t="shared" si="356"/>
        <v/>
      </c>
      <c r="BW619" s="4"/>
    </row>
    <row r="620" spans="1:75" s="1" customFormat="1" ht="99" customHeight="1" x14ac:dyDescent="0.35">
      <c r="A620" s="17" t="s">
        <v>1</v>
      </c>
      <c r="B620" s="17" t="s">
        <v>2548</v>
      </c>
      <c r="C620" s="18" t="s">
        <v>2549</v>
      </c>
      <c r="D620" s="21" t="s">
        <v>4479</v>
      </c>
      <c r="E620" s="18" t="s">
        <v>2550</v>
      </c>
      <c r="F620" s="16"/>
      <c r="G620" s="17" t="s">
        <v>79</v>
      </c>
      <c r="H620" s="17" t="s">
        <v>2551</v>
      </c>
      <c r="I620" s="17" t="s">
        <v>2414</v>
      </c>
      <c r="J620" s="17" t="s">
        <v>2415</v>
      </c>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t="s">
        <v>82</v>
      </c>
      <c r="AV620" s="17"/>
      <c r="AW620" s="17"/>
      <c r="AX620" s="17"/>
      <c r="AY620" s="17"/>
      <c r="AZ620" s="17"/>
      <c r="BA620" s="17"/>
      <c r="BB620" s="17"/>
      <c r="BC620" s="17"/>
      <c r="BD620" s="17"/>
      <c r="BE620" s="17"/>
      <c r="BF620" s="17" t="str">
        <f t="shared" si="340"/>
        <v/>
      </c>
      <c r="BG620" s="17" t="str">
        <f t="shared" si="341"/>
        <v/>
      </c>
      <c r="BH620" s="17" t="str">
        <f t="shared" si="342"/>
        <v/>
      </c>
      <c r="BI620" s="17" t="str">
        <f t="shared" si="343"/>
        <v/>
      </c>
      <c r="BJ620" s="17" t="str">
        <f t="shared" si="344"/>
        <v/>
      </c>
      <c r="BK620" s="17" t="str">
        <f t="shared" si="345"/>
        <v/>
      </c>
      <c r="BL620" s="17" t="str">
        <f t="shared" si="346"/>
        <v/>
      </c>
      <c r="BM620" s="17" t="str">
        <f t="shared" si="347"/>
        <v/>
      </c>
      <c r="BN620" s="17" t="str">
        <f t="shared" si="348"/>
        <v>x</v>
      </c>
      <c r="BO620" s="17" t="str">
        <f t="shared" si="349"/>
        <v/>
      </c>
      <c r="BP620" s="17" t="str">
        <f t="shared" si="350"/>
        <v/>
      </c>
      <c r="BQ620" s="17" t="str">
        <f t="shared" si="351"/>
        <v/>
      </c>
      <c r="BR620" s="17" t="str">
        <f t="shared" si="352"/>
        <v/>
      </c>
      <c r="BS620" s="17" t="str">
        <f t="shared" si="353"/>
        <v/>
      </c>
      <c r="BT620" s="17" t="str">
        <f t="shared" si="354"/>
        <v/>
      </c>
      <c r="BU620" s="17" t="str">
        <f t="shared" si="355"/>
        <v>x</v>
      </c>
      <c r="BV620" s="17" t="str">
        <f t="shared" si="356"/>
        <v/>
      </c>
      <c r="BW620" s="4"/>
    </row>
    <row r="621" spans="1:75" s="1" customFormat="1" ht="99" customHeight="1" x14ac:dyDescent="0.35">
      <c r="A621" s="27" t="s">
        <v>1</v>
      </c>
      <c r="B621" s="27" t="s">
        <v>3861</v>
      </c>
      <c r="C621" s="18" t="s">
        <v>3862</v>
      </c>
      <c r="D621" s="21" t="s">
        <v>4479</v>
      </c>
      <c r="E621" s="18" t="s">
        <v>505</v>
      </c>
      <c r="F621" s="16"/>
      <c r="G621" s="21" t="s">
        <v>79</v>
      </c>
      <c r="H621" s="27"/>
      <c r="I621" s="27"/>
      <c r="J621" s="27"/>
      <c r="K621" s="27"/>
      <c r="L621" s="27"/>
      <c r="M621" s="27" t="s">
        <v>3863</v>
      </c>
      <c r="N621" s="27" t="s">
        <v>3864</v>
      </c>
      <c r="O621" s="27"/>
      <c r="P621" s="27"/>
      <c r="Q621" s="27"/>
      <c r="R621" s="27"/>
      <c r="S621" s="21"/>
      <c r="T621" s="21"/>
      <c r="U621" s="27"/>
      <c r="V621" s="21"/>
      <c r="W621" s="27"/>
      <c r="X621" s="27"/>
      <c r="Y621" s="27"/>
      <c r="Z621" s="27"/>
      <c r="AA621" s="27"/>
      <c r="AB621" s="21"/>
      <c r="AC621" s="27"/>
      <c r="AD621" s="27"/>
      <c r="AE621" s="27"/>
      <c r="AF621" s="27"/>
      <c r="AG621" s="27"/>
      <c r="AH621" s="27"/>
      <c r="AI621" s="27"/>
      <c r="AJ621" s="27"/>
      <c r="AK621" s="27"/>
      <c r="AL621" s="27"/>
      <c r="AM621" s="27"/>
      <c r="AN621" s="27"/>
      <c r="AO621" s="27"/>
      <c r="AP621" s="27"/>
      <c r="AQ621" s="27"/>
      <c r="AR621" s="27"/>
      <c r="AS621" s="27"/>
      <c r="AT621" s="27"/>
      <c r="AU621" s="21" t="s">
        <v>82</v>
      </c>
      <c r="AV621" s="27"/>
      <c r="AW621" s="27"/>
      <c r="AX621" s="27"/>
      <c r="AY621" s="27"/>
      <c r="AZ621" s="27"/>
      <c r="BA621" s="27"/>
      <c r="BB621" s="27"/>
      <c r="BC621" s="21"/>
      <c r="BD621" s="27"/>
      <c r="BE621" s="27"/>
      <c r="BF621" s="27"/>
      <c r="BG621" s="27"/>
      <c r="BH621" s="27"/>
      <c r="BI621" s="27"/>
      <c r="BJ621" s="27"/>
      <c r="BK621" s="27"/>
      <c r="BL621" s="27"/>
      <c r="BM621" s="27"/>
      <c r="BN621" s="27"/>
      <c r="BO621" s="27"/>
      <c r="BP621" s="27"/>
      <c r="BQ621" s="27"/>
      <c r="BR621" s="27"/>
      <c r="BS621" s="27"/>
      <c r="BT621" s="27"/>
      <c r="BU621" s="27"/>
      <c r="BV621" s="27"/>
      <c r="BW621" s="4"/>
    </row>
    <row r="622" spans="1:75" s="1" customFormat="1" ht="99" customHeight="1" x14ac:dyDescent="0.35">
      <c r="A622" s="17" t="s">
        <v>312</v>
      </c>
      <c r="B622" s="17" t="s">
        <v>2552</v>
      </c>
      <c r="C622" s="18" t="s">
        <v>2553</v>
      </c>
      <c r="D622" s="21" t="s">
        <v>4479</v>
      </c>
      <c r="E622" s="18" t="s">
        <v>402</v>
      </c>
      <c r="F622" s="16"/>
      <c r="G622" s="17" t="s">
        <v>79</v>
      </c>
      <c r="H622" s="17" t="s">
        <v>2554</v>
      </c>
      <c r="I622" s="17" t="s">
        <v>2343</v>
      </c>
      <c r="J622" s="17" t="s">
        <v>613</v>
      </c>
      <c r="K622" s="17" t="s">
        <v>2537</v>
      </c>
      <c r="L622" s="17" t="s">
        <v>613</v>
      </c>
      <c r="M622" s="17"/>
      <c r="N622" s="17"/>
      <c r="O622" s="17" t="s">
        <v>2238</v>
      </c>
      <c r="P622" s="17" t="s">
        <v>2238</v>
      </c>
      <c r="Q622" s="17"/>
      <c r="R622" s="17"/>
      <c r="S622" s="17"/>
      <c r="T622" s="17"/>
      <c r="U622" s="17"/>
      <c r="V622" s="17"/>
      <c r="W622" s="17" t="s">
        <v>82</v>
      </c>
      <c r="X622" s="17"/>
      <c r="Y622" s="17"/>
      <c r="Z622" s="17" t="s">
        <v>82</v>
      </c>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t="s">
        <v>82</v>
      </c>
      <c r="BA622" s="17"/>
      <c r="BB622" s="17"/>
      <c r="BC622" s="17" t="s">
        <v>82</v>
      </c>
      <c r="BD622" s="17"/>
      <c r="BE622" s="17" t="s">
        <v>82</v>
      </c>
      <c r="BF622" s="17" t="str">
        <f t="shared" ref="BF622:BF653" si="357">IF(OR(R622="x",S622="x",T622="x"),"x","")</f>
        <v/>
      </c>
      <c r="BG622" s="17" t="str">
        <f t="shared" ref="BG622:BG653" si="358">IF(OR(U622="x",V622="x"),"x","")</f>
        <v/>
      </c>
      <c r="BH622" s="17" t="str">
        <f t="shared" ref="BH622:BH653" si="359">IF(OR(W622="x",X622="x",Y622="x",Z622="x"),"x","")</f>
        <v>x</v>
      </c>
      <c r="BI622" s="17" t="str">
        <f t="shared" ref="BI622:BI653" si="360">IF(OR(AA622="x",AB622="x",AC622="x",AD622="x"),"x","")</f>
        <v/>
      </c>
      <c r="BJ622" s="17" t="str">
        <f t="shared" ref="BJ622:BJ653" si="361">IF(OR(AE622="x",AF622="x"),"x","")</f>
        <v/>
      </c>
      <c r="BK622" s="17" t="str">
        <f t="shared" ref="BK622:BK653" si="362">IF(OR(AG622="x",AH622="x",AI622="x",AJ622="x"),"x","")</f>
        <v/>
      </c>
      <c r="BL622" s="17" t="str">
        <f t="shared" ref="BL622:BL653" si="363">IF(OR(AK622="x",AL622="x",AM622="x"),"x","")</f>
        <v/>
      </c>
      <c r="BM622" s="17" t="str">
        <f t="shared" ref="BM622:BM653" si="364">IF(OR(AN622="x",AO622="x",AP622="x",AQ622="x",AR622="x",AS622="x"),"x","")</f>
        <v/>
      </c>
      <c r="BN622" s="17" t="str">
        <f t="shared" ref="BN622:BN653" si="365">IF(OR(AT622="x",AU622="x"),"x","")</f>
        <v/>
      </c>
      <c r="BO622" s="17" t="str">
        <f t="shared" ref="BO622:BO653" si="366">IF(OR(AW622="x",AV622="x"),"x","")</f>
        <v/>
      </c>
      <c r="BP622" s="17" t="str">
        <f t="shared" ref="BP622:BP653" si="367">IF(OR(AY622="x",AX622="x"),"x","")</f>
        <v/>
      </c>
      <c r="BQ622" s="17" t="str">
        <f t="shared" ref="BQ622:BQ653" si="368">IF(OR(BA622="x",AZ622="x",BA622="x",BB622="x",BC622="x"),"x","")</f>
        <v>x</v>
      </c>
      <c r="BR622" s="17" t="str">
        <f t="shared" ref="BR622:BR653" si="369">IF(OR(BF622="x",BG622="x",),"x","")</f>
        <v/>
      </c>
      <c r="BS622" s="17" t="str">
        <f t="shared" ref="BS622:BS653" si="370">IF(OR(BH622="x",BI622="x",),"x","")</f>
        <v>x</v>
      </c>
      <c r="BT622" s="17" t="str">
        <f t="shared" ref="BT622:BT653" si="371">IF(OR(BJ622="x",BK622="x",BL622="x",BM622="x"),"x","")</f>
        <v/>
      </c>
      <c r="BU622" s="17" t="str">
        <f t="shared" ref="BU622:BU653" si="372">IF(OR(BO622="x",BN622="x",BP622="x"),"x","")</f>
        <v/>
      </c>
      <c r="BV622" s="17" t="str">
        <f t="shared" ref="BV622:BV653" si="373">IF(OR(BD622="x",BE622="x",BQ622="x",),"x","")</f>
        <v>x</v>
      </c>
      <c r="BW622" s="4"/>
    </row>
    <row r="623" spans="1:75" s="1" customFormat="1" ht="99" customHeight="1" x14ac:dyDescent="0.35">
      <c r="A623" s="17" t="s">
        <v>312</v>
      </c>
      <c r="B623" s="17" t="s">
        <v>2555</v>
      </c>
      <c r="C623" s="18" t="s">
        <v>4331</v>
      </c>
      <c r="D623" s="21" t="s">
        <v>2556</v>
      </c>
      <c r="E623" s="18" t="s">
        <v>262</v>
      </c>
      <c r="F623" s="16"/>
      <c r="G623" s="17" t="s">
        <v>79</v>
      </c>
      <c r="H623" s="17" t="s">
        <v>2557</v>
      </c>
      <c r="I623" s="17" t="s">
        <v>2343</v>
      </c>
      <c r="J623" s="17" t="s">
        <v>613</v>
      </c>
      <c r="K623" s="17" t="s">
        <v>2537</v>
      </c>
      <c r="L623" s="17" t="s">
        <v>613</v>
      </c>
      <c r="M623" s="17"/>
      <c r="N623" s="17"/>
      <c r="O623" s="17" t="s">
        <v>2238</v>
      </c>
      <c r="P623" s="17"/>
      <c r="Q623" s="17"/>
      <c r="R623" s="17"/>
      <c r="S623" s="17"/>
      <c r="T623" s="17"/>
      <c r="U623" s="17"/>
      <c r="V623" s="17"/>
      <c r="W623" s="17" t="s">
        <v>82</v>
      </c>
      <c r="X623" s="17"/>
      <c r="Y623" s="17"/>
      <c r="Z623" s="17" t="s">
        <v>82</v>
      </c>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t="s">
        <v>82</v>
      </c>
      <c r="BA623" s="17"/>
      <c r="BB623" s="17"/>
      <c r="BC623" s="17"/>
      <c r="BD623" s="17"/>
      <c r="BE623" s="17" t="s">
        <v>82</v>
      </c>
      <c r="BF623" s="17" t="str">
        <f t="shared" si="357"/>
        <v/>
      </c>
      <c r="BG623" s="17" t="str">
        <f t="shared" si="358"/>
        <v/>
      </c>
      <c r="BH623" s="17" t="str">
        <f t="shared" si="359"/>
        <v>x</v>
      </c>
      <c r="BI623" s="17" t="str">
        <f t="shared" si="360"/>
        <v/>
      </c>
      <c r="BJ623" s="17" t="str">
        <f t="shared" si="361"/>
        <v/>
      </c>
      <c r="BK623" s="17" t="str">
        <f t="shared" si="362"/>
        <v/>
      </c>
      <c r="BL623" s="17" t="str">
        <f t="shared" si="363"/>
        <v/>
      </c>
      <c r="BM623" s="17" t="str">
        <f t="shared" si="364"/>
        <v/>
      </c>
      <c r="BN623" s="17" t="str">
        <f t="shared" si="365"/>
        <v/>
      </c>
      <c r="BO623" s="17" t="str">
        <f t="shared" si="366"/>
        <v/>
      </c>
      <c r="BP623" s="17" t="str">
        <f t="shared" si="367"/>
        <v/>
      </c>
      <c r="BQ623" s="17" t="str">
        <f t="shared" si="368"/>
        <v>x</v>
      </c>
      <c r="BR623" s="17" t="str">
        <f t="shared" si="369"/>
        <v/>
      </c>
      <c r="BS623" s="17" t="str">
        <f t="shared" si="370"/>
        <v>x</v>
      </c>
      <c r="BT623" s="17" t="str">
        <f t="shared" si="371"/>
        <v/>
      </c>
      <c r="BU623" s="17" t="str">
        <f t="shared" si="372"/>
        <v/>
      </c>
      <c r="BV623" s="17" t="str">
        <f t="shared" si="373"/>
        <v>x</v>
      </c>
      <c r="BW623" s="4"/>
    </row>
    <row r="624" spans="1:75" s="1" customFormat="1" ht="99" customHeight="1" x14ac:dyDescent="0.35">
      <c r="A624" s="17" t="s">
        <v>312</v>
      </c>
      <c r="B624" s="17" t="s">
        <v>2558</v>
      </c>
      <c r="C624" s="18" t="s">
        <v>2559</v>
      </c>
      <c r="D624" s="21" t="s">
        <v>4479</v>
      </c>
      <c r="E624" s="18" t="s">
        <v>1921</v>
      </c>
      <c r="F624" s="16"/>
      <c r="G624" s="17" t="s">
        <v>79</v>
      </c>
      <c r="H624" s="17" t="s">
        <v>2560</v>
      </c>
      <c r="I624" s="17" t="s">
        <v>2561</v>
      </c>
      <c r="J624" s="17" t="s">
        <v>2562</v>
      </c>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t="s">
        <v>82</v>
      </c>
      <c r="BF624" s="17" t="str">
        <f t="shared" si="357"/>
        <v/>
      </c>
      <c r="BG624" s="17" t="str">
        <f t="shared" si="358"/>
        <v/>
      </c>
      <c r="BH624" s="17" t="str">
        <f t="shared" si="359"/>
        <v/>
      </c>
      <c r="BI624" s="17" t="str">
        <f t="shared" si="360"/>
        <v/>
      </c>
      <c r="BJ624" s="17" t="str">
        <f t="shared" si="361"/>
        <v/>
      </c>
      <c r="BK624" s="17" t="str">
        <f t="shared" si="362"/>
        <v/>
      </c>
      <c r="BL624" s="17" t="str">
        <f t="shared" si="363"/>
        <v/>
      </c>
      <c r="BM624" s="17" t="str">
        <f t="shared" si="364"/>
        <v/>
      </c>
      <c r="BN624" s="17" t="str">
        <f t="shared" si="365"/>
        <v/>
      </c>
      <c r="BO624" s="17" t="str">
        <f t="shared" si="366"/>
        <v/>
      </c>
      <c r="BP624" s="17" t="str">
        <f t="shared" si="367"/>
        <v/>
      </c>
      <c r="BQ624" s="17" t="str">
        <f t="shared" si="368"/>
        <v/>
      </c>
      <c r="BR624" s="17" t="str">
        <f t="shared" si="369"/>
        <v/>
      </c>
      <c r="BS624" s="17" t="str">
        <f t="shared" si="370"/>
        <v/>
      </c>
      <c r="BT624" s="17" t="str">
        <f t="shared" si="371"/>
        <v/>
      </c>
      <c r="BU624" s="17" t="str">
        <f t="shared" si="372"/>
        <v/>
      </c>
      <c r="BV624" s="17" t="str">
        <f t="shared" si="373"/>
        <v>x</v>
      </c>
      <c r="BW624" s="4"/>
    </row>
    <row r="625" spans="1:75" s="1" customFormat="1" ht="99" customHeight="1" x14ac:dyDescent="0.35">
      <c r="A625" s="17" t="s">
        <v>312</v>
      </c>
      <c r="B625" s="17" t="s">
        <v>2563</v>
      </c>
      <c r="C625" s="18" t="s">
        <v>2564</v>
      </c>
      <c r="D625" s="21" t="s">
        <v>4479</v>
      </c>
      <c r="E625" s="18"/>
      <c r="F625" s="17" t="s">
        <v>347</v>
      </c>
      <c r="G625" s="17" t="s">
        <v>506</v>
      </c>
      <c r="H625" s="17" t="s">
        <v>2565</v>
      </c>
      <c r="I625" s="17" t="s">
        <v>2566</v>
      </c>
      <c r="J625" s="17" t="s">
        <v>2567</v>
      </c>
      <c r="K625" s="17"/>
      <c r="L625" s="17"/>
      <c r="M625" s="17"/>
      <c r="N625" s="17"/>
      <c r="O625" s="17"/>
      <c r="P625" s="17"/>
      <c r="Q625" s="17"/>
      <c r="R625" s="17"/>
      <c r="S625" s="17"/>
      <c r="T625" s="17"/>
      <c r="U625" s="17"/>
      <c r="V625" s="17"/>
      <c r="W625" s="17"/>
      <c r="X625" s="17" t="s">
        <v>82</v>
      </c>
      <c r="Y625" s="17"/>
      <c r="Z625" s="17"/>
      <c r="AA625" s="17"/>
      <c r="AB625" s="17"/>
      <c r="AC625" s="17" t="s">
        <v>82</v>
      </c>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t="str">
        <f t="shared" si="357"/>
        <v/>
      </c>
      <c r="BG625" s="17" t="str">
        <f t="shared" si="358"/>
        <v/>
      </c>
      <c r="BH625" s="17" t="str">
        <f t="shared" si="359"/>
        <v>x</v>
      </c>
      <c r="BI625" s="17" t="str">
        <f t="shared" si="360"/>
        <v>x</v>
      </c>
      <c r="BJ625" s="17" t="str">
        <f t="shared" si="361"/>
        <v/>
      </c>
      <c r="BK625" s="17" t="str">
        <f t="shared" si="362"/>
        <v/>
      </c>
      <c r="BL625" s="17" t="str">
        <f t="shared" si="363"/>
        <v/>
      </c>
      <c r="BM625" s="17" t="str">
        <f t="shared" si="364"/>
        <v/>
      </c>
      <c r="BN625" s="17" t="str">
        <f t="shared" si="365"/>
        <v/>
      </c>
      <c r="BO625" s="17" t="str">
        <f t="shared" si="366"/>
        <v/>
      </c>
      <c r="BP625" s="17" t="str">
        <f t="shared" si="367"/>
        <v/>
      </c>
      <c r="BQ625" s="17" t="str">
        <f t="shared" si="368"/>
        <v/>
      </c>
      <c r="BR625" s="17" t="str">
        <f t="shared" si="369"/>
        <v/>
      </c>
      <c r="BS625" s="17" t="str">
        <f t="shared" si="370"/>
        <v>x</v>
      </c>
      <c r="BT625" s="17" t="str">
        <f t="shared" si="371"/>
        <v/>
      </c>
      <c r="BU625" s="17" t="str">
        <f t="shared" si="372"/>
        <v/>
      </c>
      <c r="BV625" s="17" t="str">
        <f t="shared" si="373"/>
        <v/>
      </c>
      <c r="BW625" s="4"/>
    </row>
    <row r="626" spans="1:75" s="1" customFormat="1" ht="99" customHeight="1" x14ac:dyDescent="0.35">
      <c r="A626" s="17" t="s">
        <v>312</v>
      </c>
      <c r="B626" s="17" t="s">
        <v>2563</v>
      </c>
      <c r="C626" s="18" t="s">
        <v>4332</v>
      </c>
      <c r="D626" s="21" t="s">
        <v>2568</v>
      </c>
      <c r="E626" s="18" t="s">
        <v>2346</v>
      </c>
      <c r="F626" s="17" t="s">
        <v>2346</v>
      </c>
      <c r="G626" s="17" t="s">
        <v>79</v>
      </c>
      <c r="H626" s="17" t="s">
        <v>2569</v>
      </c>
      <c r="I626" s="17" t="s">
        <v>2566</v>
      </c>
      <c r="J626" s="17" t="s">
        <v>2567</v>
      </c>
      <c r="K626" s="17"/>
      <c r="L626" s="17"/>
      <c r="M626" s="17"/>
      <c r="N626" s="17"/>
      <c r="O626" s="17"/>
      <c r="P626" s="17"/>
      <c r="Q626" s="17"/>
      <c r="R626" s="17"/>
      <c r="S626" s="17"/>
      <c r="T626" s="17"/>
      <c r="U626" s="17"/>
      <c r="V626" s="17"/>
      <c r="W626" s="17"/>
      <c r="X626" s="17" t="s">
        <v>82</v>
      </c>
      <c r="Y626" s="17"/>
      <c r="Z626" s="17"/>
      <c r="AA626" s="17"/>
      <c r="AB626" s="17"/>
      <c r="AC626" s="17" t="s">
        <v>82</v>
      </c>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t="str">
        <f t="shared" si="357"/>
        <v/>
      </c>
      <c r="BG626" s="17" t="str">
        <f t="shared" si="358"/>
        <v/>
      </c>
      <c r="BH626" s="17" t="str">
        <f t="shared" si="359"/>
        <v>x</v>
      </c>
      <c r="BI626" s="17" t="str">
        <f t="shared" si="360"/>
        <v>x</v>
      </c>
      <c r="BJ626" s="17" t="str">
        <f t="shared" si="361"/>
        <v/>
      </c>
      <c r="BK626" s="17" t="str">
        <f t="shared" si="362"/>
        <v/>
      </c>
      <c r="BL626" s="17" t="str">
        <f t="shared" si="363"/>
        <v/>
      </c>
      <c r="BM626" s="17" t="str">
        <f t="shared" si="364"/>
        <v/>
      </c>
      <c r="BN626" s="17" t="str">
        <f t="shared" si="365"/>
        <v/>
      </c>
      <c r="BO626" s="17" t="str">
        <f t="shared" si="366"/>
        <v/>
      </c>
      <c r="BP626" s="17" t="str">
        <f t="shared" si="367"/>
        <v/>
      </c>
      <c r="BQ626" s="17" t="str">
        <f t="shared" si="368"/>
        <v/>
      </c>
      <c r="BR626" s="17" t="str">
        <f t="shared" si="369"/>
        <v/>
      </c>
      <c r="BS626" s="17" t="str">
        <f t="shared" si="370"/>
        <v>x</v>
      </c>
      <c r="BT626" s="17" t="str">
        <f t="shared" si="371"/>
        <v/>
      </c>
      <c r="BU626" s="17" t="str">
        <f t="shared" si="372"/>
        <v/>
      </c>
      <c r="BV626" s="17" t="str">
        <f t="shared" si="373"/>
        <v/>
      </c>
      <c r="BW626" s="4"/>
    </row>
    <row r="627" spans="1:75" s="1" customFormat="1" ht="99" customHeight="1" x14ac:dyDescent="0.35">
      <c r="A627" s="17" t="s">
        <v>2737</v>
      </c>
      <c r="B627" s="17" t="s">
        <v>2738</v>
      </c>
      <c r="C627" s="18" t="s">
        <v>4333</v>
      </c>
      <c r="D627" s="21" t="s">
        <v>2739</v>
      </c>
      <c r="E627" s="20">
        <v>44973</v>
      </c>
      <c r="F627" s="16"/>
      <c r="G627" s="17" t="s">
        <v>79</v>
      </c>
      <c r="H627" s="17" t="s">
        <v>2740</v>
      </c>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t="s">
        <v>82</v>
      </c>
      <c r="AL627" s="17"/>
      <c r="AM627" s="17" t="s">
        <v>82</v>
      </c>
      <c r="AN627" s="17"/>
      <c r="AO627" s="17"/>
      <c r="AP627" s="17"/>
      <c r="AQ627" s="17"/>
      <c r="AR627" s="17"/>
      <c r="AS627" s="17"/>
      <c r="AT627" s="17"/>
      <c r="AU627" s="17"/>
      <c r="AV627" s="17"/>
      <c r="AW627" s="17"/>
      <c r="AX627" s="17"/>
      <c r="AY627" s="17"/>
      <c r="AZ627" s="17"/>
      <c r="BA627" s="17"/>
      <c r="BB627" s="17"/>
      <c r="BC627" s="17"/>
      <c r="BD627" s="17" t="s">
        <v>82</v>
      </c>
      <c r="BE627" s="17"/>
      <c r="BF627" s="17" t="str">
        <f t="shared" si="357"/>
        <v/>
      </c>
      <c r="BG627" s="17" t="str">
        <f t="shared" si="358"/>
        <v/>
      </c>
      <c r="BH627" s="17" t="str">
        <f t="shared" si="359"/>
        <v/>
      </c>
      <c r="BI627" s="17" t="str">
        <f t="shared" si="360"/>
        <v/>
      </c>
      <c r="BJ627" s="17" t="str">
        <f t="shared" si="361"/>
        <v/>
      </c>
      <c r="BK627" s="17" t="str">
        <f t="shared" si="362"/>
        <v/>
      </c>
      <c r="BL627" s="17" t="str">
        <f t="shared" si="363"/>
        <v>x</v>
      </c>
      <c r="BM627" s="17" t="str">
        <f t="shared" si="364"/>
        <v/>
      </c>
      <c r="BN627" s="17" t="str">
        <f t="shared" si="365"/>
        <v/>
      </c>
      <c r="BO627" s="17" t="str">
        <f t="shared" si="366"/>
        <v/>
      </c>
      <c r="BP627" s="17" t="str">
        <f t="shared" si="367"/>
        <v/>
      </c>
      <c r="BQ627" s="17" t="str">
        <f t="shared" si="368"/>
        <v/>
      </c>
      <c r="BR627" s="17" t="str">
        <f t="shared" si="369"/>
        <v/>
      </c>
      <c r="BS627" s="17" t="str">
        <f t="shared" si="370"/>
        <v/>
      </c>
      <c r="BT627" s="17" t="str">
        <f t="shared" si="371"/>
        <v>x</v>
      </c>
      <c r="BU627" s="17" t="str">
        <f t="shared" si="372"/>
        <v/>
      </c>
      <c r="BV627" s="17" t="str">
        <f t="shared" si="373"/>
        <v>x</v>
      </c>
      <c r="BW627" s="4"/>
    </row>
    <row r="628" spans="1:75" s="1" customFormat="1" ht="99" customHeight="1" x14ac:dyDescent="0.35">
      <c r="A628" s="17" t="s">
        <v>90</v>
      </c>
      <c r="B628" s="17" t="s">
        <v>2574</v>
      </c>
      <c r="C628" s="18" t="s">
        <v>4334</v>
      </c>
      <c r="D628" s="21" t="s">
        <v>2575</v>
      </c>
      <c r="E628" s="18" t="s">
        <v>1856</v>
      </c>
      <c r="F628" s="16"/>
      <c r="G628" s="17" t="s">
        <v>79</v>
      </c>
      <c r="H628" s="17" t="s">
        <v>2576</v>
      </c>
      <c r="I628" s="17" t="s">
        <v>1486</v>
      </c>
      <c r="J628" s="17" t="s">
        <v>2577</v>
      </c>
      <c r="K628" s="17" t="s">
        <v>2578</v>
      </c>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t="s">
        <v>82</v>
      </c>
      <c r="BF628" s="17" t="str">
        <f t="shared" si="357"/>
        <v/>
      </c>
      <c r="BG628" s="17" t="str">
        <f t="shared" si="358"/>
        <v/>
      </c>
      <c r="BH628" s="17" t="str">
        <f t="shared" si="359"/>
        <v/>
      </c>
      <c r="BI628" s="17" t="str">
        <f t="shared" si="360"/>
        <v/>
      </c>
      <c r="BJ628" s="17" t="str">
        <f t="shared" si="361"/>
        <v/>
      </c>
      <c r="BK628" s="17" t="str">
        <f t="shared" si="362"/>
        <v/>
      </c>
      <c r="BL628" s="17" t="str">
        <f t="shared" si="363"/>
        <v/>
      </c>
      <c r="BM628" s="17" t="str">
        <f t="shared" si="364"/>
        <v/>
      </c>
      <c r="BN628" s="17" t="str">
        <f t="shared" si="365"/>
        <v/>
      </c>
      <c r="BO628" s="17" t="str">
        <f t="shared" si="366"/>
        <v/>
      </c>
      <c r="BP628" s="17" t="str">
        <f t="shared" si="367"/>
        <v/>
      </c>
      <c r="BQ628" s="17" t="str">
        <f t="shared" si="368"/>
        <v/>
      </c>
      <c r="BR628" s="17" t="str">
        <f t="shared" si="369"/>
        <v/>
      </c>
      <c r="BS628" s="17" t="str">
        <f t="shared" si="370"/>
        <v/>
      </c>
      <c r="BT628" s="17" t="str">
        <f t="shared" si="371"/>
        <v/>
      </c>
      <c r="BU628" s="17" t="str">
        <f t="shared" si="372"/>
        <v/>
      </c>
      <c r="BV628" s="17" t="str">
        <f t="shared" si="373"/>
        <v>x</v>
      </c>
      <c r="BW628" s="4"/>
    </row>
    <row r="629" spans="1:75" s="1" customFormat="1" ht="99" customHeight="1" x14ac:dyDescent="0.35">
      <c r="A629" s="17" t="s">
        <v>90</v>
      </c>
      <c r="B629" s="17" t="s">
        <v>2579</v>
      </c>
      <c r="C629" s="18" t="s">
        <v>4335</v>
      </c>
      <c r="D629" s="21" t="s">
        <v>2580</v>
      </c>
      <c r="E629" s="18" t="s">
        <v>1856</v>
      </c>
      <c r="F629" s="16"/>
      <c r="G629" s="17" t="s">
        <v>79</v>
      </c>
      <c r="H629" s="17" t="s">
        <v>2581</v>
      </c>
      <c r="I629" s="17" t="s">
        <v>1486</v>
      </c>
      <c r="J629" s="17" t="s">
        <v>2577</v>
      </c>
      <c r="K629" s="17" t="s">
        <v>2578</v>
      </c>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t="s">
        <v>82</v>
      </c>
      <c r="BF629" s="17" t="str">
        <f t="shared" si="357"/>
        <v/>
      </c>
      <c r="BG629" s="17" t="str">
        <f t="shared" si="358"/>
        <v/>
      </c>
      <c r="BH629" s="17" t="str">
        <f t="shared" si="359"/>
        <v/>
      </c>
      <c r="BI629" s="17" t="str">
        <f t="shared" si="360"/>
        <v/>
      </c>
      <c r="BJ629" s="17" t="str">
        <f t="shared" si="361"/>
        <v/>
      </c>
      <c r="BK629" s="17" t="str">
        <f t="shared" si="362"/>
        <v/>
      </c>
      <c r="BL629" s="17" t="str">
        <f t="shared" si="363"/>
        <v/>
      </c>
      <c r="BM629" s="17" t="str">
        <f t="shared" si="364"/>
        <v/>
      </c>
      <c r="BN629" s="17" t="str">
        <f t="shared" si="365"/>
        <v/>
      </c>
      <c r="BO629" s="17" t="str">
        <f t="shared" si="366"/>
        <v/>
      </c>
      <c r="BP629" s="17" t="str">
        <f t="shared" si="367"/>
        <v/>
      </c>
      <c r="BQ629" s="17" t="str">
        <f t="shared" si="368"/>
        <v/>
      </c>
      <c r="BR629" s="17" t="str">
        <f t="shared" si="369"/>
        <v/>
      </c>
      <c r="BS629" s="17" t="str">
        <f t="shared" si="370"/>
        <v/>
      </c>
      <c r="BT629" s="17" t="str">
        <f t="shared" si="371"/>
        <v/>
      </c>
      <c r="BU629" s="17" t="str">
        <f t="shared" si="372"/>
        <v/>
      </c>
      <c r="BV629" s="17" t="str">
        <f t="shared" si="373"/>
        <v>x</v>
      </c>
      <c r="BW629" s="4"/>
    </row>
    <row r="630" spans="1:75" s="1" customFormat="1" ht="99" customHeight="1" x14ac:dyDescent="0.35">
      <c r="A630" s="17" t="s">
        <v>90</v>
      </c>
      <c r="B630" s="17" t="s">
        <v>2582</v>
      </c>
      <c r="C630" s="18" t="s">
        <v>4336</v>
      </c>
      <c r="D630" s="21" t="s">
        <v>1531</v>
      </c>
      <c r="E630" s="18" t="s">
        <v>540</v>
      </c>
      <c r="F630" s="16"/>
      <c r="G630" s="17" t="s">
        <v>79</v>
      </c>
      <c r="H630" s="17" t="s">
        <v>2583</v>
      </c>
      <c r="I630" s="17" t="s">
        <v>1486</v>
      </c>
      <c r="J630" s="17" t="s">
        <v>2577</v>
      </c>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t="s">
        <v>82</v>
      </c>
      <c r="BF630" s="17" t="str">
        <f t="shared" si="357"/>
        <v/>
      </c>
      <c r="BG630" s="17" t="str">
        <f t="shared" si="358"/>
        <v/>
      </c>
      <c r="BH630" s="17" t="str">
        <f t="shared" si="359"/>
        <v/>
      </c>
      <c r="BI630" s="17" t="str">
        <f t="shared" si="360"/>
        <v/>
      </c>
      <c r="BJ630" s="17" t="str">
        <f t="shared" si="361"/>
        <v/>
      </c>
      <c r="BK630" s="17" t="str">
        <f t="shared" si="362"/>
        <v/>
      </c>
      <c r="BL630" s="17" t="str">
        <f t="shared" si="363"/>
        <v/>
      </c>
      <c r="BM630" s="17" t="str">
        <f t="shared" si="364"/>
        <v/>
      </c>
      <c r="BN630" s="17" t="str">
        <f t="shared" si="365"/>
        <v/>
      </c>
      <c r="BO630" s="17" t="str">
        <f t="shared" si="366"/>
        <v/>
      </c>
      <c r="BP630" s="17" t="str">
        <f t="shared" si="367"/>
        <v/>
      </c>
      <c r="BQ630" s="17" t="str">
        <f t="shared" si="368"/>
        <v/>
      </c>
      <c r="BR630" s="17" t="str">
        <f t="shared" si="369"/>
        <v/>
      </c>
      <c r="BS630" s="17" t="str">
        <f t="shared" si="370"/>
        <v/>
      </c>
      <c r="BT630" s="17" t="str">
        <f t="shared" si="371"/>
        <v/>
      </c>
      <c r="BU630" s="17" t="str">
        <f t="shared" si="372"/>
        <v/>
      </c>
      <c r="BV630" s="17" t="str">
        <f t="shared" si="373"/>
        <v>x</v>
      </c>
      <c r="BW630" s="4"/>
    </row>
    <row r="631" spans="1:75" s="1" customFormat="1" ht="99" customHeight="1" x14ac:dyDescent="0.35">
      <c r="A631" s="17" t="s">
        <v>90</v>
      </c>
      <c r="B631" s="17" t="s">
        <v>2584</v>
      </c>
      <c r="C631" s="18" t="s">
        <v>4337</v>
      </c>
      <c r="D631" s="21" t="s">
        <v>2585</v>
      </c>
      <c r="E631" s="18" t="s">
        <v>2586</v>
      </c>
      <c r="F631" s="16"/>
      <c r="G631" s="17" t="s">
        <v>79</v>
      </c>
      <c r="H631" s="17" t="s">
        <v>2587</v>
      </c>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t="s">
        <v>82</v>
      </c>
      <c r="BC631" s="17"/>
      <c r="BD631" s="17"/>
      <c r="BE631" s="17"/>
      <c r="BF631" s="17" t="str">
        <f t="shared" si="357"/>
        <v/>
      </c>
      <c r="BG631" s="17" t="str">
        <f t="shared" si="358"/>
        <v/>
      </c>
      <c r="BH631" s="17" t="str">
        <f t="shared" si="359"/>
        <v/>
      </c>
      <c r="BI631" s="17" t="str">
        <f t="shared" si="360"/>
        <v/>
      </c>
      <c r="BJ631" s="17" t="str">
        <f t="shared" si="361"/>
        <v/>
      </c>
      <c r="BK631" s="17" t="str">
        <f t="shared" si="362"/>
        <v/>
      </c>
      <c r="BL631" s="17" t="str">
        <f t="shared" si="363"/>
        <v/>
      </c>
      <c r="BM631" s="17" t="str">
        <f t="shared" si="364"/>
        <v/>
      </c>
      <c r="BN631" s="17" t="str">
        <f t="shared" si="365"/>
        <v/>
      </c>
      <c r="BO631" s="17" t="str">
        <f t="shared" si="366"/>
        <v/>
      </c>
      <c r="BP631" s="17" t="str">
        <f t="shared" si="367"/>
        <v/>
      </c>
      <c r="BQ631" s="17" t="str">
        <f t="shared" si="368"/>
        <v>x</v>
      </c>
      <c r="BR631" s="17" t="str">
        <f t="shared" si="369"/>
        <v/>
      </c>
      <c r="BS631" s="17" t="str">
        <f t="shared" si="370"/>
        <v/>
      </c>
      <c r="BT631" s="17" t="str">
        <f t="shared" si="371"/>
        <v/>
      </c>
      <c r="BU631" s="17" t="str">
        <f t="shared" si="372"/>
        <v/>
      </c>
      <c r="BV631" s="17" t="str">
        <f t="shared" si="373"/>
        <v>x</v>
      </c>
      <c r="BW631" s="4"/>
    </row>
    <row r="632" spans="1:75" s="1" customFormat="1" ht="99" customHeight="1" x14ac:dyDescent="0.35">
      <c r="A632" s="17" t="s">
        <v>90</v>
      </c>
      <c r="B632" s="17" t="s">
        <v>2588</v>
      </c>
      <c r="C632" s="18" t="s">
        <v>4338</v>
      </c>
      <c r="D632" s="21" t="s">
        <v>2589</v>
      </c>
      <c r="E632" s="18" t="s">
        <v>2590</v>
      </c>
      <c r="F632" s="16"/>
      <c r="G632" s="17" t="s">
        <v>79</v>
      </c>
      <c r="H632" s="17" t="s">
        <v>2591</v>
      </c>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t="s">
        <v>82</v>
      </c>
      <c r="BC632" s="17"/>
      <c r="BD632" s="17"/>
      <c r="BE632" s="17"/>
      <c r="BF632" s="17" t="str">
        <f t="shared" si="357"/>
        <v/>
      </c>
      <c r="BG632" s="17" t="str">
        <f t="shared" si="358"/>
        <v/>
      </c>
      <c r="BH632" s="17" t="str">
        <f t="shared" si="359"/>
        <v/>
      </c>
      <c r="BI632" s="17" t="str">
        <f t="shared" si="360"/>
        <v/>
      </c>
      <c r="BJ632" s="17" t="str">
        <f t="shared" si="361"/>
        <v/>
      </c>
      <c r="BK632" s="17" t="str">
        <f t="shared" si="362"/>
        <v/>
      </c>
      <c r="BL632" s="17" t="str">
        <f t="shared" si="363"/>
        <v/>
      </c>
      <c r="BM632" s="17" t="str">
        <f t="shared" si="364"/>
        <v/>
      </c>
      <c r="BN632" s="17" t="str">
        <f t="shared" si="365"/>
        <v/>
      </c>
      <c r="BO632" s="17" t="str">
        <f t="shared" si="366"/>
        <v/>
      </c>
      <c r="BP632" s="17" t="str">
        <f t="shared" si="367"/>
        <v/>
      </c>
      <c r="BQ632" s="17" t="str">
        <f t="shared" si="368"/>
        <v>x</v>
      </c>
      <c r="BR632" s="17" t="str">
        <f t="shared" si="369"/>
        <v/>
      </c>
      <c r="BS632" s="17" t="str">
        <f t="shared" si="370"/>
        <v/>
      </c>
      <c r="BT632" s="17" t="str">
        <f t="shared" si="371"/>
        <v/>
      </c>
      <c r="BU632" s="17" t="str">
        <f t="shared" si="372"/>
        <v/>
      </c>
      <c r="BV632" s="17" t="str">
        <f t="shared" si="373"/>
        <v>x</v>
      </c>
      <c r="BW632" s="4"/>
    </row>
    <row r="633" spans="1:75" s="1" customFormat="1" ht="99" customHeight="1" x14ac:dyDescent="0.35">
      <c r="A633" s="17" t="s">
        <v>90</v>
      </c>
      <c r="B633" s="17" t="s">
        <v>2592</v>
      </c>
      <c r="C633" s="18" t="e">
        <f>[1]!Masterliste_V4[[#This Row],[Titel (englisch)]]</f>
        <v>#REF!</v>
      </c>
      <c r="D633" s="21" t="s">
        <v>2593</v>
      </c>
      <c r="E633" s="18" t="s">
        <v>1819</v>
      </c>
      <c r="F633" s="16"/>
      <c r="G633" s="17" t="s">
        <v>79</v>
      </c>
      <c r="H633" s="17" t="s">
        <v>2594</v>
      </c>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t="s">
        <v>82</v>
      </c>
      <c r="BC633" s="17"/>
      <c r="BD633" s="17"/>
      <c r="BE633" s="17"/>
      <c r="BF633" s="17" t="str">
        <f t="shared" si="357"/>
        <v/>
      </c>
      <c r="BG633" s="17" t="str">
        <f t="shared" si="358"/>
        <v/>
      </c>
      <c r="BH633" s="17" t="str">
        <f t="shared" si="359"/>
        <v/>
      </c>
      <c r="BI633" s="17" t="str">
        <f t="shared" si="360"/>
        <v/>
      </c>
      <c r="BJ633" s="17" t="str">
        <f t="shared" si="361"/>
        <v/>
      </c>
      <c r="BK633" s="17" t="str">
        <f t="shared" si="362"/>
        <v/>
      </c>
      <c r="BL633" s="17" t="str">
        <f t="shared" si="363"/>
        <v/>
      </c>
      <c r="BM633" s="17" t="str">
        <f t="shared" si="364"/>
        <v/>
      </c>
      <c r="BN633" s="17" t="str">
        <f t="shared" si="365"/>
        <v/>
      </c>
      <c r="BO633" s="17" t="str">
        <f t="shared" si="366"/>
        <v/>
      </c>
      <c r="BP633" s="17" t="str">
        <f t="shared" si="367"/>
        <v/>
      </c>
      <c r="BQ633" s="17" t="str">
        <f t="shared" si="368"/>
        <v>x</v>
      </c>
      <c r="BR633" s="17" t="str">
        <f t="shared" si="369"/>
        <v/>
      </c>
      <c r="BS633" s="17" t="str">
        <f t="shared" si="370"/>
        <v/>
      </c>
      <c r="BT633" s="17" t="str">
        <f t="shared" si="371"/>
        <v/>
      </c>
      <c r="BU633" s="17" t="str">
        <f t="shared" si="372"/>
        <v/>
      </c>
      <c r="BV633" s="17" t="str">
        <f t="shared" si="373"/>
        <v>x</v>
      </c>
      <c r="BW633" s="4"/>
    </row>
    <row r="634" spans="1:75" s="1" customFormat="1" ht="99" customHeight="1" x14ac:dyDescent="0.35">
      <c r="A634" s="17" t="s">
        <v>90</v>
      </c>
      <c r="B634" s="17" t="s">
        <v>2595</v>
      </c>
      <c r="C634" s="18" t="s">
        <v>4127</v>
      </c>
      <c r="D634" s="21" t="s">
        <v>1610</v>
      </c>
      <c r="E634" s="18" t="s">
        <v>1907</v>
      </c>
      <c r="F634" s="16"/>
      <c r="G634" s="17" t="s">
        <v>79</v>
      </c>
      <c r="H634" s="17" t="s">
        <v>2596</v>
      </c>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t="s">
        <v>82</v>
      </c>
      <c r="BA634" s="17"/>
      <c r="BB634" s="17"/>
      <c r="BC634" s="17"/>
      <c r="BD634" s="17"/>
      <c r="BE634" s="17"/>
      <c r="BF634" s="17" t="str">
        <f t="shared" si="357"/>
        <v/>
      </c>
      <c r="BG634" s="17" t="str">
        <f t="shared" si="358"/>
        <v/>
      </c>
      <c r="BH634" s="17" t="str">
        <f t="shared" si="359"/>
        <v/>
      </c>
      <c r="BI634" s="17" t="str">
        <f t="shared" si="360"/>
        <v/>
      </c>
      <c r="BJ634" s="17" t="str">
        <f t="shared" si="361"/>
        <v/>
      </c>
      <c r="BK634" s="17" t="str">
        <f t="shared" si="362"/>
        <v/>
      </c>
      <c r="BL634" s="17" t="str">
        <f t="shared" si="363"/>
        <v/>
      </c>
      <c r="BM634" s="17" t="str">
        <f t="shared" si="364"/>
        <v/>
      </c>
      <c r="BN634" s="17" t="str">
        <f t="shared" si="365"/>
        <v/>
      </c>
      <c r="BO634" s="17" t="str">
        <f t="shared" si="366"/>
        <v/>
      </c>
      <c r="BP634" s="17" t="str">
        <f t="shared" si="367"/>
        <v/>
      </c>
      <c r="BQ634" s="17" t="str">
        <f t="shared" si="368"/>
        <v>x</v>
      </c>
      <c r="BR634" s="17" t="str">
        <f t="shared" si="369"/>
        <v/>
      </c>
      <c r="BS634" s="17" t="str">
        <f t="shared" si="370"/>
        <v/>
      </c>
      <c r="BT634" s="17" t="str">
        <f t="shared" si="371"/>
        <v/>
      </c>
      <c r="BU634" s="17" t="str">
        <f t="shared" si="372"/>
        <v/>
      </c>
      <c r="BV634" s="17" t="str">
        <f t="shared" si="373"/>
        <v>x</v>
      </c>
      <c r="BW634" s="4"/>
    </row>
    <row r="635" spans="1:75" s="1" customFormat="1" ht="99" customHeight="1" x14ac:dyDescent="0.35">
      <c r="A635" s="17" t="s">
        <v>90</v>
      </c>
      <c r="B635" s="17" t="s">
        <v>2597</v>
      </c>
      <c r="C635" s="18" t="s">
        <v>4339</v>
      </c>
      <c r="D635" s="21" t="s">
        <v>2598</v>
      </c>
      <c r="E635" s="18" t="s">
        <v>1384</v>
      </c>
      <c r="F635" s="16"/>
      <c r="G635" s="17" t="s">
        <v>79</v>
      </c>
      <c r="H635" s="17" t="s">
        <v>1619</v>
      </c>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t="s">
        <v>82</v>
      </c>
      <c r="BA635" s="17"/>
      <c r="BB635" s="17"/>
      <c r="BC635" s="17"/>
      <c r="BD635" s="17"/>
      <c r="BE635" s="17"/>
      <c r="BF635" s="17" t="str">
        <f t="shared" si="357"/>
        <v/>
      </c>
      <c r="BG635" s="17" t="str">
        <f t="shared" si="358"/>
        <v/>
      </c>
      <c r="BH635" s="17" t="str">
        <f t="shared" si="359"/>
        <v/>
      </c>
      <c r="BI635" s="17" t="str">
        <f t="shared" si="360"/>
        <v/>
      </c>
      <c r="BJ635" s="17" t="str">
        <f t="shared" si="361"/>
        <v/>
      </c>
      <c r="BK635" s="17" t="str">
        <f t="shared" si="362"/>
        <v/>
      </c>
      <c r="BL635" s="17" t="str">
        <f t="shared" si="363"/>
        <v/>
      </c>
      <c r="BM635" s="17" t="str">
        <f t="shared" si="364"/>
        <v/>
      </c>
      <c r="BN635" s="17" t="str">
        <f t="shared" si="365"/>
        <v/>
      </c>
      <c r="BO635" s="17" t="str">
        <f t="shared" si="366"/>
        <v/>
      </c>
      <c r="BP635" s="17" t="str">
        <f t="shared" si="367"/>
        <v/>
      </c>
      <c r="BQ635" s="17" t="str">
        <f t="shared" si="368"/>
        <v>x</v>
      </c>
      <c r="BR635" s="17" t="str">
        <f t="shared" si="369"/>
        <v/>
      </c>
      <c r="BS635" s="17" t="str">
        <f t="shared" si="370"/>
        <v/>
      </c>
      <c r="BT635" s="17" t="str">
        <f t="shared" si="371"/>
        <v/>
      </c>
      <c r="BU635" s="17" t="str">
        <f t="shared" si="372"/>
        <v/>
      </c>
      <c r="BV635" s="17" t="str">
        <f t="shared" si="373"/>
        <v>x</v>
      </c>
      <c r="BW635" s="4"/>
    </row>
    <row r="636" spans="1:75" s="1" customFormat="1" ht="99" customHeight="1" x14ac:dyDescent="0.35">
      <c r="A636" s="17" t="s">
        <v>90</v>
      </c>
      <c r="B636" s="17" t="s">
        <v>2599</v>
      </c>
      <c r="C636" s="18" t="s">
        <v>4340</v>
      </c>
      <c r="D636" s="21" t="s">
        <v>3730</v>
      </c>
      <c r="E636" s="18" t="s">
        <v>1512</v>
      </c>
      <c r="F636" s="16"/>
      <c r="G636" s="17" t="s">
        <v>79</v>
      </c>
      <c r="H636" s="17" t="s">
        <v>2600</v>
      </c>
      <c r="I636" s="17" t="s">
        <v>2601</v>
      </c>
      <c r="J636" s="17" t="s">
        <v>2602</v>
      </c>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t="s">
        <v>82</v>
      </c>
      <c r="BA636" s="17"/>
      <c r="BB636" s="17"/>
      <c r="BC636" s="17"/>
      <c r="BD636" s="17"/>
      <c r="BE636" s="17"/>
      <c r="BF636" s="17" t="str">
        <f t="shared" si="357"/>
        <v/>
      </c>
      <c r="BG636" s="17" t="str">
        <f t="shared" si="358"/>
        <v/>
      </c>
      <c r="BH636" s="17" t="str">
        <f t="shared" si="359"/>
        <v/>
      </c>
      <c r="BI636" s="17" t="str">
        <f t="shared" si="360"/>
        <v/>
      </c>
      <c r="BJ636" s="17" t="str">
        <f t="shared" si="361"/>
        <v/>
      </c>
      <c r="BK636" s="17" t="str">
        <f t="shared" si="362"/>
        <v/>
      </c>
      <c r="BL636" s="17" t="str">
        <f t="shared" si="363"/>
        <v/>
      </c>
      <c r="BM636" s="17" t="str">
        <f t="shared" si="364"/>
        <v/>
      </c>
      <c r="BN636" s="17" t="str">
        <f t="shared" si="365"/>
        <v/>
      </c>
      <c r="BO636" s="17" t="str">
        <f t="shared" si="366"/>
        <v/>
      </c>
      <c r="BP636" s="17" t="str">
        <f t="shared" si="367"/>
        <v/>
      </c>
      <c r="BQ636" s="17" t="str">
        <f t="shared" si="368"/>
        <v>x</v>
      </c>
      <c r="BR636" s="17" t="str">
        <f t="shared" si="369"/>
        <v/>
      </c>
      <c r="BS636" s="17" t="str">
        <f t="shared" si="370"/>
        <v/>
      </c>
      <c r="BT636" s="17" t="str">
        <f t="shared" si="371"/>
        <v/>
      </c>
      <c r="BU636" s="17" t="str">
        <f t="shared" si="372"/>
        <v/>
      </c>
      <c r="BV636" s="17" t="str">
        <f t="shared" si="373"/>
        <v>x</v>
      </c>
      <c r="BW636" s="4"/>
    </row>
    <row r="637" spans="1:75" s="40" customFormat="1" ht="99" customHeight="1" x14ac:dyDescent="0.35">
      <c r="A637" s="18" t="s">
        <v>3801</v>
      </c>
      <c r="B637" s="18" t="s">
        <v>3744</v>
      </c>
      <c r="C637" s="22" t="s">
        <v>4501</v>
      </c>
      <c r="D637" s="18" t="s">
        <v>3892</v>
      </c>
      <c r="E637" s="18" t="s">
        <v>1515</v>
      </c>
      <c r="F637" s="16"/>
      <c r="G637" s="17" t="s">
        <v>79</v>
      </c>
      <c r="H637" s="18" t="s">
        <v>3893</v>
      </c>
      <c r="I637" s="18" t="s">
        <v>1413</v>
      </c>
      <c r="J637" s="18" t="s">
        <v>1615</v>
      </c>
      <c r="K637" s="18"/>
      <c r="L637" s="18"/>
      <c r="M637" s="18"/>
      <c r="N637" s="18"/>
      <c r="O637" s="18" t="s">
        <v>1415</v>
      </c>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t="s">
        <v>82</v>
      </c>
      <c r="AQ637" s="18"/>
      <c r="AR637" s="18"/>
      <c r="AS637" s="18"/>
      <c r="AT637" s="18"/>
      <c r="AU637" s="18"/>
      <c r="AV637" s="18"/>
      <c r="AW637" s="18"/>
      <c r="AX637" s="18"/>
      <c r="AY637" s="18"/>
      <c r="AZ637" s="18" t="s">
        <v>82</v>
      </c>
      <c r="BA637" s="18"/>
      <c r="BB637" s="18" t="s">
        <v>82</v>
      </c>
      <c r="BC637" s="18"/>
      <c r="BD637" s="18"/>
      <c r="BE637" s="18"/>
      <c r="BF637" s="18" t="str">
        <f t="shared" si="357"/>
        <v/>
      </c>
      <c r="BG637" s="18" t="str">
        <f t="shared" si="358"/>
        <v/>
      </c>
      <c r="BH637" s="18" t="str">
        <f t="shared" si="359"/>
        <v/>
      </c>
      <c r="BI637" s="18" t="str">
        <f t="shared" si="360"/>
        <v/>
      </c>
      <c r="BJ637" s="18" t="str">
        <f t="shared" si="361"/>
        <v/>
      </c>
      <c r="BK637" s="18" t="str">
        <f t="shared" si="362"/>
        <v/>
      </c>
      <c r="BL637" s="18" t="str">
        <f t="shared" si="363"/>
        <v/>
      </c>
      <c r="BM637" s="18" t="str">
        <f t="shared" si="364"/>
        <v>x</v>
      </c>
      <c r="BN637" s="18" t="str">
        <f t="shared" si="365"/>
        <v/>
      </c>
      <c r="BO637" s="18" t="str">
        <f t="shared" si="366"/>
        <v/>
      </c>
      <c r="BP637" s="18" t="str">
        <f t="shared" si="367"/>
        <v/>
      </c>
      <c r="BQ637" s="18" t="str">
        <f t="shared" si="368"/>
        <v>x</v>
      </c>
      <c r="BR637" s="18" t="str">
        <f t="shared" si="369"/>
        <v/>
      </c>
      <c r="BS637" s="18" t="str">
        <f t="shared" si="370"/>
        <v/>
      </c>
      <c r="BT637" s="18" t="str">
        <f t="shared" si="371"/>
        <v>x</v>
      </c>
      <c r="BU637" s="18" t="str">
        <f t="shared" si="372"/>
        <v/>
      </c>
      <c r="BV637" s="18" t="str">
        <f t="shared" si="373"/>
        <v>x</v>
      </c>
    </row>
    <row r="638" spans="1:75" s="1" customFormat="1" ht="99" customHeight="1" x14ac:dyDescent="0.35">
      <c r="A638" s="17" t="s">
        <v>90</v>
      </c>
      <c r="B638" s="17" t="s">
        <v>2603</v>
      </c>
      <c r="C638" s="18" t="s">
        <v>4490</v>
      </c>
      <c r="D638" s="21" t="s">
        <v>2604</v>
      </c>
      <c r="E638" s="18"/>
      <c r="F638" s="16"/>
      <c r="G638" s="17" t="s">
        <v>489</v>
      </c>
      <c r="H638" s="17" t="s">
        <v>2605</v>
      </c>
      <c r="I638" s="17" t="s">
        <v>1425</v>
      </c>
      <c r="J638" s="17" t="s">
        <v>1426</v>
      </c>
      <c r="K638" s="17" t="s">
        <v>1427</v>
      </c>
      <c r="L638" s="17" t="s">
        <v>1428</v>
      </c>
      <c r="M638" s="17"/>
      <c r="N638" s="17"/>
      <c r="O638" s="17" t="s">
        <v>1429</v>
      </c>
      <c r="P638" s="17" t="s">
        <v>1430</v>
      </c>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t="s">
        <v>82</v>
      </c>
      <c r="BB638" s="17"/>
      <c r="BC638" s="17"/>
      <c r="BD638" s="17"/>
      <c r="BE638" s="17"/>
      <c r="BF638" s="17" t="str">
        <f t="shared" si="357"/>
        <v/>
      </c>
      <c r="BG638" s="17" t="str">
        <f t="shared" si="358"/>
        <v/>
      </c>
      <c r="BH638" s="17" t="str">
        <f t="shared" si="359"/>
        <v/>
      </c>
      <c r="BI638" s="17" t="str">
        <f t="shared" si="360"/>
        <v/>
      </c>
      <c r="BJ638" s="17" t="str">
        <f t="shared" si="361"/>
        <v/>
      </c>
      <c r="BK638" s="17" t="str">
        <f t="shared" si="362"/>
        <v/>
      </c>
      <c r="BL638" s="17" t="str">
        <f t="shared" si="363"/>
        <v/>
      </c>
      <c r="BM638" s="17" t="str">
        <f t="shared" si="364"/>
        <v/>
      </c>
      <c r="BN638" s="17" t="str">
        <f t="shared" si="365"/>
        <v/>
      </c>
      <c r="BO638" s="17" t="str">
        <f t="shared" si="366"/>
        <v/>
      </c>
      <c r="BP638" s="17" t="str">
        <f t="shared" si="367"/>
        <v/>
      </c>
      <c r="BQ638" s="17" t="str">
        <f t="shared" si="368"/>
        <v>x</v>
      </c>
      <c r="BR638" s="17" t="str">
        <f t="shared" si="369"/>
        <v/>
      </c>
      <c r="BS638" s="17" t="str">
        <f t="shared" si="370"/>
        <v/>
      </c>
      <c r="BT638" s="17" t="str">
        <f t="shared" si="371"/>
        <v/>
      </c>
      <c r="BU638" s="17" t="str">
        <f t="shared" si="372"/>
        <v/>
      </c>
      <c r="BV638" s="17" t="str">
        <f t="shared" si="373"/>
        <v>x</v>
      </c>
      <c r="BW638" s="4"/>
    </row>
    <row r="639" spans="1:75" s="1" customFormat="1" ht="99" customHeight="1" x14ac:dyDescent="0.35">
      <c r="A639" s="17" t="s">
        <v>90</v>
      </c>
      <c r="B639" s="17" t="s">
        <v>2606</v>
      </c>
      <c r="C639" s="18" t="s">
        <v>4491</v>
      </c>
      <c r="D639" s="21" t="s">
        <v>2607</v>
      </c>
      <c r="E639" s="18"/>
      <c r="F639" s="16"/>
      <c r="G639" s="17" t="s">
        <v>489</v>
      </c>
      <c r="H639" s="17" t="s">
        <v>2608</v>
      </c>
      <c r="I639" s="17" t="s">
        <v>1669</v>
      </c>
      <c r="J639" s="17" t="s">
        <v>1670</v>
      </c>
      <c r="K639" s="17" t="s">
        <v>633</v>
      </c>
      <c r="L639" s="17" t="s">
        <v>634</v>
      </c>
      <c r="M639" s="17"/>
      <c r="N639" s="17"/>
      <c r="O639" s="17" t="s">
        <v>635</v>
      </c>
      <c r="P639" s="17" t="s">
        <v>636</v>
      </c>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t="s">
        <v>82</v>
      </c>
      <c r="BA639" s="17" t="s">
        <v>82</v>
      </c>
      <c r="BB639" s="17"/>
      <c r="BC639" s="17"/>
      <c r="BD639" s="17"/>
      <c r="BE639" s="17"/>
      <c r="BF639" s="17" t="str">
        <f t="shared" si="357"/>
        <v/>
      </c>
      <c r="BG639" s="17" t="str">
        <f t="shared" si="358"/>
        <v/>
      </c>
      <c r="BH639" s="17" t="str">
        <f t="shared" si="359"/>
        <v/>
      </c>
      <c r="BI639" s="17" t="str">
        <f t="shared" si="360"/>
        <v/>
      </c>
      <c r="BJ639" s="17" t="str">
        <f t="shared" si="361"/>
        <v/>
      </c>
      <c r="BK639" s="17" t="str">
        <f t="shared" si="362"/>
        <v/>
      </c>
      <c r="BL639" s="17" t="str">
        <f t="shared" si="363"/>
        <v/>
      </c>
      <c r="BM639" s="17" t="str">
        <f t="shared" si="364"/>
        <v/>
      </c>
      <c r="BN639" s="17" t="str">
        <f t="shared" si="365"/>
        <v/>
      </c>
      <c r="BO639" s="17" t="str">
        <f t="shared" si="366"/>
        <v/>
      </c>
      <c r="BP639" s="17" t="str">
        <f t="shared" si="367"/>
        <v/>
      </c>
      <c r="BQ639" s="17" t="str">
        <f t="shared" si="368"/>
        <v>x</v>
      </c>
      <c r="BR639" s="17" t="str">
        <f t="shared" si="369"/>
        <v/>
      </c>
      <c r="BS639" s="17" t="str">
        <f t="shared" si="370"/>
        <v/>
      </c>
      <c r="BT639" s="17" t="str">
        <f t="shared" si="371"/>
        <v/>
      </c>
      <c r="BU639" s="17" t="str">
        <f t="shared" si="372"/>
        <v/>
      </c>
      <c r="BV639" s="17" t="str">
        <f t="shared" si="373"/>
        <v>x</v>
      </c>
      <c r="BW639" s="4"/>
    </row>
    <row r="640" spans="1:75" s="1" customFormat="1" ht="99" customHeight="1" x14ac:dyDescent="0.35">
      <c r="A640" s="17" t="s">
        <v>90</v>
      </c>
      <c r="B640" s="17" t="s">
        <v>2611</v>
      </c>
      <c r="C640" s="18" t="s">
        <v>4483</v>
      </c>
      <c r="D640" s="21" t="s">
        <v>2612</v>
      </c>
      <c r="E640" s="18" t="s">
        <v>1657</v>
      </c>
      <c r="F640" s="16"/>
      <c r="G640" s="17" t="s">
        <v>79</v>
      </c>
      <c r="H640" s="17" t="s">
        <v>2613</v>
      </c>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t="s">
        <v>82</v>
      </c>
      <c r="AP640" s="17"/>
      <c r="AQ640" s="17"/>
      <c r="AR640" s="17"/>
      <c r="AS640" s="17"/>
      <c r="AT640" s="17"/>
      <c r="AU640" s="17"/>
      <c r="AV640" s="17"/>
      <c r="AW640" s="17"/>
      <c r="AX640" s="17"/>
      <c r="AY640" s="17"/>
      <c r="AZ640" s="17"/>
      <c r="BA640" s="17"/>
      <c r="BB640" s="17" t="s">
        <v>82</v>
      </c>
      <c r="BC640" s="17"/>
      <c r="BD640" s="17"/>
      <c r="BE640" s="17"/>
      <c r="BF640" s="17" t="str">
        <f t="shared" si="357"/>
        <v/>
      </c>
      <c r="BG640" s="17" t="str">
        <f t="shared" si="358"/>
        <v/>
      </c>
      <c r="BH640" s="17" t="str">
        <f t="shared" si="359"/>
        <v/>
      </c>
      <c r="BI640" s="17" t="str">
        <f t="shared" si="360"/>
        <v/>
      </c>
      <c r="BJ640" s="17" t="str">
        <f t="shared" si="361"/>
        <v/>
      </c>
      <c r="BK640" s="17" t="str">
        <f t="shared" si="362"/>
        <v/>
      </c>
      <c r="BL640" s="17" t="str">
        <f t="shared" si="363"/>
        <v/>
      </c>
      <c r="BM640" s="17" t="str">
        <f t="shared" si="364"/>
        <v>x</v>
      </c>
      <c r="BN640" s="17" t="str">
        <f t="shared" si="365"/>
        <v/>
      </c>
      <c r="BO640" s="17" t="str">
        <f t="shared" si="366"/>
        <v/>
      </c>
      <c r="BP640" s="17" t="str">
        <f t="shared" si="367"/>
        <v/>
      </c>
      <c r="BQ640" s="17" t="str">
        <f t="shared" si="368"/>
        <v>x</v>
      </c>
      <c r="BR640" s="17" t="str">
        <f t="shared" si="369"/>
        <v/>
      </c>
      <c r="BS640" s="17" t="str">
        <f t="shared" si="370"/>
        <v/>
      </c>
      <c r="BT640" s="17" t="str">
        <f t="shared" si="371"/>
        <v>x</v>
      </c>
      <c r="BU640" s="17" t="str">
        <f t="shared" si="372"/>
        <v/>
      </c>
      <c r="BV640" s="17" t="str">
        <f t="shared" si="373"/>
        <v>x</v>
      </c>
      <c r="BW640" s="4"/>
    </row>
    <row r="641" spans="1:75" s="1" customFormat="1" ht="99" customHeight="1" x14ac:dyDescent="0.35">
      <c r="A641" s="17" t="s">
        <v>90</v>
      </c>
      <c r="B641" s="17" t="s">
        <v>2614</v>
      </c>
      <c r="C641" s="18" t="s">
        <v>4484</v>
      </c>
      <c r="D641" s="21" t="s">
        <v>2615</v>
      </c>
      <c r="E641" s="20">
        <v>44501</v>
      </c>
      <c r="F641" s="16"/>
      <c r="G641" s="17" t="s">
        <v>79</v>
      </c>
      <c r="H641" s="17" t="s">
        <v>2616</v>
      </c>
      <c r="I641" s="17"/>
      <c r="J641" s="17"/>
      <c r="K641" s="17" t="s">
        <v>2617</v>
      </c>
      <c r="L641" s="17" t="s">
        <v>2618</v>
      </c>
      <c r="M641" s="17"/>
      <c r="N641" s="17"/>
      <c r="O641" s="17"/>
      <c r="P641" s="17" t="s">
        <v>2619</v>
      </c>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t="s">
        <v>82</v>
      </c>
      <c r="AP641" s="17"/>
      <c r="AQ641" s="17"/>
      <c r="AR641" s="17"/>
      <c r="AS641" s="17"/>
      <c r="AT641" s="17"/>
      <c r="AU641" s="17"/>
      <c r="AV641" s="17"/>
      <c r="AW641" s="17"/>
      <c r="AX641" s="17"/>
      <c r="AY641" s="17"/>
      <c r="AZ641" s="17"/>
      <c r="BA641" s="17"/>
      <c r="BB641" s="17" t="s">
        <v>82</v>
      </c>
      <c r="BC641" s="17"/>
      <c r="BD641" s="17"/>
      <c r="BE641" s="17"/>
      <c r="BF641" s="17" t="str">
        <f t="shared" si="357"/>
        <v/>
      </c>
      <c r="BG641" s="17" t="str">
        <f t="shared" si="358"/>
        <v/>
      </c>
      <c r="BH641" s="17" t="str">
        <f t="shared" si="359"/>
        <v/>
      </c>
      <c r="BI641" s="17" t="str">
        <f t="shared" si="360"/>
        <v/>
      </c>
      <c r="BJ641" s="17" t="str">
        <f t="shared" si="361"/>
        <v/>
      </c>
      <c r="BK641" s="17" t="str">
        <f t="shared" si="362"/>
        <v/>
      </c>
      <c r="BL641" s="17" t="str">
        <f t="shared" si="363"/>
        <v/>
      </c>
      <c r="BM641" s="17" t="str">
        <f t="shared" si="364"/>
        <v>x</v>
      </c>
      <c r="BN641" s="17" t="str">
        <f t="shared" si="365"/>
        <v/>
      </c>
      <c r="BO641" s="17" t="str">
        <f t="shared" si="366"/>
        <v/>
      </c>
      <c r="BP641" s="17" t="str">
        <f t="shared" si="367"/>
        <v/>
      </c>
      <c r="BQ641" s="17" t="str">
        <f t="shared" si="368"/>
        <v>x</v>
      </c>
      <c r="BR641" s="17" t="str">
        <f t="shared" si="369"/>
        <v/>
      </c>
      <c r="BS641" s="17" t="str">
        <f t="shared" si="370"/>
        <v/>
      </c>
      <c r="BT641" s="17" t="str">
        <f t="shared" si="371"/>
        <v>x</v>
      </c>
      <c r="BU641" s="17" t="str">
        <f t="shared" si="372"/>
        <v/>
      </c>
      <c r="BV641" s="17" t="str">
        <f t="shared" si="373"/>
        <v>x</v>
      </c>
      <c r="BW641" s="4"/>
    </row>
    <row r="642" spans="1:75" s="1" customFormat="1" ht="99" customHeight="1" x14ac:dyDescent="0.35">
      <c r="A642" s="17" t="s">
        <v>2620</v>
      </c>
      <c r="B642" s="17" t="s">
        <v>2621</v>
      </c>
      <c r="C642" s="22" t="s">
        <v>4501</v>
      </c>
      <c r="D642" s="21" t="s">
        <v>2622</v>
      </c>
      <c r="E642" s="18" t="s">
        <v>2124</v>
      </c>
      <c r="F642" s="16"/>
      <c r="G642" s="17" t="s">
        <v>79</v>
      </c>
      <c r="H642" s="17" t="s">
        <v>2623</v>
      </c>
      <c r="I642" s="17" t="s">
        <v>1425</v>
      </c>
      <c r="J642" s="17" t="s">
        <v>1426</v>
      </c>
      <c r="K642" s="17" t="s">
        <v>1427</v>
      </c>
      <c r="L642" s="17" t="s">
        <v>1428</v>
      </c>
      <c r="M642" s="17"/>
      <c r="N642" s="17"/>
      <c r="O642" s="17" t="s">
        <v>1429</v>
      </c>
      <c r="P642" s="17" t="s">
        <v>1430</v>
      </c>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t="s">
        <v>82</v>
      </c>
      <c r="BB642" s="17"/>
      <c r="BC642" s="17"/>
      <c r="BD642" s="17"/>
      <c r="BE642" s="17"/>
      <c r="BF642" s="17" t="str">
        <f t="shared" si="357"/>
        <v/>
      </c>
      <c r="BG642" s="17" t="str">
        <f t="shared" si="358"/>
        <v/>
      </c>
      <c r="BH642" s="17" t="str">
        <f t="shared" si="359"/>
        <v/>
      </c>
      <c r="BI642" s="17" t="str">
        <f t="shared" si="360"/>
        <v/>
      </c>
      <c r="BJ642" s="17" t="str">
        <f t="shared" si="361"/>
        <v/>
      </c>
      <c r="BK642" s="17" t="str">
        <f t="shared" si="362"/>
        <v/>
      </c>
      <c r="BL642" s="17" t="str">
        <f t="shared" si="363"/>
        <v/>
      </c>
      <c r="BM642" s="17" t="str">
        <f t="shared" si="364"/>
        <v/>
      </c>
      <c r="BN642" s="17" t="str">
        <f t="shared" si="365"/>
        <v/>
      </c>
      <c r="BO642" s="17" t="str">
        <f t="shared" si="366"/>
        <v/>
      </c>
      <c r="BP642" s="17" t="str">
        <f t="shared" si="367"/>
        <v/>
      </c>
      <c r="BQ642" s="17" t="str">
        <f t="shared" si="368"/>
        <v>x</v>
      </c>
      <c r="BR642" s="17" t="str">
        <f t="shared" si="369"/>
        <v/>
      </c>
      <c r="BS642" s="17" t="str">
        <f t="shared" si="370"/>
        <v/>
      </c>
      <c r="BT642" s="17" t="str">
        <f t="shared" si="371"/>
        <v/>
      </c>
      <c r="BU642" s="17" t="str">
        <f t="shared" si="372"/>
        <v/>
      </c>
      <c r="BV642" s="17" t="str">
        <f t="shared" si="373"/>
        <v>x</v>
      </c>
      <c r="BW642" s="4"/>
    </row>
    <row r="643" spans="1:75" s="1" customFormat="1" ht="99" customHeight="1" x14ac:dyDescent="0.35">
      <c r="A643" s="17" t="s">
        <v>2620</v>
      </c>
      <c r="B643" s="17" t="s">
        <v>2624</v>
      </c>
      <c r="C643" s="22" t="s">
        <v>4501</v>
      </c>
      <c r="D643" s="21" t="s">
        <v>2625</v>
      </c>
      <c r="E643" s="18" t="s">
        <v>254</v>
      </c>
      <c r="F643" s="16"/>
      <c r="G643" s="17" t="s">
        <v>79</v>
      </c>
      <c r="H643" s="17" t="s">
        <v>2626</v>
      </c>
      <c r="I643" s="17" t="s">
        <v>1425</v>
      </c>
      <c r="J643" s="17" t="s">
        <v>1426</v>
      </c>
      <c r="K643" s="17" t="s">
        <v>1427</v>
      </c>
      <c r="L643" s="17" t="s">
        <v>1428</v>
      </c>
      <c r="M643" s="17"/>
      <c r="N643" s="17"/>
      <c r="O643" s="17" t="s">
        <v>1429</v>
      </c>
      <c r="P643" s="17" t="s">
        <v>1430</v>
      </c>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t="s">
        <v>82</v>
      </c>
      <c r="BB643" s="17"/>
      <c r="BC643" s="17"/>
      <c r="BD643" s="17"/>
      <c r="BE643" s="17"/>
      <c r="BF643" s="17" t="str">
        <f t="shared" si="357"/>
        <v/>
      </c>
      <c r="BG643" s="17" t="str">
        <f t="shared" si="358"/>
        <v/>
      </c>
      <c r="BH643" s="17" t="str">
        <f t="shared" si="359"/>
        <v/>
      </c>
      <c r="BI643" s="17" t="str">
        <f t="shared" si="360"/>
        <v/>
      </c>
      <c r="BJ643" s="17" t="str">
        <f t="shared" si="361"/>
        <v/>
      </c>
      <c r="BK643" s="17" t="str">
        <f t="shared" si="362"/>
        <v/>
      </c>
      <c r="BL643" s="17" t="str">
        <f t="shared" si="363"/>
        <v/>
      </c>
      <c r="BM643" s="17" t="str">
        <f t="shared" si="364"/>
        <v/>
      </c>
      <c r="BN643" s="17" t="str">
        <f t="shared" si="365"/>
        <v/>
      </c>
      <c r="BO643" s="17" t="str">
        <f t="shared" si="366"/>
        <v/>
      </c>
      <c r="BP643" s="17" t="str">
        <f t="shared" si="367"/>
        <v/>
      </c>
      <c r="BQ643" s="17" t="str">
        <f t="shared" si="368"/>
        <v>x</v>
      </c>
      <c r="BR643" s="17" t="str">
        <f t="shared" si="369"/>
        <v/>
      </c>
      <c r="BS643" s="17" t="str">
        <f t="shared" si="370"/>
        <v/>
      </c>
      <c r="BT643" s="17" t="str">
        <f t="shared" si="371"/>
        <v/>
      </c>
      <c r="BU643" s="17" t="str">
        <f t="shared" si="372"/>
        <v/>
      </c>
      <c r="BV643" s="17" t="str">
        <f t="shared" si="373"/>
        <v>x</v>
      </c>
      <c r="BW643" s="4"/>
    </row>
    <row r="644" spans="1:75" s="1" customFormat="1" ht="99" customHeight="1" x14ac:dyDescent="0.35">
      <c r="A644" s="17" t="s">
        <v>2620</v>
      </c>
      <c r="B644" s="17" t="s">
        <v>2627</v>
      </c>
      <c r="C644" s="22" t="s">
        <v>4501</v>
      </c>
      <c r="D644" s="21" t="s">
        <v>2628</v>
      </c>
      <c r="E644" s="18" t="s">
        <v>2629</v>
      </c>
      <c r="F644" s="16"/>
      <c r="G644" s="17" t="s">
        <v>79</v>
      </c>
      <c r="H644" s="17" t="s">
        <v>2630</v>
      </c>
      <c r="I644" s="17" t="s">
        <v>1425</v>
      </c>
      <c r="J644" s="17" t="s">
        <v>1426</v>
      </c>
      <c r="K644" s="17" t="s">
        <v>1427</v>
      </c>
      <c r="L644" s="17" t="s">
        <v>1428</v>
      </c>
      <c r="M644" s="17"/>
      <c r="N644" s="17"/>
      <c r="O644" s="17" t="s">
        <v>1429</v>
      </c>
      <c r="P644" s="17" t="s">
        <v>1430</v>
      </c>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t="s">
        <v>82</v>
      </c>
      <c r="BB644" s="17"/>
      <c r="BC644" s="17"/>
      <c r="BD644" s="17"/>
      <c r="BE644" s="17"/>
      <c r="BF644" s="17" t="str">
        <f t="shared" si="357"/>
        <v/>
      </c>
      <c r="BG644" s="17" t="str">
        <f t="shared" si="358"/>
        <v/>
      </c>
      <c r="BH644" s="17" t="str">
        <f t="shared" si="359"/>
        <v/>
      </c>
      <c r="BI644" s="17" t="str">
        <f t="shared" si="360"/>
        <v/>
      </c>
      <c r="BJ644" s="17" t="str">
        <f t="shared" si="361"/>
        <v/>
      </c>
      <c r="BK644" s="17" t="str">
        <f t="shared" si="362"/>
        <v/>
      </c>
      <c r="BL644" s="17" t="str">
        <f t="shared" si="363"/>
        <v/>
      </c>
      <c r="BM644" s="17" t="str">
        <f t="shared" si="364"/>
        <v/>
      </c>
      <c r="BN644" s="17" t="str">
        <f t="shared" si="365"/>
        <v/>
      </c>
      <c r="BO644" s="17" t="str">
        <f t="shared" si="366"/>
        <v/>
      </c>
      <c r="BP644" s="17" t="str">
        <f t="shared" si="367"/>
        <v/>
      </c>
      <c r="BQ644" s="17" t="str">
        <f t="shared" si="368"/>
        <v>x</v>
      </c>
      <c r="BR644" s="17" t="str">
        <f t="shared" si="369"/>
        <v/>
      </c>
      <c r="BS644" s="17" t="str">
        <f t="shared" si="370"/>
        <v/>
      </c>
      <c r="BT644" s="17" t="str">
        <f t="shared" si="371"/>
        <v/>
      </c>
      <c r="BU644" s="17" t="str">
        <f t="shared" si="372"/>
        <v/>
      </c>
      <c r="BV644" s="17" t="str">
        <f t="shared" si="373"/>
        <v>x</v>
      </c>
      <c r="BW644" s="4"/>
    </row>
    <row r="645" spans="1:75" s="1" customFormat="1" ht="99" customHeight="1" x14ac:dyDescent="0.35">
      <c r="A645" s="17" t="s">
        <v>2620</v>
      </c>
      <c r="B645" s="17" t="s">
        <v>2634</v>
      </c>
      <c r="C645" s="22" t="s">
        <v>4501</v>
      </c>
      <c r="D645" s="21" t="s">
        <v>2635</v>
      </c>
      <c r="E645" s="18" t="s">
        <v>2636</v>
      </c>
      <c r="F645" s="16"/>
      <c r="G645" s="17" t="s">
        <v>79</v>
      </c>
      <c r="H645" s="17" t="s">
        <v>2637</v>
      </c>
      <c r="I645" s="17" t="s">
        <v>1669</v>
      </c>
      <c r="J645" s="17" t="s">
        <v>1670</v>
      </c>
      <c r="K645" s="17" t="s">
        <v>633</v>
      </c>
      <c r="L645" s="17" t="s">
        <v>634</v>
      </c>
      <c r="M645" s="17"/>
      <c r="N645" s="17"/>
      <c r="O645" s="17" t="s">
        <v>635</v>
      </c>
      <c r="P645" s="17" t="s">
        <v>636</v>
      </c>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t="s">
        <v>82</v>
      </c>
      <c r="BB645" s="17"/>
      <c r="BC645" s="17"/>
      <c r="BD645" s="17"/>
      <c r="BE645" s="17"/>
      <c r="BF645" s="17" t="str">
        <f t="shared" si="357"/>
        <v/>
      </c>
      <c r="BG645" s="17" t="str">
        <f t="shared" si="358"/>
        <v/>
      </c>
      <c r="BH645" s="17" t="str">
        <f t="shared" si="359"/>
        <v/>
      </c>
      <c r="BI645" s="17" t="str">
        <f t="shared" si="360"/>
        <v/>
      </c>
      <c r="BJ645" s="17" t="str">
        <f t="shared" si="361"/>
        <v/>
      </c>
      <c r="BK645" s="17" t="str">
        <f t="shared" si="362"/>
        <v/>
      </c>
      <c r="BL645" s="17" t="str">
        <f t="shared" si="363"/>
        <v/>
      </c>
      <c r="BM645" s="17" t="str">
        <f t="shared" si="364"/>
        <v/>
      </c>
      <c r="BN645" s="17" t="str">
        <f t="shared" si="365"/>
        <v/>
      </c>
      <c r="BO645" s="17" t="str">
        <f t="shared" si="366"/>
        <v/>
      </c>
      <c r="BP645" s="17" t="str">
        <f t="shared" si="367"/>
        <v/>
      </c>
      <c r="BQ645" s="17" t="str">
        <f t="shared" si="368"/>
        <v>x</v>
      </c>
      <c r="BR645" s="17" t="str">
        <f t="shared" si="369"/>
        <v/>
      </c>
      <c r="BS645" s="17" t="str">
        <f t="shared" si="370"/>
        <v/>
      </c>
      <c r="BT645" s="17" t="str">
        <f t="shared" si="371"/>
        <v/>
      </c>
      <c r="BU645" s="17" t="str">
        <f t="shared" si="372"/>
        <v/>
      </c>
      <c r="BV645" s="17" t="str">
        <f t="shared" si="373"/>
        <v>x</v>
      </c>
      <c r="BW645" s="4"/>
    </row>
    <row r="646" spans="1:75" s="1" customFormat="1" ht="99" customHeight="1" x14ac:dyDescent="0.35">
      <c r="A646" s="17" t="s">
        <v>119</v>
      </c>
      <c r="B646" s="17" t="s">
        <v>2638</v>
      </c>
      <c r="C646" s="18" t="s">
        <v>4342</v>
      </c>
      <c r="D646" s="21" t="s">
        <v>2639</v>
      </c>
      <c r="E646" s="20">
        <v>44256</v>
      </c>
      <c r="F646" s="16"/>
      <c r="G646" s="17" t="s">
        <v>79</v>
      </c>
      <c r="H646" s="17" t="s">
        <v>2640</v>
      </c>
      <c r="I646" s="17" t="s">
        <v>1486</v>
      </c>
      <c r="J646" s="17" t="s">
        <v>1487</v>
      </c>
      <c r="K646" s="17" t="s">
        <v>1488</v>
      </c>
      <c r="L646" s="17" t="s">
        <v>1489</v>
      </c>
      <c r="M646" s="17"/>
      <c r="N646" s="17"/>
      <c r="O646" s="17" t="s">
        <v>1490</v>
      </c>
      <c r="P646" s="17" t="s">
        <v>1491</v>
      </c>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t="s">
        <v>82</v>
      </c>
      <c r="AQ646" s="17"/>
      <c r="AR646" s="17"/>
      <c r="AS646" s="17" t="s">
        <v>82</v>
      </c>
      <c r="AT646" s="17"/>
      <c r="AU646" s="17"/>
      <c r="AV646" s="17"/>
      <c r="AW646" s="17"/>
      <c r="AX646" s="17"/>
      <c r="AY646" s="17"/>
      <c r="AZ646" s="17"/>
      <c r="BA646" s="17"/>
      <c r="BB646" s="17" t="s">
        <v>82</v>
      </c>
      <c r="BC646" s="17"/>
      <c r="BD646" s="17"/>
      <c r="BE646" s="17"/>
      <c r="BF646" s="17" t="str">
        <f t="shared" si="357"/>
        <v/>
      </c>
      <c r="BG646" s="17" t="str">
        <f t="shared" si="358"/>
        <v/>
      </c>
      <c r="BH646" s="17" t="str">
        <f t="shared" si="359"/>
        <v/>
      </c>
      <c r="BI646" s="17" t="str">
        <f t="shared" si="360"/>
        <v/>
      </c>
      <c r="BJ646" s="17" t="str">
        <f t="shared" si="361"/>
        <v/>
      </c>
      <c r="BK646" s="17" t="str">
        <f t="shared" si="362"/>
        <v/>
      </c>
      <c r="BL646" s="17" t="str">
        <f t="shared" si="363"/>
        <v/>
      </c>
      <c r="BM646" s="17" t="str">
        <f t="shared" si="364"/>
        <v>x</v>
      </c>
      <c r="BN646" s="17" t="str">
        <f t="shared" si="365"/>
        <v/>
      </c>
      <c r="BO646" s="17" t="str">
        <f t="shared" si="366"/>
        <v/>
      </c>
      <c r="BP646" s="17" t="str">
        <f t="shared" si="367"/>
        <v/>
      </c>
      <c r="BQ646" s="17" t="str">
        <f t="shared" si="368"/>
        <v>x</v>
      </c>
      <c r="BR646" s="17" t="str">
        <f t="shared" si="369"/>
        <v/>
      </c>
      <c r="BS646" s="17" t="str">
        <f t="shared" si="370"/>
        <v/>
      </c>
      <c r="BT646" s="17" t="str">
        <f t="shared" si="371"/>
        <v>x</v>
      </c>
      <c r="BU646" s="17" t="str">
        <f t="shared" si="372"/>
        <v/>
      </c>
      <c r="BV646" s="17" t="str">
        <f t="shared" si="373"/>
        <v>x</v>
      </c>
      <c r="BW646" s="4"/>
    </row>
    <row r="647" spans="1:75" s="1" customFormat="1" ht="99" customHeight="1" x14ac:dyDescent="0.35">
      <c r="A647" s="17" t="s">
        <v>119</v>
      </c>
      <c r="B647" s="17" t="s">
        <v>2641</v>
      </c>
      <c r="C647" s="18" t="s">
        <v>4492</v>
      </c>
      <c r="D647" s="21" t="s">
        <v>2642</v>
      </c>
      <c r="E647" s="18"/>
      <c r="F647" s="16"/>
      <c r="G647" s="17" t="s">
        <v>348</v>
      </c>
      <c r="H647" s="17" t="s">
        <v>2643</v>
      </c>
      <c r="I647" s="17" t="s">
        <v>1425</v>
      </c>
      <c r="J647" s="17" t="s">
        <v>1426</v>
      </c>
      <c r="K647" s="17" t="s">
        <v>1427</v>
      </c>
      <c r="L647" s="17" t="s">
        <v>1428</v>
      </c>
      <c r="M647" s="17"/>
      <c r="N647" s="17"/>
      <c r="O647" s="17" t="s">
        <v>1429</v>
      </c>
      <c r="P647" s="17" t="s">
        <v>1430</v>
      </c>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t="s">
        <v>82</v>
      </c>
      <c r="BB647" s="17"/>
      <c r="BC647" s="17"/>
      <c r="BD647" s="17"/>
      <c r="BE647" s="17"/>
      <c r="BF647" s="17" t="str">
        <f t="shared" si="357"/>
        <v/>
      </c>
      <c r="BG647" s="17" t="str">
        <f t="shared" si="358"/>
        <v/>
      </c>
      <c r="BH647" s="17" t="str">
        <f t="shared" si="359"/>
        <v/>
      </c>
      <c r="BI647" s="17" t="str">
        <f t="shared" si="360"/>
        <v/>
      </c>
      <c r="BJ647" s="17" t="str">
        <f t="shared" si="361"/>
        <v/>
      </c>
      <c r="BK647" s="17" t="str">
        <f t="shared" si="362"/>
        <v/>
      </c>
      <c r="BL647" s="17" t="str">
        <f t="shared" si="363"/>
        <v/>
      </c>
      <c r="BM647" s="17" t="str">
        <f t="shared" si="364"/>
        <v/>
      </c>
      <c r="BN647" s="17" t="str">
        <f t="shared" si="365"/>
        <v/>
      </c>
      <c r="BO647" s="17" t="str">
        <f t="shared" si="366"/>
        <v/>
      </c>
      <c r="BP647" s="17" t="str">
        <f t="shared" si="367"/>
        <v/>
      </c>
      <c r="BQ647" s="17" t="str">
        <f t="shared" si="368"/>
        <v>x</v>
      </c>
      <c r="BR647" s="17" t="str">
        <f t="shared" si="369"/>
        <v/>
      </c>
      <c r="BS647" s="17" t="str">
        <f t="shared" si="370"/>
        <v/>
      </c>
      <c r="BT647" s="17" t="str">
        <f t="shared" si="371"/>
        <v/>
      </c>
      <c r="BU647" s="17" t="str">
        <f t="shared" si="372"/>
        <v/>
      </c>
      <c r="BV647" s="17" t="str">
        <f t="shared" si="373"/>
        <v>x</v>
      </c>
      <c r="BW647" s="4"/>
    </row>
    <row r="648" spans="1:75" s="1" customFormat="1" ht="99" customHeight="1" x14ac:dyDescent="0.35">
      <c r="A648" s="17" t="s">
        <v>119</v>
      </c>
      <c r="B648" s="17" t="s">
        <v>2644</v>
      </c>
      <c r="C648" s="18" t="s">
        <v>4493</v>
      </c>
      <c r="D648" s="21" t="s">
        <v>2645</v>
      </c>
      <c r="E648" s="18" t="s">
        <v>1661</v>
      </c>
      <c r="F648" s="16"/>
      <c r="G648" s="17" t="s">
        <v>79</v>
      </c>
      <c r="H648" s="17" t="s">
        <v>2646</v>
      </c>
      <c r="I648" s="17" t="s">
        <v>1425</v>
      </c>
      <c r="J648" s="17" t="s">
        <v>1426</v>
      </c>
      <c r="K648" s="17" t="s">
        <v>1427</v>
      </c>
      <c r="L648" s="17" t="s">
        <v>1428</v>
      </c>
      <c r="M648" s="17"/>
      <c r="N648" s="17"/>
      <c r="O648" s="17" t="s">
        <v>1429</v>
      </c>
      <c r="P648" s="17" t="s">
        <v>1430</v>
      </c>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t="s">
        <v>82</v>
      </c>
      <c r="BB648" s="17"/>
      <c r="BC648" s="17"/>
      <c r="BD648" s="17"/>
      <c r="BE648" s="17"/>
      <c r="BF648" s="17" t="str">
        <f t="shared" si="357"/>
        <v/>
      </c>
      <c r="BG648" s="17" t="str">
        <f t="shared" si="358"/>
        <v/>
      </c>
      <c r="BH648" s="17" t="str">
        <f t="shared" si="359"/>
        <v/>
      </c>
      <c r="BI648" s="17" t="str">
        <f t="shared" si="360"/>
        <v/>
      </c>
      <c r="BJ648" s="17" t="str">
        <f t="shared" si="361"/>
        <v/>
      </c>
      <c r="BK648" s="17" t="str">
        <f t="shared" si="362"/>
        <v/>
      </c>
      <c r="BL648" s="17" t="str">
        <f t="shared" si="363"/>
        <v/>
      </c>
      <c r="BM648" s="17" t="str">
        <f t="shared" si="364"/>
        <v/>
      </c>
      <c r="BN648" s="17" t="str">
        <f t="shared" si="365"/>
        <v/>
      </c>
      <c r="BO648" s="17" t="str">
        <f t="shared" si="366"/>
        <v/>
      </c>
      <c r="BP648" s="17" t="str">
        <f t="shared" si="367"/>
        <v/>
      </c>
      <c r="BQ648" s="17" t="str">
        <f t="shared" si="368"/>
        <v>x</v>
      </c>
      <c r="BR648" s="17" t="str">
        <f t="shared" si="369"/>
        <v/>
      </c>
      <c r="BS648" s="17" t="str">
        <f t="shared" si="370"/>
        <v/>
      </c>
      <c r="BT648" s="17" t="str">
        <f t="shared" si="371"/>
        <v/>
      </c>
      <c r="BU648" s="17" t="str">
        <f t="shared" si="372"/>
        <v/>
      </c>
      <c r="BV648" s="17" t="str">
        <f t="shared" si="373"/>
        <v>x</v>
      </c>
      <c r="BW648" s="4"/>
    </row>
    <row r="649" spans="1:75" s="1" customFormat="1" ht="99" customHeight="1" x14ac:dyDescent="0.35">
      <c r="A649" s="17" t="s">
        <v>119</v>
      </c>
      <c r="B649" s="17" t="s">
        <v>2111</v>
      </c>
      <c r="C649" s="22" t="s">
        <v>4501</v>
      </c>
      <c r="D649" s="21" t="s">
        <v>2112</v>
      </c>
      <c r="E649" s="18" t="s">
        <v>262</v>
      </c>
      <c r="F649" s="16"/>
      <c r="G649" s="17" t="s">
        <v>79</v>
      </c>
      <c r="H649" s="17" t="s">
        <v>2113</v>
      </c>
      <c r="I649" s="17" t="s">
        <v>1425</v>
      </c>
      <c r="J649" s="17" t="s">
        <v>1426</v>
      </c>
      <c r="K649" s="17" t="s">
        <v>1427</v>
      </c>
      <c r="L649" s="17" t="s">
        <v>1428</v>
      </c>
      <c r="M649" s="17"/>
      <c r="N649" s="17"/>
      <c r="O649" s="17" t="s">
        <v>1429</v>
      </c>
      <c r="P649" s="17" t="s">
        <v>1430</v>
      </c>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t="s">
        <v>82</v>
      </c>
      <c r="BB649" s="17"/>
      <c r="BC649" s="17"/>
      <c r="BD649" s="17"/>
      <c r="BE649" s="17"/>
      <c r="BF649" s="17" t="str">
        <f t="shared" si="357"/>
        <v/>
      </c>
      <c r="BG649" s="17" t="str">
        <f t="shared" si="358"/>
        <v/>
      </c>
      <c r="BH649" s="17" t="str">
        <f t="shared" si="359"/>
        <v/>
      </c>
      <c r="BI649" s="17" t="str">
        <f t="shared" si="360"/>
        <v/>
      </c>
      <c r="BJ649" s="17" t="str">
        <f t="shared" si="361"/>
        <v/>
      </c>
      <c r="BK649" s="17" t="str">
        <f t="shared" si="362"/>
        <v/>
      </c>
      <c r="BL649" s="17" t="str">
        <f t="shared" si="363"/>
        <v/>
      </c>
      <c r="BM649" s="17" t="str">
        <f t="shared" si="364"/>
        <v/>
      </c>
      <c r="BN649" s="17" t="str">
        <f t="shared" si="365"/>
        <v/>
      </c>
      <c r="BO649" s="17" t="str">
        <f t="shared" si="366"/>
        <v/>
      </c>
      <c r="BP649" s="17" t="str">
        <f t="shared" si="367"/>
        <v/>
      </c>
      <c r="BQ649" s="17" t="str">
        <f t="shared" si="368"/>
        <v>x</v>
      </c>
      <c r="BR649" s="17" t="str">
        <f t="shared" si="369"/>
        <v/>
      </c>
      <c r="BS649" s="17" t="str">
        <f t="shared" si="370"/>
        <v/>
      </c>
      <c r="BT649" s="17" t="str">
        <f t="shared" si="371"/>
        <v/>
      </c>
      <c r="BU649" s="17" t="str">
        <f t="shared" si="372"/>
        <v/>
      </c>
      <c r="BV649" s="17" t="str">
        <f t="shared" si="373"/>
        <v>x</v>
      </c>
      <c r="BW649" s="4"/>
    </row>
    <row r="650" spans="1:75" s="1" customFormat="1" ht="99" customHeight="1" x14ac:dyDescent="0.35">
      <c r="A650" s="17" t="s">
        <v>119</v>
      </c>
      <c r="B650" s="17" t="s">
        <v>2647</v>
      </c>
      <c r="C650" s="22" t="s">
        <v>4501</v>
      </c>
      <c r="D650" s="21" t="s">
        <v>2648</v>
      </c>
      <c r="E650" s="18" t="s">
        <v>2636</v>
      </c>
      <c r="F650" s="16"/>
      <c r="G650" s="17" t="s">
        <v>79</v>
      </c>
      <c r="H650" s="17" t="s">
        <v>2649</v>
      </c>
      <c r="I650" s="17" t="s">
        <v>1669</v>
      </c>
      <c r="J650" s="17" t="s">
        <v>1670</v>
      </c>
      <c r="K650" s="17" t="s">
        <v>633</v>
      </c>
      <c r="L650" s="17" t="s">
        <v>634</v>
      </c>
      <c r="M650" s="17"/>
      <c r="N650" s="17"/>
      <c r="O650" s="17" t="s">
        <v>635</v>
      </c>
      <c r="P650" s="17" t="s">
        <v>636</v>
      </c>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t="s">
        <v>82</v>
      </c>
      <c r="BB650" s="17"/>
      <c r="BC650" s="17"/>
      <c r="BD650" s="17"/>
      <c r="BE650" s="17"/>
      <c r="BF650" s="17" t="str">
        <f t="shared" si="357"/>
        <v/>
      </c>
      <c r="BG650" s="17" t="str">
        <f t="shared" si="358"/>
        <v/>
      </c>
      <c r="BH650" s="17" t="str">
        <f t="shared" si="359"/>
        <v/>
      </c>
      <c r="BI650" s="17" t="str">
        <f t="shared" si="360"/>
        <v/>
      </c>
      <c r="BJ650" s="17" t="str">
        <f t="shared" si="361"/>
        <v/>
      </c>
      <c r="BK650" s="17" t="str">
        <f t="shared" si="362"/>
        <v/>
      </c>
      <c r="BL650" s="17" t="str">
        <f t="shared" si="363"/>
        <v/>
      </c>
      <c r="BM650" s="17" t="str">
        <f t="shared" si="364"/>
        <v/>
      </c>
      <c r="BN650" s="17" t="str">
        <f t="shared" si="365"/>
        <v/>
      </c>
      <c r="BO650" s="17" t="str">
        <f t="shared" si="366"/>
        <v/>
      </c>
      <c r="BP650" s="17" t="str">
        <f t="shared" si="367"/>
        <v/>
      </c>
      <c r="BQ650" s="17" t="str">
        <f t="shared" si="368"/>
        <v>x</v>
      </c>
      <c r="BR650" s="17" t="str">
        <f t="shared" si="369"/>
        <v/>
      </c>
      <c r="BS650" s="17" t="str">
        <f t="shared" si="370"/>
        <v/>
      </c>
      <c r="BT650" s="17" t="str">
        <f t="shared" si="371"/>
        <v/>
      </c>
      <c r="BU650" s="17" t="str">
        <f t="shared" si="372"/>
        <v/>
      </c>
      <c r="BV650" s="17" t="str">
        <f t="shared" si="373"/>
        <v>x</v>
      </c>
      <c r="BW650" s="4"/>
    </row>
    <row r="651" spans="1:75" s="1" customFormat="1" ht="99" customHeight="1" x14ac:dyDescent="0.35">
      <c r="A651" s="17" t="s">
        <v>119</v>
      </c>
      <c r="B651" s="17" t="s">
        <v>2650</v>
      </c>
      <c r="C651" s="18" t="s">
        <v>4494</v>
      </c>
      <c r="D651" s="21" t="s">
        <v>2651</v>
      </c>
      <c r="E651" s="18" t="s">
        <v>505</v>
      </c>
      <c r="F651" s="16"/>
      <c r="G651" s="17" t="s">
        <v>79</v>
      </c>
      <c r="H651" s="17" t="s">
        <v>2652</v>
      </c>
      <c r="I651" s="17" t="s">
        <v>1669</v>
      </c>
      <c r="J651" s="17" t="s">
        <v>1670</v>
      </c>
      <c r="K651" s="17" t="s">
        <v>633</v>
      </c>
      <c r="L651" s="17" t="s">
        <v>634</v>
      </c>
      <c r="M651" s="17"/>
      <c r="N651" s="17"/>
      <c r="O651" s="17" t="s">
        <v>635</v>
      </c>
      <c r="P651" s="17" t="s">
        <v>636</v>
      </c>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t="s">
        <v>82</v>
      </c>
      <c r="BB651" s="17"/>
      <c r="BC651" s="17"/>
      <c r="BD651" s="17"/>
      <c r="BE651" s="17"/>
      <c r="BF651" s="17" t="str">
        <f t="shared" si="357"/>
        <v/>
      </c>
      <c r="BG651" s="17" t="str">
        <f t="shared" si="358"/>
        <v/>
      </c>
      <c r="BH651" s="17" t="str">
        <f t="shared" si="359"/>
        <v/>
      </c>
      <c r="BI651" s="17" t="str">
        <f t="shared" si="360"/>
        <v/>
      </c>
      <c r="BJ651" s="17" t="str">
        <f t="shared" si="361"/>
        <v/>
      </c>
      <c r="BK651" s="17" t="str">
        <f t="shared" si="362"/>
        <v/>
      </c>
      <c r="BL651" s="17" t="str">
        <f t="shared" si="363"/>
        <v/>
      </c>
      <c r="BM651" s="17" t="str">
        <f t="shared" si="364"/>
        <v/>
      </c>
      <c r="BN651" s="17" t="str">
        <f t="shared" si="365"/>
        <v/>
      </c>
      <c r="BO651" s="17" t="str">
        <f t="shared" si="366"/>
        <v/>
      </c>
      <c r="BP651" s="17" t="str">
        <f t="shared" si="367"/>
        <v/>
      </c>
      <c r="BQ651" s="17" t="str">
        <f t="shared" si="368"/>
        <v>x</v>
      </c>
      <c r="BR651" s="17" t="str">
        <f t="shared" si="369"/>
        <v/>
      </c>
      <c r="BS651" s="17" t="str">
        <f t="shared" si="370"/>
        <v/>
      </c>
      <c r="BT651" s="17" t="str">
        <f t="shared" si="371"/>
        <v/>
      </c>
      <c r="BU651" s="17" t="str">
        <f t="shared" si="372"/>
        <v/>
      </c>
      <c r="BV651" s="17" t="str">
        <f t="shared" si="373"/>
        <v>x</v>
      </c>
      <c r="BW651" s="4"/>
    </row>
    <row r="652" spans="1:75" s="1" customFormat="1" ht="99" customHeight="1" x14ac:dyDescent="0.35">
      <c r="A652" s="17" t="s">
        <v>119</v>
      </c>
      <c r="B652" s="17" t="s">
        <v>2653</v>
      </c>
      <c r="C652" s="18" t="s">
        <v>4483</v>
      </c>
      <c r="D652" s="21" t="s">
        <v>2654</v>
      </c>
      <c r="E652" s="20">
        <v>43922</v>
      </c>
      <c r="F652" s="16"/>
      <c r="G652" s="17" t="s">
        <v>79</v>
      </c>
      <c r="H652" s="17" t="s">
        <v>2655</v>
      </c>
      <c r="I652" s="17"/>
      <c r="J652" s="17"/>
      <c r="K652" s="17" t="s">
        <v>2617</v>
      </c>
      <c r="L652" s="17" t="s">
        <v>2618</v>
      </c>
      <c r="M652" s="17"/>
      <c r="N652" s="17"/>
      <c r="O652" s="17"/>
      <c r="P652" s="17" t="s">
        <v>2619</v>
      </c>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t="s">
        <v>82</v>
      </c>
      <c r="AP652" s="17"/>
      <c r="AQ652" s="17"/>
      <c r="AR652" s="17"/>
      <c r="AS652" s="17"/>
      <c r="AT652" s="17"/>
      <c r="AU652" s="17"/>
      <c r="AV652" s="17"/>
      <c r="AW652" s="17"/>
      <c r="AX652" s="17"/>
      <c r="AY652" s="17"/>
      <c r="AZ652" s="17"/>
      <c r="BA652" s="17"/>
      <c r="BB652" s="17" t="s">
        <v>82</v>
      </c>
      <c r="BC652" s="17"/>
      <c r="BD652" s="17"/>
      <c r="BE652" s="17"/>
      <c r="BF652" s="17" t="str">
        <f t="shared" si="357"/>
        <v/>
      </c>
      <c r="BG652" s="17" t="str">
        <f t="shared" si="358"/>
        <v/>
      </c>
      <c r="BH652" s="17" t="str">
        <f t="shared" si="359"/>
        <v/>
      </c>
      <c r="BI652" s="17" t="str">
        <f t="shared" si="360"/>
        <v/>
      </c>
      <c r="BJ652" s="17" t="str">
        <f t="shared" si="361"/>
        <v/>
      </c>
      <c r="BK652" s="17" t="str">
        <f t="shared" si="362"/>
        <v/>
      </c>
      <c r="BL652" s="17" t="str">
        <f t="shared" si="363"/>
        <v/>
      </c>
      <c r="BM652" s="17" t="str">
        <f t="shared" si="364"/>
        <v>x</v>
      </c>
      <c r="BN652" s="17" t="str">
        <f t="shared" si="365"/>
        <v/>
      </c>
      <c r="BO652" s="17" t="str">
        <f t="shared" si="366"/>
        <v/>
      </c>
      <c r="BP652" s="17" t="str">
        <f t="shared" si="367"/>
        <v/>
      </c>
      <c r="BQ652" s="17" t="str">
        <f t="shared" si="368"/>
        <v>x</v>
      </c>
      <c r="BR652" s="17" t="str">
        <f t="shared" si="369"/>
        <v/>
      </c>
      <c r="BS652" s="17" t="str">
        <f t="shared" si="370"/>
        <v/>
      </c>
      <c r="BT652" s="17" t="str">
        <f t="shared" si="371"/>
        <v>x</v>
      </c>
      <c r="BU652" s="17" t="str">
        <f t="shared" si="372"/>
        <v/>
      </c>
      <c r="BV652" s="17" t="str">
        <f t="shared" si="373"/>
        <v>x</v>
      </c>
      <c r="BW652" s="4"/>
    </row>
    <row r="653" spans="1:75" s="1" customFormat="1" ht="99" customHeight="1" x14ac:dyDescent="0.35">
      <c r="A653" s="17" t="s">
        <v>119</v>
      </c>
      <c r="B653" s="17" t="s">
        <v>2656</v>
      </c>
      <c r="C653" s="22" t="s">
        <v>4343</v>
      </c>
      <c r="D653" s="21" t="s">
        <v>2657</v>
      </c>
      <c r="E653" s="18" t="s">
        <v>382</v>
      </c>
      <c r="F653" s="16"/>
      <c r="G653" s="17" t="s">
        <v>79</v>
      </c>
      <c r="H653" s="17" t="s">
        <v>2658</v>
      </c>
      <c r="I653" s="17" t="s">
        <v>2659</v>
      </c>
      <c r="J653" s="17" t="s">
        <v>2660</v>
      </c>
      <c r="K653" s="17" t="s">
        <v>2661</v>
      </c>
      <c r="L653" s="17" t="s">
        <v>2662</v>
      </c>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t="s">
        <v>82</v>
      </c>
      <c r="BB653" s="17"/>
      <c r="BC653" s="17"/>
      <c r="BD653" s="17"/>
      <c r="BE653" s="17"/>
      <c r="BF653" s="17" t="str">
        <f t="shared" si="357"/>
        <v/>
      </c>
      <c r="BG653" s="17" t="str">
        <f t="shared" si="358"/>
        <v/>
      </c>
      <c r="BH653" s="17" t="str">
        <f t="shared" si="359"/>
        <v/>
      </c>
      <c r="BI653" s="17" t="str">
        <f t="shared" si="360"/>
        <v/>
      </c>
      <c r="BJ653" s="17" t="str">
        <f t="shared" si="361"/>
        <v/>
      </c>
      <c r="BK653" s="17" t="str">
        <f t="shared" si="362"/>
        <v/>
      </c>
      <c r="BL653" s="17" t="str">
        <f t="shared" si="363"/>
        <v/>
      </c>
      <c r="BM653" s="17" t="str">
        <f t="shared" si="364"/>
        <v/>
      </c>
      <c r="BN653" s="17" t="str">
        <f t="shared" si="365"/>
        <v/>
      </c>
      <c r="BO653" s="17" t="str">
        <f t="shared" si="366"/>
        <v/>
      </c>
      <c r="BP653" s="17" t="str">
        <f t="shared" si="367"/>
        <v/>
      </c>
      <c r="BQ653" s="17" t="str">
        <f t="shared" si="368"/>
        <v>x</v>
      </c>
      <c r="BR653" s="17" t="str">
        <f t="shared" si="369"/>
        <v/>
      </c>
      <c r="BS653" s="17" t="str">
        <f t="shared" si="370"/>
        <v/>
      </c>
      <c r="BT653" s="17" t="str">
        <f t="shared" si="371"/>
        <v/>
      </c>
      <c r="BU653" s="17" t="str">
        <f t="shared" si="372"/>
        <v/>
      </c>
      <c r="BV653" s="17" t="str">
        <f t="shared" si="373"/>
        <v>x</v>
      </c>
      <c r="BW653" s="4"/>
    </row>
    <row r="654" spans="1:75" s="1" customFormat="1" ht="99" customHeight="1" x14ac:dyDescent="0.35">
      <c r="A654" s="17" t="s">
        <v>357</v>
      </c>
      <c r="B654" s="17" t="s">
        <v>2663</v>
      </c>
      <c r="C654" s="22" t="s">
        <v>4501</v>
      </c>
      <c r="D654" s="21" t="s">
        <v>2664</v>
      </c>
      <c r="E654" s="18" t="s">
        <v>2665</v>
      </c>
      <c r="F654" s="16"/>
      <c r="G654" s="17" t="s">
        <v>79</v>
      </c>
      <c r="H654" s="17" t="s">
        <v>2666</v>
      </c>
      <c r="I654" s="17" t="s">
        <v>2177</v>
      </c>
      <c r="J654" s="17"/>
      <c r="K654" s="17"/>
      <c r="L654" s="17"/>
      <c r="M654" s="17"/>
      <c r="N654" s="17"/>
      <c r="O654" s="17" t="s">
        <v>2178</v>
      </c>
      <c r="P654" s="17"/>
      <c r="Q654" s="17"/>
      <c r="R654" s="17"/>
      <c r="S654" s="17"/>
      <c r="T654" s="17"/>
      <c r="U654" s="17"/>
      <c r="V654" s="17"/>
      <c r="W654" s="17"/>
      <c r="X654" s="17"/>
      <c r="Y654" s="17"/>
      <c r="Z654" s="17"/>
      <c r="AA654" s="17"/>
      <c r="AB654" s="17"/>
      <c r="AC654" s="17"/>
      <c r="AD654" s="17" t="s">
        <v>82</v>
      </c>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t="str">
        <f t="shared" ref="BF654:BF685" si="374">IF(OR(R654="x",S654="x",T654="x"),"x","")</f>
        <v/>
      </c>
      <c r="BG654" s="17" t="str">
        <f t="shared" ref="BG654:BG685" si="375">IF(OR(U654="x",V654="x"),"x","")</f>
        <v/>
      </c>
      <c r="BH654" s="17" t="str">
        <f t="shared" ref="BH654:BH685" si="376">IF(OR(W654="x",X654="x",Y654="x",Z654="x"),"x","")</f>
        <v/>
      </c>
      <c r="BI654" s="17" t="str">
        <f t="shared" ref="BI654:BI685" si="377">IF(OR(AA654="x",AB654="x",AC654="x",AD654="x"),"x","")</f>
        <v>x</v>
      </c>
      <c r="BJ654" s="17" t="str">
        <f t="shared" ref="BJ654:BJ685" si="378">IF(OR(AE654="x",AF654="x"),"x","")</f>
        <v/>
      </c>
      <c r="BK654" s="17" t="str">
        <f t="shared" ref="BK654:BK685" si="379">IF(OR(AG654="x",AH654="x",AI654="x",AJ654="x"),"x","")</f>
        <v/>
      </c>
      <c r="BL654" s="17" t="str">
        <f t="shared" ref="BL654:BL685" si="380">IF(OR(AK654="x",AL654="x",AM654="x"),"x","")</f>
        <v/>
      </c>
      <c r="BM654" s="17" t="str">
        <f t="shared" ref="BM654:BM685" si="381">IF(OR(AN654="x",AO654="x",AP654="x",AQ654="x",AR654="x",AS654="x"),"x","")</f>
        <v/>
      </c>
      <c r="BN654" s="17" t="str">
        <f t="shared" ref="BN654:BN685" si="382">IF(OR(AT654="x",AU654="x"),"x","")</f>
        <v/>
      </c>
      <c r="BO654" s="17" t="str">
        <f t="shared" ref="BO654:BO685" si="383">IF(OR(AW654="x",AV654="x"),"x","")</f>
        <v/>
      </c>
      <c r="BP654" s="17" t="str">
        <f t="shared" ref="BP654:BP685" si="384">IF(OR(AY654="x",AX654="x"),"x","")</f>
        <v/>
      </c>
      <c r="BQ654" s="17" t="str">
        <f t="shared" ref="BQ654:BQ685" si="385">IF(OR(BA654="x",AZ654="x",BA654="x",BB654="x",BC654="x"),"x","")</f>
        <v/>
      </c>
      <c r="BR654" s="17" t="str">
        <f t="shared" ref="BR654:BR685" si="386">IF(OR(BF654="x",BG654="x",),"x","")</f>
        <v/>
      </c>
      <c r="BS654" s="17" t="str">
        <f t="shared" ref="BS654:BS685" si="387">IF(OR(BH654="x",BI654="x",),"x","")</f>
        <v>x</v>
      </c>
      <c r="BT654" s="17" t="str">
        <f t="shared" ref="BT654:BT685" si="388">IF(OR(BJ654="x",BK654="x",BL654="x",BM654="x"),"x","")</f>
        <v/>
      </c>
      <c r="BU654" s="17" t="str">
        <f t="shared" ref="BU654:BU685" si="389">IF(OR(BO654="x",BN654="x",BP654="x"),"x","")</f>
        <v/>
      </c>
      <c r="BV654" s="17" t="str">
        <f t="shared" ref="BV654:BV685" si="390">IF(OR(BD654="x",BE654="x",BQ654="x",),"x","")</f>
        <v/>
      </c>
      <c r="BW654" s="4"/>
    </row>
    <row r="655" spans="1:75" s="1" customFormat="1" ht="99" customHeight="1" x14ac:dyDescent="0.35">
      <c r="A655" s="17" t="s">
        <v>357</v>
      </c>
      <c r="B655" s="17" t="s">
        <v>2667</v>
      </c>
      <c r="C655" s="22" t="s">
        <v>4501</v>
      </c>
      <c r="D655" s="21" t="s">
        <v>2668</v>
      </c>
      <c r="E655" s="18" t="s">
        <v>1167</v>
      </c>
      <c r="F655" s="16"/>
      <c r="G655" s="17" t="s">
        <v>79</v>
      </c>
      <c r="H655" s="17" t="s">
        <v>2669</v>
      </c>
      <c r="I655" s="17" t="s">
        <v>2177</v>
      </c>
      <c r="J655" s="17"/>
      <c r="K655" s="17"/>
      <c r="L655" s="17"/>
      <c r="M655" s="17"/>
      <c r="N655" s="17"/>
      <c r="O655" s="17" t="s">
        <v>2178</v>
      </c>
      <c r="P655" s="17"/>
      <c r="Q655" s="17"/>
      <c r="R655" s="17"/>
      <c r="S655" s="17"/>
      <c r="T655" s="17"/>
      <c r="U655" s="17"/>
      <c r="V655" s="17"/>
      <c r="W655" s="17"/>
      <c r="X655" s="17"/>
      <c r="Y655" s="17"/>
      <c r="Z655" s="17"/>
      <c r="AA655" s="17"/>
      <c r="AB655" s="17"/>
      <c r="AC655" s="17"/>
      <c r="AD655" s="17" t="s">
        <v>82</v>
      </c>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t="str">
        <f t="shared" si="374"/>
        <v/>
      </c>
      <c r="BG655" s="17" t="str">
        <f t="shared" si="375"/>
        <v/>
      </c>
      <c r="BH655" s="17" t="str">
        <f t="shared" si="376"/>
        <v/>
      </c>
      <c r="BI655" s="17" t="str">
        <f t="shared" si="377"/>
        <v>x</v>
      </c>
      <c r="BJ655" s="17" t="str">
        <f t="shared" si="378"/>
        <v/>
      </c>
      <c r="BK655" s="17" t="str">
        <f t="shared" si="379"/>
        <v/>
      </c>
      <c r="BL655" s="17" t="str">
        <f t="shared" si="380"/>
        <v/>
      </c>
      <c r="BM655" s="17" t="str">
        <f t="shared" si="381"/>
        <v/>
      </c>
      <c r="BN655" s="17" t="str">
        <f t="shared" si="382"/>
        <v/>
      </c>
      <c r="BO655" s="17" t="str">
        <f t="shared" si="383"/>
        <v/>
      </c>
      <c r="BP655" s="17" t="str">
        <f t="shared" si="384"/>
        <v/>
      </c>
      <c r="BQ655" s="17" t="str">
        <f t="shared" si="385"/>
        <v/>
      </c>
      <c r="BR655" s="17" t="str">
        <f t="shared" si="386"/>
        <v/>
      </c>
      <c r="BS655" s="17" t="str">
        <f t="shared" si="387"/>
        <v>x</v>
      </c>
      <c r="BT655" s="17" t="str">
        <f t="shared" si="388"/>
        <v/>
      </c>
      <c r="BU655" s="17" t="str">
        <f t="shared" si="389"/>
        <v/>
      </c>
      <c r="BV655" s="17" t="str">
        <f t="shared" si="390"/>
        <v/>
      </c>
      <c r="BW655" s="4"/>
    </row>
    <row r="656" spans="1:75" s="1" customFormat="1" ht="99" customHeight="1" x14ac:dyDescent="0.35">
      <c r="A656" s="17" t="s">
        <v>357</v>
      </c>
      <c r="B656" s="17" t="s">
        <v>2670</v>
      </c>
      <c r="C656" s="22" t="s">
        <v>4501</v>
      </c>
      <c r="D656" s="21" t="s">
        <v>2671</v>
      </c>
      <c r="E656" s="18" t="s">
        <v>2181</v>
      </c>
      <c r="F656" s="16"/>
      <c r="G656" s="17" t="s">
        <v>79</v>
      </c>
      <c r="H656" s="17" t="s">
        <v>2672</v>
      </c>
      <c r="I656" s="17" t="s">
        <v>2177</v>
      </c>
      <c r="J656" s="17"/>
      <c r="K656" s="17"/>
      <c r="L656" s="17"/>
      <c r="M656" s="17"/>
      <c r="N656" s="17"/>
      <c r="O656" s="17"/>
      <c r="P656" s="17"/>
      <c r="Q656" s="17"/>
      <c r="R656" s="17"/>
      <c r="S656" s="17"/>
      <c r="T656" s="17"/>
      <c r="U656" s="17"/>
      <c r="V656" s="17"/>
      <c r="W656" s="17" t="s">
        <v>82</v>
      </c>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t="s">
        <v>82</v>
      </c>
      <c r="AW656" s="17"/>
      <c r="AX656" s="17"/>
      <c r="AY656" s="17"/>
      <c r="AZ656" s="17"/>
      <c r="BA656" s="17"/>
      <c r="BB656" s="17"/>
      <c r="BC656" s="17"/>
      <c r="BD656" s="17"/>
      <c r="BE656" s="17"/>
      <c r="BF656" s="17" t="str">
        <f t="shared" si="374"/>
        <v/>
      </c>
      <c r="BG656" s="17" t="str">
        <f t="shared" si="375"/>
        <v/>
      </c>
      <c r="BH656" s="17" t="str">
        <f t="shared" si="376"/>
        <v>x</v>
      </c>
      <c r="BI656" s="17" t="str">
        <f t="shared" si="377"/>
        <v/>
      </c>
      <c r="BJ656" s="17" t="str">
        <f t="shared" si="378"/>
        <v/>
      </c>
      <c r="BK656" s="17" t="str">
        <f t="shared" si="379"/>
        <v/>
      </c>
      <c r="BL656" s="17" t="str">
        <f t="shared" si="380"/>
        <v/>
      </c>
      <c r="BM656" s="17" t="str">
        <f t="shared" si="381"/>
        <v/>
      </c>
      <c r="BN656" s="17" t="str">
        <f t="shared" si="382"/>
        <v/>
      </c>
      <c r="BO656" s="17" t="str">
        <f t="shared" si="383"/>
        <v>x</v>
      </c>
      <c r="BP656" s="17" t="str">
        <f t="shared" si="384"/>
        <v/>
      </c>
      <c r="BQ656" s="17" t="str">
        <f t="shared" si="385"/>
        <v/>
      </c>
      <c r="BR656" s="17" t="str">
        <f t="shared" si="386"/>
        <v/>
      </c>
      <c r="BS656" s="17" t="str">
        <f t="shared" si="387"/>
        <v>x</v>
      </c>
      <c r="BT656" s="17" t="str">
        <f t="shared" si="388"/>
        <v/>
      </c>
      <c r="BU656" s="17" t="str">
        <f t="shared" si="389"/>
        <v>x</v>
      </c>
      <c r="BV656" s="17" t="str">
        <f t="shared" si="390"/>
        <v/>
      </c>
      <c r="BW656" s="4"/>
    </row>
    <row r="657" spans="1:75" s="1" customFormat="1" ht="99" customHeight="1" x14ac:dyDescent="0.35">
      <c r="A657" s="17" t="s">
        <v>357</v>
      </c>
      <c r="B657" s="17" t="s">
        <v>2673</v>
      </c>
      <c r="C657" s="22" t="s">
        <v>4501</v>
      </c>
      <c r="D657" s="21" t="s">
        <v>2674</v>
      </c>
      <c r="E657" s="18" t="s">
        <v>2675</v>
      </c>
      <c r="F657" s="16"/>
      <c r="G657" s="17" t="s">
        <v>489</v>
      </c>
      <c r="H657" s="17" t="s">
        <v>2676</v>
      </c>
      <c r="I657" s="17" t="s">
        <v>2177</v>
      </c>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t="s">
        <v>82</v>
      </c>
      <c r="AO657" s="17"/>
      <c r="AP657" s="17"/>
      <c r="AQ657" s="17"/>
      <c r="AR657" s="17"/>
      <c r="AS657" s="17"/>
      <c r="AT657" s="17"/>
      <c r="AU657" s="17"/>
      <c r="AV657" s="17" t="s">
        <v>82</v>
      </c>
      <c r="AW657" s="17"/>
      <c r="AX657" s="17"/>
      <c r="AY657" s="17"/>
      <c r="AZ657" s="17"/>
      <c r="BA657" s="17"/>
      <c r="BB657" s="17"/>
      <c r="BC657" s="17"/>
      <c r="BD657" s="17"/>
      <c r="BE657" s="17"/>
      <c r="BF657" s="17" t="str">
        <f t="shared" si="374"/>
        <v/>
      </c>
      <c r="BG657" s="17" t="str">
        <f t="shared" si="375"/>
        <v/>
      </c>
      <c r="BH657" s="17" t="str">
        <f t="shared" si="376"/>
        <v/>
      </c>
      <c r="BI657" s="17" t="str">
        <f t="shared" si="377"/>
        <v/>
      </c>
      <c r="BJ657" s="17" t="str">
        <f t="shared" si="378"/>
        <v/>
      </c>
      <c r="BK657" s="17" t="str">
        <f t="shared" si="379"/>
        <v/>
      </c>
      <c r="BL657" s="17" t="str">
        <f t="shared" si="380"/>
        <v/>
      </c>
      <c r="BM657" s="17" t="str">
        <f t="shared" si="381"/>
        <v>x</v>
      </c>
      <c r="BN657" s="17" t="str">
        <f t="shared" si="382"/>
        <v/>
      </c>
      <c r="BO657" s="17" t="str">
        <f t="shared" si="383"/>
        <v>x</v>
      </c>
      <c r="BP657" s="17" t="str">
        <f t="shared" si="384"/>
        <v/>
      </c>
      <c r="BQ657" s="17" t="str">
        <f t="shared" si="385"/>
        <v/>
      </c>
      <c r="BR657" s="17" t="str">
        <f t="shared" si="386"/>
        <v/>
      </c>
      <c r="BS657" s="17" t="str">
        <f t="shared" si="387"/>
        <v/>
      </c>
      <c r="BT657" s="17" t="str">
        <f t="shared" si="388"/>
        <v>x</v>
      </c>
      <c r="BU657" s="17" t="str">
        <f t="shared" si="389"/>
        <v>x</v>
      </c>
      <c r="BV657" s="17" t="str">
        <f t="shared" si="390"/>
        <v/>
      </c>
      <c r="BW657" s="4"/>
    </row>
    <row r="658" spans="1:75" s="1" customFormat="1" ht="99" customHeight="1" x14ac:dyDescent="0.35">
      <c r="A658" s="17" t="s">
        <v>357</v>
      </c>
      <c r="B658" s="17" t="s">
        <v>2677</v>
      </c>
      <c r="C658" s="22" t="s">
        <v>4501</v>
      </c>
      <c r="D658" s="21" t="s">
        <v>2678</v>
      </c>
      <c r="E658" s="18" t="s">
        <v>254</v>
      </c>
      <c r="F658" s="16"/>
      <c r="G658" s="17" t="s">
        <v>79</v>
      </c>
      <c r="H658" s="17" t="s">
        <v>2679</v>
      </c>
      <c r="I658" s="17" t="s">
        <v>2177</v>
      </c>
      <c r="J658" s="17"/>
      <c r="K658" s="17"/>
      <c r="L658" s="17"/>
      <c r="M658" s="17"/>
      <c r="N658" s="17"/>
      <c r="O658" s="17" t="s">
        <v>2178</v>
      </c>
      <c r="P658" s="17"/>
      <c r="Q658" s="17"/>
      <c r="R658" s="17"/>
      <c r="S658" s="17"/>
      <c r="T658" s="17"/>
      <c r="U658" s="17"/>
      <c r="V658" s="17"/>
      <c r="W658" s="17"/>
      <c r="X658" s="17"/>
      <c r="Y658" s="17"/>
      <c r="Z658" s="17"/>
      <c r="AA658" s="17"/>
      <c r="AB658" s="17"/>
      <c r="AC658" s="17"/>
      <c r="AD658" s="17" t="s">
        <v>82</v>
      </c>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t="str">
        <f t="shared" si="374"/>
        <v/>
      </c>
      <c r="BG658" s="17" t="str">
        <f t="shared" si="375"/>
        <v/>
      </c>
      <c r="BH658" s="17" t="str">
        <f t="shared" si="376"/>
        <v/>
      </c>
      <c r="BI658" s="17" t="str">
        <f t="shared" si="377"/>
        <v>x</v>
      </c>
      <c r="BJ658" s="17" t="str">
        <f t="shared" si="378"/>
        <v/>
      </c>
      <c r="BK658" s="17" t="str">
        <f t="shared" si="379"/>
        <v/>
      </c>
      <c r="BL658" s="17" t="str">
        <f t="shared" si="380"/>
        <v/>
      </c>
      <c r="BM658" s="17" t="str">
        <f t="shared" si="381"/>
        <v/>
      </c>
      <c r="BN658" s="17" t="str">
        <f t="shared" si="382"/>
        <v/>
      </c>
      <c r="BO658" s="17" t="str">
        <f t="shared" si="383"/>
        <v/>
      </c>
      <c r="BP658" s="17" t="str">
        <f t="shared" si="384"/>
        <v/>
      </c>
      <c r="BQ658" s="17" t="str">
        <f t="shared" si="385"/>
        <v/>
      </c>
      <c r="BR658" s="17" t="str">
        <f t="shared" si="386"/>
        <v/>
      </c>
      <c r="BS658" s="17" t="str">
        <f t="shared" si="387"/>
        <v>x</v>
      </c>
      <c r="BT658" s="17" t="str">
        <f t="shared" si="388"/>
        <v/>
      </c>
      <c r="BU658" s="17" t="str">
        <f t="shared" si="389"/>
        <v/>
      </c>
      <c r="BV658" s="17" t="str">
        <f t="shared" si="390"/>
        <v/>
      </c>
      <c r="BW658" s="4"/>
    </row>
    <row r="659" spans="1:75" s="1" customFormat="1" ht="99" customHeight="1" x14ac:dyDescent="0.35">
      <c r="A659" s="17" t="s">
        <v>357</v>
      </c>
      <c r="B659" s="17" t="s">
        <v>2680</v>
      </c>
      <c r="C659" s="22" t="s">
        <v>4501</v>
      </c>
      <c r="D659" s="21" t="s">
        <v>2681</v>
      </c>
      <c r="E659" s="18" t="s">
        <v>254</v>
      </c>
      <c r="F659" s="16"/>
      <c r="G659" s="17" t="s">
        <v>79</v>
      </c>
      <c r="H659" s="17" t="s">
        <v>2682</v>
      </c>
      <c r="I659" s="17" t="s">
        <v>2177</v>
      </c>
      <c r="J659" s="17"/>
      <c r="K659" s="17"/>
      <c r="L659" s="17"/>
      <c r="M659" s="17"/>
      <c r="N659" s="17"/>
      <c r="O659" s="17" t="s">
        <v>2178</v>
      </c>
      <c r="P659" s="17"/>
      <c r="Q659" s="17"/>
      <c r="R659" s="17"/>
      <c r="S659" s="17"/>
      <c r="T659" s="17"/>
      <c r="U659" s="17"/>
      <c r="V659" s="17"/>
      <c r="W659" s="17"/>
      <c r="X659" s="17"/>
      <c r="Y659" s="17"/>
      <c r="Z659" s="17"/>
      <c r="AA659" s="17"/>
      <c r="AB659" s="17"/>
      <c r="AC659" s="17"/>
      <c r="AD659" s="17" t="s">
        <v>82</v>
      </c>
      <c r="AE659" s="17"/>
      <c r="AF659" s="17"/>
      <c r="AG659" s="17"/>
      <c r="AH659" s="17"/>
      <c r="AI659" s="17"/>
      <c r="AJ659" s="17"/>
      <c r="AK659" s="17"/>
      <c r="AL659" s="17"/>
      <c r="AM659" s="17"/>
      <c r="AN659" s="17"/>
      <c r="AO659" s="17"/>
      <c r="AP659" s="17"/>
      <c r="AQ659" s="17" t="s">
        <v>82</v>
      </c>
      <c r="AR659" s="17"/>
      <c r="AS659" s="17"/>
      <c r="AT659" s="17"/>
      <c r="AU659" s="17"/>
      <c r="AV659" s="17"/>
      <c r="AW659" s="17"/>
      <c r="AX659" s="17"/>
      <c r="AY659" s="17"/>
      <c r="AZ659" s="17" t="s">
        <v>82</v>
      </c>
      <c r="BA659" s="17"/>
      <c r="BB659" s="17"/>
      <c r="BC659" s="17"/>
      <c r="BD659" s="17"/>
      <c r="BE659" s="17"/>
      <c r="BF659" s="17" t="str">
        <f t="shared" si="374"/>
        <v/>
      </c>
      <c r="BG659" s="17" t="str">
        <f t="shared" si="375"/>
        <v/>
      </c>
      <c r="BH659" s="17" t="str">
        <f t="shared" si="376"/>
        <v/>
      </c>
      <c r="BI659" s="17" t="str">
        <f t="shared" si="377"/>
        <v>x</v>
      </c>
      <c r="BJ659" s="17" t="str">
        <f t="shared" si="378"/>
        <v/>
      </c>
      <c r="BK659" s="17" t="str">
        <f t="shared" si="379"/>
        <v/>
      </c>
      <c r="BL659" s="17" t="str">
        <f t="shared" si="380"/>
        <v/>
      </c>
      <c r="BM659" s="17" t="str">
        <f t="shared" si="381"/>
        <v>x</v>
      </c>
      <c r="BN659" s="17" t="str">
        <f t="shared" si="382"/>
        <v/>
      </c>
      <c r="BO659" s="17" t="str">
        <f t="shared" si="383"/>
        <v/>
      </c>
      <c r="BP659" s="17" t="str">
        <f t="shared" si="384"/>
        <v/>
      </c>
      <c r="BQ659" s="17" t="str">
        <f t="shared" si="385"/>
        <v>x</v>
      </c>
      <c r="BR659" s="17" t="str">
        <f t="shared" si="386"/>
        <v/>
      </c>
      <c r="BS659" s="17" t="str">
        <f t="shared" si="387"/>
        <v>x</v>
      </c>
      <c r="BT659" s="17" t="str">
        <f t="shared" si="388"/>
        <v>x</v>
      </c>
      <c r="BU659" s="17" t="str">
        <f t="shared" si="389"/>
        <v/>
      </c>
      <c r="BV659" s="17" t="str">
        <f t="shared" si="390"/>
        <v>x</v>
      </c>
      <c r="BW659" s="4"/>
    </row>
    <row r="660" spans="1:75" s="1" customFormat="1" ht="99" customHeight="1" x14ac:dyDescent="0.35">
      <c r="A660" s="17" t="s">
        <v>357</v>
      </c>
      <c r="B660" s="17" t="s">
        <v>2683</v>
      </c>
      <c r="C660" s="22" t="s">
        <v>4501</v>
      </c>
      <c r="D660" s="21" t="s">
        <v>2684</v>
      </c>
      <c r="E660" s="18" t="s">
        <v>294</v>
      </c>
      <c r="F660" s="16"/>
      <c r="G660" s="17" t="s">
        <v>79</v>
      </c>
      <c r="H660" s="17" t="s">
        <v>2685</v>
      </c>
      <c r="I660" s="17" t="s">
        <v>2177</v>
      </c>
      <c r="J660" s="17"/>
      <c r="K660" s="17"/>
      <c r="L660" s="17"/>
      <c r="M660" s="17"/>
      <c r="N660" s="17"/>
      <c r="O660" s="17" t="s">
        <v>2178</v>
      </c>
      <c r="P660" s="17"/>
      <c r="Q660" s="17"/>
      <c r="R660" s="17"/>
      <c r="S660" s="17"/>
      <c r="T660" s="17"/>
      <c r="U660" s="17"/>
      <c r="V660" s="17"/>
      <c r="W660" s="17"/>
      <c r="X660" s="17"/>
      <c r="Y660" s="17"/>
      <c r="Z660" s="17"/>
      <c r="AA660" s="17"/>
      <c r="AB660" s="17"/>
      <c r="AC660" s="17"/>
      <c r="AD660" s="17" t="s">
        <v>82</v>
      </c>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t="str">
        <f t="shared" si="374"/>
        <v/>
      </c>
      <c r="BG660" s="17" t="str">
        <f t="shared" si="375"/>
        <v/>
      </c>
      <c r="BH660" s="17" t="str">
        <f t="shared" si="376"/>
        <v/>
      </c>
      <c r="BI660" s="17" t="str">
        <f t="shared" si="377"/>
        <v>x</v>
      </c>
      <c r="BJ660" s="17" t="str">
        <f t="shared" si="378"/>
        <v/>
      </c>
      <c r="BK660" s="17" t="str">
        <f t="shared" si="379"/>
        <v/>
      </c>
      <c r="BL660" s="17" t="str">
        <f t="shared" si="380"/>
        <v/>
      </c>
      <c r="BM660" s="17" t="str">
        <f t="shared" si="381"/>
        <v/>
      </c>
      <c r="BN660" s="17" t="str">
        <f t="shared" si="382"/>
        <v/>
      </c>
      <c r="BO660" s="17" t="str">
        <f t="shared" si="383"/>
        <v/>
      </c>
      <c r="BP660" s="17" t="str">
        <f t="shared" si="384"/>
        <v/>
      </c>
      <c r="BQ660" s="17" t="str">
        <f t="shared" si="385"/>
        <v/>
      </c>
      <c r="BR660" s="17" t="str">
        <f t="shared" si="386"/>
        <v/>
      </c>
      <c r="BS660" s="17" t="str">
        <f t="shared" si="387"/>
        <v>x</v>
      </c>
      <c r="BT660" s="17" t="str">
        <f t="shared" si="388"/>
        <v/>
      </c>
      <c r="BU660" s="17" t="str">
        <f t="shared" si="389"/>
        <v/>
      </c>
      <c r="BV660" s="17" t="str">
        <f t="shared" si="390"/>
        <v/>
      </c>
      <c r="BW660" s="4"/>
    </row>
    <row r="661" spans="1:75" s="1" customFormat="1" ht="99" customHeight="1" x14ac:dyDescent="0.35">
      <c r="A661" s="17" t="s">
        <v>357</v>
      </c>
      <c r="B661" s="17" t="s">
        <v>2686</v>
      </c>
      <c r="C661" s="22" t="s">
        <v>4501</v>
      </c>
      <c r="D661" s="21" t="s">
        <v>2193</v>
      </c>
      <c r="E661" s="18" t="s">
        <v>2687</v>
      </c>
      <c r="F661" s="16"/>
      <c r="G661" s="17" t="s">
        <v>79</v>
      </c>
      <c r="H661" s="17" t="s">
        <v>2688</v>
      </c>
      <c r="I661" s="17" t="s">
        <v>2177</v>
      </c>
      <c r="J661" s="17"/>
      <c r="K661" s="17"/>
      <c r="L661" s="17"/>
      <c r="M661" s="17"/>
      <c r="N661" s="17"/>
      <c r="O661" s="17" t="s">
        <v>2178</v>
      </c>
      <c r="P661" s="17"/>
      <c r="Q661" s="17"/>
      <c r="R661" s="17"/>
      <c r="S661" s="17"/>
      <c r="T661" s="17"/>
      <c r="U661" s="17"/>
      <c r="V661" s="17"/>
      <c r="W661" s="17"/>
      <c r="X661" s="17"/>
      <c r="Y661" s="17"/>
      <c r="Z661" s="17"/>
      <c r="AA661" s="17"/>
      <c r="AB661" s="17"/>
      <c r="AC661" s="17"/>
      <c r="AD661" s="17" t="s">
        <v>82</v>
      </c>
      <c r="AE661" s="17"/>
      <c r="AF661" s="17"/>
      <c r="AG661" s="17"/>
      <c r="AH661" s="17"/>
      <c r="AI661" s="17"/>
      <c r="AJ661" s="17"/>
      <c r="AK661" s="17"/>
      <c r="AL661" s="17"/>
      <c r="AM661" s="17"/>
      <c r="AN661" s="17"/>
      <c r="AO661" s="17"/>
      <c r="AP661" s="17" t="s">
        <v>82</v>
      </c>
      <c r="AQ661" s="17"/>
      <c r="AR661" s="17"/>
      <c r="AS661" s="17"/>
      <c r="AT661" s="17"/>
      <c r="AU661" s="17"/>
      <c r="AV661" s="17"/>
      <c r="AW661" s="17"/>
      <c r="AX661" s="17"/>
      <c r="AY661" s="17"/>
      <c r="AZ661" s="17" t="s">
        <v>82</v>
      </c>
      <c r="BA661" s="17"/>
      <c r="BB661" s="17"/>
      <c r="BC661" s="17"/>
      <c r="BD661" s="17"/>
      <c r="BE661" s="17"/>
      <c r="BF661" s="17" t="str">
        <f t="shared" si="374"/>
        <v/>
      </c>
      <c r="BG661" s="17" t="str">
        <f t="shared" si="375"/>
        <v/>
      </c>
      <c r="BH661" s="17" t="str">
        <f t="shared" si="376"/>
        <v/>
      </c>
      <c r="BI661" s="17" t="str">
        <f t="shared" si="377"/>
        <v>x</v>
      </c>
      <c r="BJ661" s="17" t="str">
        <f t="shared" si="378"/>
        <v/>
      </c>
      <c r="BK661" s="17" t="str">
        <f t="shared" si="379"/>
        <v/>
      </c>
      <c r="BL661" s="17" t="str">
        <f t="shared" si="380"/>
        <v/>
      </c>
      <c r="BM661" s="17" t="str">
        <f t="shared" si="381"/>
        <v>x</v>
      </c>
      <c r="BN661" s="17" t="str">
        <f t="shared" si="382"/>
        <v/>
      </c>
      <c r="BO661" s="17" t="str">
        <f t="shared" si="383"/>
        <v/>
      </c>
      <c r="BP661" s="17" t="str">
        <f t="shared" si="384"/>
        <v/>
      </c>
      <c r="BQ661" s="17" t="str">
        <f t="shared" si="385"/>
        <v>x</v>
      </c>
      <c r="BR661" s="17" t="str">
        <f t="shared" si="386"/>
        <v/>
      </c>
      <c r="BS661" s="17" t="str">
        <f t="shared" si="387"/>
        <v>x</v>
      </c>
      <c r="BT661" s="17" t="str">
        <f t="shared" si="388"/>
        <v>x</v>
      </c>
      <c r="BU661" s="17" t="str">
        <f t="shared" si="389"/>
        <v/>
      </c>
      <c r="BV661" s="17" t="str">
        <f t="shared" si="390"/>
        <v>x</v>
      </c>
      <c r="BW661" s="4"/>
    </row>
    <row r="662" spans="1:75" s="1" customFormat="1" ht="128.15" customHeight="1" x14ac:dyDescent="0.35">
      <c r="A662" s="17" t="s">
        <v>357</v>
      </c>
      <c r="B662" s="17" t="s">
        <v>2689</v>
      </c>
      <c r="C662" s="22" t="s">
        <v>4501</v>
      </c>
      <c r="D662" s="21" t="s">
        <v>2690</v>
      </c>
      <c r="E662" s="18" t="s">
        <v>2665</v>
      </c>
      <c r="F662" s="16"/>
      <c r="G662" s="17" t="s">
        <v>79</v>
      </c>
      <c r="H662" s="17" t="s">
        <v>2691</v>
      </c>
      <c r="I662" s="17" t="s">
        <v>2177</v>
      </c>
      <c r="J662" s="17"/>
      <c r="K662" s="17"/>
      <c r="L662" s="17"/>
      <c r="M662" s="17"/>
      <c r="N662" s="17"/>
      <c r="O662" s="17" t="s">
        <v>2178</v>
      </c>
      <c r="P662" s="17"/>
      <c r="Q662" s="17"/>
      <c r="R662" s="17"/>
      <c r="S662" s="17"/>
      <c r="T662" s="17"/>
      <c r="U662" s="17"/>
      <c r="V662" s="17"/>
      <c r="W662" s="17"/>
      <c r="X662" s="17"/>
      <c r="Y662" s="17"/>
      <c r="Z662" s="17"/>
      <c r="AA662" s="17"/>
      <c r="AB662" s="17"/>
      <c r="AC662" s="17"/>
      <c r="AD662" s="17" t="s">
        <v>82</v>
      </c>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t="str">
        <f t="shared" si="374"/>
        <v/>
      </c>
      <c r="BG662" s="17" t="str">
        <f t="shared" si="375"/>
        <v/>
      </c>
      <c r="BH662" s="17" t="str">
        <f t="shared" si="376"/>
        <v/>
      </c>
      <c r="BI662" s="17" t="str">
        <f t="shared" si="377"/>
        <v>x</v>
      </c>
      <c r="BJ662" s="17" t="str">
        <f t="shared" si="378"/>
        <v/>
      </c>
      <c r="BK662" s="17" t="str">
        <f t="shared" si="379"/>
        <v/>
      </c>
      <c r="BL662" s="17" t="str">
        <f t="shared" si="380"/>
        <v/>
      </c>
      <c r="BM662" s="17" t="str">
        <f t="shared" si="381"/>
        <v/>
      </c>
      <c r="BN662" s="17" t="str">
        <f t="shared" si="382"/>
        <v/>
      </c>
      <c r="BO662" s="17" t="str">
        <f t="shared" si="383"/>
        <v/>
      </c>
      <c r="BP662" s="17" t="str">
        <f t="shared" si="384"/>
        <v/>
      </c>
      <c r="BQ662" s="17" t="str">
        <f t="shared" si="385"/>
        <v/>
      </c>
      <c r="BR662" s="17" t="str">
        <f t="shared" si="386"/>
        <v/>
      </c>
      <c r="BS662" s="17" t="str">
        <f t="shared" si="387"/>
        <v>x</v>
      </c>
      <c r="BT662" s="17" t="str">
        <f t="shared" si="388"/>
        <v/>
      </c>
      <c r="BU662" s="17" t="str">
        <f t="shared" si="389"/>
        <v/>
      </c>
      <c r="BV662" s="17" t="str">
        <f t="shared" si="390"/>
        <v/>
      </c>
      <c r="BW662" s="4"/>
    </row>
    <row r="663" spans="1:75" s="40" customFormat="1" ht="58" x14ac:dyDescent="0.35">
      <c r="A663" s="17" t="s">
        <v>357</v>
      </c>
      <c r="B663" s="17" t="s">
        <v>2692</v>
      </c>
      <c r="C663" s="22" t="s">
        <v>4501</v>
      </c>
      <c r="D663" s="21" t="s">
        <v>2693</v>
      </c>
      <c r="E663" s="18" t="s">
        <v>307</v>
      </c>
      <c r="F663" s="16"/>
      <c r="G663" s="17" t="s">
        <v>79</v>
      </c>
      <c r="H663" s="17" t="s">
        <v>2694</v>
      </c>
      <c r="I663" s="17" t="s">
        <v>2177</v>
      </c>
      <c r="J663" s="17"/>
      <c r="K663" s="17"/>
      <c r="L663" s="17"/>
      <c r="M663" s="17"/>
      <c r="N663" s="17"/>
      <c r="O663" s="17" t="s">
        <v>2178</v>
      </c>
      <c r="P663" s="17"/>
      <c r="Q663" s="17"/>
      <c r="R663" s="17"/>
      <c r="S663" s="17"/>
      <c r="T663" s="17"/>
      <c r="U663" s="17"/>
      <c r="V663" s="17"/>
      <c r="W663" s="17"/>
      <c r="X663" s="17"/>
      <c r="Y663" s="17"/>
      <c r="Z663" s="17"/>
      <c r="AA663" s="17"/>
      <c r="AB663" s="17"/>
      <c r="AC663" s="17"/>
      <c r="AD663" s="17" t="s">
        <v>82</v>
      </c>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t="str">
        <f t="shared" si="374"/>
        <v/>
      </c>
      <c r="BG663" s="17" t="str">
        <f t="shared" si="375"/>
        <v/>
      </c>
      <c r="BH663" s="17" t="str">
        <f t="shared" si="376"/>
        <v/>
      </c>
      <c r="BI663" s="17" t="str">
        <f t="shared" si="377"/>
        <v>x</v>
      </c>
      <c r="BJ663" s="17" t="str">
        <f t="shared" si="378"/>
        <v/>
      </c>
      <c r="BK663" s="17" t="str">
        <f t="shared" si="379"/>
        <v/>
      </c>
      <c r="BL663" s="17" t="str">
        <f t="shared" si="380"/>
        <v/>
      </c>
      <c r="BM663" s="17" t="str">
        <f t="shared" si="381"/>
        <v/>
      </c>
      <c r="BN663" s="17" t="str">
        <f t="shared" si="382"/>
        <v/>
      </c>
      <c r="BO663" s="17" t="str">
        <f t="shared" si="383"/>
        <v/>
      </c>
      <c r="BP663" s="17" t="str">
        <f t="shared" si="384"/>
        <v/>
      </c>
      <c r="BQ663" s="17" t="str">
        <f t="shared" si="385"/>
        <v/>
      </c>
      <c r="BR663" s="17" t="str">
        <f t="shared" si="386"/>
        <v/>
      </c>
      <c r="BS663" s="17" t="str">
        <f t="shared" si="387"/>
        <v>x</v>
      </c>
      <c r="BT663" s="17" t="str">
        <f t="shared" si="388"/>
        <v/>
      </c>
      <c r="BU663" s="17" t="str">
        <f t="shared" si="389"/>
        <v/>
      </c>
      <c r="BV663" s="17" t="str">
        <f t="shared" si="390"/>
        <v/>
      </c>
      <c r="BW663" s="41"/>
    </row>
    <row r="664" spans="1:75" s="1" customFormat="1" ht="49.4" customHeight="1" x14ac:dyDescent="0.35">
      <c r="A664" s="17" t="s">
        <v>357</v>
      </c>
      <c r="B664" s="17" t="s">
        <v>2695</v>
      </c>
      <c r="C664" s="22" t="s">
        <v>4501</v>
      </c>
      <c r="D664" s="21" t="s">
        <v>2696</v>
      </c>
      <c r="E664" s="18" t="s">
        <v>2665</v>
      </c>
      <c r="F664" s="16"/>
      <c r="G664" s="17" t="s">
        <v>79</v>
      </c>
      <c r="H664" s="17" t="s">
        <v>2697</v>
      </c>
      <c r="I664" s="17" t="s">
        <v>2177</v>
      </c>
      <c r="J664" s="17"/>
      <c r="K664" s="17"/>
      <c r="L664" s="17"/>
      <c r="M664" s="17"/>
      <c r="N664" s="17"/>
      <c r="O664" s="17" t="s">
        <v>2178</v>
      </c>
      <c r="P664" s="17"/>
      <c r="Q664" s="17"/>
      <c r="R664" s="17"/>
      <c r="S664" s="17"/>
      <c r="T664" s="17"/>
      <c r="U664" s="17"/>
      <c r="V664" s="17"/>
      <c r="W664" s="17"/>
      <c r="X664" s="17"/>
      <c r="Y664" s="17"/>
      <c r="Z664" s="17"/>
      <c r="AA664" s="17"/>
      <c r="AB664" s="17"/>
      <c r="AC664" s="17"/>
      <c r="AD664" s="17" t="s">
        <v>82</v>
      </c>
      <c r="AE664" s="17"/>
      <c r="AF664" s="17"/>
      <c r="AG664" s="17"/>
      <c r="AH664" s="17"/>
      <c r="AI664" s="17"/>
      <c r="AJ664" s="17"/>
      <c r="AK664" s="17"/>
      <c r="AL664" s="17"/>
      <c r="AM664" s="17"/>
      <c r="AN664" s="17" t="s">
        <v>82</v>
      </c>
      <c r="AO664" s="17"/>
      <c r="AP664" s="17"/>
      <c r="AQ664" s="17"/>
      <c r="AR664" s="17"/>
      <c r="AS664" s="17"/>
      <c r="AT664" s="17"/>
      <c r="AU664" s="17"/>
      <c r="AV664" s="17"/>
      <c r="AW664" s="17"/>
      <c r="AX664" s="17"/>
      <c r="AY664" s="17"/>
      <c r="AZ664" s="17" t="s">
        <v>82</v>
      </c>
      <c r="BA664" s="17"/>
      <c r="BB664" s="17"/>
      <c r="BC664" s="17"/>
      <c r="BD664" s="17"/>
      <c r="BE664" s="17"/>
      <c r="BF664" s="17" t="str">
        <f t="shared" si="374"/>
        <v/>
      </c>
      <c r="BG664" s="17" t="str">
        <f t="shared" si="375"/>
        <v/>
      </c>
      <c r="BH664" s="17" t="str">
        <f t="shared" si="376"/>
        <v/>
      </c>
      <c r="BI664" s="17" t="str">
        <f t="shared" si="377"/>
        <v>x</v>
      </c>
      <c r="BJ664" s="17" t="str">
        <f t="shared" si="378"/>
        <v/>
      </c>
      <c r="BK664" s="17" t="str">
        <f t="shared" si="379"/>
        <v/>
      </c>
      <c r="BL664" s="17" t="str">
        <f t="shared" si="380"/>
        <v/>
      </c>
      <c r="BM664" s="17" t="str">
        <f t="shared" si="381"/>
        <v>x</v>
      </c>
      <c r="BN664" s="17" t="str">
        <f t="shared" si="382"/>
        <v/>
      </c>
      <c r="BO664" s="17" t="str">
        <f t="shared" si="383"/>
        <v/>
      </c>
      <c r="BP664" s="17" t="str">
        <f t="shared" si="384"/>
        <v/>
      </c>
      <c r="BQ664" s="17" t="str">
        <f t="shared" si="385"/>
        <v>x</v>
      </c>
      <c r="BR664" s="17" t="str">
        <f t="shared" si="386"/>
        <v/>
      </c>
      <c r="BS664" s="17" t="str">
        <f t="shared" si="387"/>
        <v>x</v>
      </c>
      <c r="BT664" s="17" t="str">
        <f t="shared" si="388"/>
        <v>x</v>
      </c>
      <c r="BU664" s="17" t="str">
        <f t="shared" si="389"/>
        <v/>
      </c>
      <c r="BV664" s="17" t="str">
        <f t="shared" si="390"/>
        <v>x</v>
      </c>
      <c r="BW664" s="4"/>
    </row>
    <row r="665" spans="1:75" s="1" customFormat="1" ht="43.5" x14ac:dyDescent="0.35">
      <c r="A665" s="17" t="s">
        <v>90</v>
      </c>
      <c r="B665" s="17" t="s">
        <v>2698</v>
      </c>
      <c r="C665" s="22" t="s">
        <v>4501</v>
      </c>
      <c r="D665" s="21" t="s">
        <v>2699</v>
      </c>
      <c r="E665" s="18" t="s">
        <v>515</v>
      </c>
      <c r="F665" s="16"/>
      <c r="G665" s="17" t="s">
        <v>79</v>
      </c>
      <c r="H665" s="17" t="s">
        <v>2700</v>
      </c>
      <c r="I665" s="17"/>
      <c r="J665" s="17"/>
      <c r="K665" s="17"/>
      <c r="L665" s="17"/>
      <c r="M665" s="17"/>
      <c r="N665" s="17"/>
      <c r="O665" s="17"/>
      <c r="P665" s="17"/>
      <c r="Q665" s="17"/>
      <c r="R665" s="17"/>
      <c r="S665" s="17"/>
      <c r="T665" s="17"/>
      <c r="U665" s="17"/>
      <c r="V665" s="17"/>
      <c r="W665" s="17"/>
      <c r="X665" s="17" t="s">
        <v>82</v>
      </c>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t="str">
        <f t="shared" si="374"/>
        <v/>
      </c>
      <c r="BG665" s="17" t="str">
        <f t="shared" si="375"/>
        <v/>
      </c>
      <c r="BH665" s="17" t="str">
        <f t="shared" si="376"/>
        <v>x</v>
      </c>
      <c r="BI665" s="17" t="str">
        <f t="shared" si="377"/>
        <v/>
      </c>
      <c r="BJ665" s="17" t="str">
        <f t="shared" si="378"/>
        <v/>
      </c>
      <c r="BK665" s="17" t="str">
        <f t="shared" si="379"/>
        <v/>
      </c>
      <c r="BL665" s="17" t="str">
        <f t="shared" si="380"/>
        <v/>
      </c>
      <c r="BM665" s="17" t="str">
        <f t="shared" si="381"/>
        <v/>
      </c>
      <c r="BN665" s="17" t="str">
        <f t="shared" si="382"/>
        <v/>
      </c>
      <c r="BO665" s="17" t="str">
        <f t="shared" si="383"/>
        <v/>
      </c>
      <c r="BP665" s="17" t="str">
        <f t="shared" si="384"/>
        <v/>
      </c>
      <c r="BQ665" s="17" t="str">
        <f t="shared" si="385"/>
        <v/>
      </c>
      <c r="BR665" s="17" t="str">
        <f t="shared" si="386"/>
        <v/>
      </c>
      <c r="BS665" s="17" t="str">
        <f t="shared" si="387"/>
        <v>x</v>
      </c>
      <c r="BT665" s="17" t="str">
        <f t="shared" si="388"/>
        <v/>
      </c>
      <c r="BU665" s="17" t="str">
        <f t="shared" si="389"/>
        <v/>
      </c>
      <c r="BV665" s="17" t="str">
        <f t="shared" si="390"/>
        <v/>
      </c>
      <c r="BW665" s="4"/>
    </row>
    <row r="666" spans="1:75" s="1" customFormat="1" ht="43.5" x14ac:dyDescent="0.35">
      <c r="A666" s="17" t="s">
        <v>357</v>
      </c>
      <c r="B666" s="17" t="s">
        <v>2701</v>
      </c>
      <c r="C666" s="22" t="s">
        <v>4501</v>
      </c>
      <c r="D666" s="21" t="s">
        <v>2702</v>
      </c>
      <c r="E666" s="18" t="s">
        <v>2703</v>
      </c>
      <c r="F666" s="16"/>
      <c r="G666" s="17" t="s">
        <v>79</v>
      </c>
      <c r="H666" s="17" t="s">
        <v>2704</v>
      </c>
      <c r="I666" s="17" t="s">
        <v>2705</v>
      </c>
      <c r="J666" s="17" t="s">
        <v>2706</v>
      </c>
      <c r="K666" s="17"/>
      <c r="L666" s="17"/>
      <c r="M666" s="17"/>
      <c r="N666" s="17"/>
      <c r="O666" s="17" t="s">
        <v>2707</v>
      </c>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t="s">
        <v>82</v>
      </c>
      <c r="AQ666" s="17" t="s">
        <v>82</v>
      </c>
      <c r="AR666" s="17"/>
      <c r="AS666" s="17"/>
      <c r="AT666" s="17"/>
      <c r="AU666" s="17"/>
      <c r="AV666" s="17"/>
      <c r="AW666" s="17"/>
      <c r="AX666" s="17"/>
      <c r="AY666" s="17"/>
      <c r="AZ666" s="17"/>
      <c r="BA666" s="17"/>
      <c r="BB666" s="17"/>
      <c r="BC666" s="17"/>
      <c r="BD666" s="17"/>
      <c r="BE666" s="17"/>
      <c r="BF666" s="17" t="str">
        <f t="shared" si="374"/>
        <v/>
      </c>
      <c r="BG666" s="17" t="str">
        <f t="shared" si="375"/>
        <v/>
      </c>
      <c r="BH666" s="17" t="str">
        <f t="shared" si="376"/>
        <v/>
      </c>
      <c r="BI666" s="17" t="str">
        <f t="shared" si="377"/>
        <v/>
      </c>
      <c r="BJ666" s="17" t="str">
        <f t="shared" si="378"/>
        <v/>
      </c>
      <c r="BK666" s="17" t="str">
        <f t="shared" si="379"/>
        <v/>
      </c>
      <c r="BL666" s="17" t="str">
        <f t="shared" si="380"/>
        <v/>
      </c>
      <c r="BM666" s="17" t="str">
        <f t="shared" si="381"/>
        <v>x</v>
      </c>
      <c r="BN666" s="17" t="str">
        <f t="shared" si="382"/>
        <v/>
      </c>
      <c r="BO666" s="17" t="str">
        <f t="shared" si="383"/>
        <v/>
      </c>
      <c r="BP666" s="17" t="str">
        <f t="shared" si="384"/>
        <v/>
      </c>
      <c r="BQ666" s="17" t="str">
        <f t="shared" si="385"/>
        <v/>
      </c>
      <c r="BR666" s="17" t="str">
        <f t="shared" si="386"/>
        <v/>
      </c>
      <c r="BS666" s="17" t="str">
        <f t="shared" si="387"/>
        <v/>
      </c>
      <c r="BT666" s="17" t="str">
        <f t="shared" si="388"/>
        <v>x</v>
      </c>
      <c r="BU666" s="17" t="str">
        <f t="shared" si="389"/>
        <v/>
      </c>
      <c r="BV666" s="17" t="str">
        <f t="shared" si="390"/>
        <v/>
      </c>
      <c r="BW666" s="4"/>
    </row>
    <row r="667" spans="1:75" s="1" customFormat="1" ht="43.5" x14ac:dyDescent="0.35">
      <c r="A667" s="17" t="s">
        <v>357</v>
      </c>
      <c r="B667" s="17" t="s">
        <v>2708</v>
      </c>
      <c r="C667" s="22" t="s">
        <v>4501</v>
      </c>
      <c r="D667" s="21" t="s">
        <v>2709</v>
      </c>
      <c r="E667" s="18"/>
      <c r="F667" s="17" t="s">
        <v>505</v>
      </c>
      <c r="G667" s="17" t="s">
        <v>348</v>
      </c>
      <c r="H667" s="17"/>
      <c r="I667" s="17" t="s">
        <v>2705</v>
      </c>
      <c r="J667" s="17" t="s">
        <v>2706</v>
      </c>
      <c r="K667" s="17"/>
      <c r="L667" s="17"/>
      <c r="M667" s="17"/>
      <c r="N667" s="17"/>
      <c r="O667" s="17" t="s">
        <v>2707</v>
      </c>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t="s">
        <v>82</v>
      </c>
      <c r="AR667" s="17"/>
      <c r="AS667" s="17"/>
      <c r="AT667" s="17"/>
      <c r="AU667" s="17"/>
      <c r="AV667" s="17"/>
      <c r="AW667" s="17"/>
      <c r="AX667" s="17"/>
      <c r="AY667" s="17"/>
      <c r="AZ667" s="17"/>
      <c r="BA667" s="17"/>
      <c r="BB667" s="17"/>
      <c r="BC667" s="17"/>
      <c r="BD667" s="17"/>
      <c r="BE667" s="17"/>
      <c r="BF667" s="17" t="str">
        <f t="shared" si="374"/>
        <v/>
      </c>
      <c r="BG667" s="17" t="str">
        <f t="shared" si="375"/>
        <v/>
      </c>
      <c r="BH667" s="17" t="str">
        <f t="shared" si="376"/>
        <v/>
      </c>
      <c r="BI667" s="17" t="str">
        <f t="shared" si="377"/>
        <v/>
      </c>
      <c r="BJ667" s="17" t="str">
        <f t="shared" si="378"/>
        <v/>
      </c>
      <c r="BK667" s="17" t="str">
        <f t="shared" si="379"/>
        <v/>
      </c>
      <c r="BL667" s="17" t="str">
        <f t="shared" si="380"/>
        <v/>
      </c>
      <c r="BM667" s="17" t="str">
        <f t="shared" si="381"/>
        <v>x</v>
      </c>
      <c r="BN667" s="17" t="str">
        <f t="shared" si="382"/>
        <v/>
      </c>
      <c r="BO667" s="17" t="str">
        <f t="shared" si="383"/>
        <v/>
      </c>
      <c r="BP667" s="17" t="str">
        <f t="shared" si="384"/>
        <v/>
      </c>
      <c r="BQ667" s="17" t="str">
        <f t="shared" si="385"/>
        <v/>
      </c>
      <c r="BR667" s="17" t="str">
        <f t="shared" si="386"/>
        <v/>
      </c>
      <c r="BS667" s="17" t="str">
        <f t="shared" si="387"/>
        <v/>
      </c>
      <c r="BT667" s="17" t="str">
        <f t="shared" si="388"/>
        <v>x</v>
      </c>
      <c r="BU667" s="17" t="str">
        <f t="shared" si="389"/>
        <v/>
      </c>
      <c r="BV667" s="17" t="str">
        <f t="shared" si="390"/>
        <v/>
      </c>
      <c r="BW667" s="4"/>
    </row>
    <row r="668" spans="1:75" s="1" customFormat="1" ht="203" x14ac:dyDescent="0.35">
      <c r="A668" s="42" t="s">
        <v>90</v>
      </c>
      <c r="B668" s="42" t="s">
        <v>2741</v>
      </c>
      <c r="C668" s="18" t="s">
        <v>4344</v>
      </c>
      <c r="D668" s="21" t="s">
        <v>2742</v>
      </c>
      <c r="E668" s="20">
        <v>44158</v>
      </c>
      <c r="F668" s="16"/>
      <c r="G668" s="17" t="s">
        <v>79</v>
      </c>
      <c r="H668" s="17" t="s">
        <v>2743</v>
      </c>
      <c r="I668" s="17" t="s">
        <v>2744</v>
      </c>
      <c r="J668" s="17" t="s">
        <v>2745</v>
      </c>
      <c r="K668" s="17" t="s">
        <v>747</v>
      </c>
      <c r="L668" s="17" t="s">
        <v>1732</v>
      </c>
      <c r="M668" s="17"/>
      <c r="N668" s="17"/>
      <c r="O668" s="17" t="s">
        <v>1701</v>
      </c>
      <c r="P668" s="17" t="s">
        <v>750</v>
      </c>
      <c r="Q668" s="17"/>
      <c r="R668" s="17"/>
      <c r="S668" s="17"/>
      <c r="T668" s="17"/>
      <c r="U668" s="17"/>
      <c r="V668" s="17"/>
      <c r="W668" s="17"/>
      <c r="X668" s="17"/>
      <c r="Y668" s="17"/>
      <c r="Z668" s="17"/>
      <c r="AA668" s="17" t="s">
        <v>82</v>
      </c>
      <c r="AB668" s="17"/>
      <c r="AC668" s="17"/>
      <c r="AD668" s="17" t="s">
        <v>82</v>
      </c>
      <c r="AE668" s="17"/>
      <c r="AF668" s="17"/>
      <c r="AG668" s="17"/>
      <c r="AH668" s="17"/>
      <c r="AI668" s="17"/>
      <c r="AJ668" s="17"/>
      <c r="AK668" s="17"/>
      <c r="AL668" s="17"/>
      <c r="AM668" s="17"/>
      <c r="AN668" s="17"/>
      <c r="AO668" s="17"/>
      <c r="AP668" s="17" t="s">
        <v>82</v>
      </c>
      <c r="AQ668" s="17"/>
      <c r="AR668" s="17"/>
      <c r="AS668" s="17"/>
      <c r="AT668" s="17"/>
      <c r="AU668" s="17"/>
      <c r="AV668" s="17"/>
      <c r="AW668" s="17" t="s">
        <v>82</v>
      </c>
      <c r="AX668" s="17"/>
      <c r="AY668" s="17"/>
      <c r="AZ668" s="17"/>
      <c r="BA668" s="17"/>
      <c r="BB668" s="17" t="s">
        <v>82</v>
      </c>
      <c r="BC668" s="17"/>
      <c r="BD668" s="17" t="s">
        <v>82</v>
      </c>
      <c r="BE668" s="17"/>
      <c r="BF668" s="17" t="str">
        <f t="shared" si="374"/>
        <v/>
      </c>
      <c r="BG668" s="17" t="str">
        <f t="shared" si="375"/>
        <v/>
      </c>
      <c r="BH668" s="17" t="str">
        <f t="shared" si="376"/>
        <v/>
      </c>
      <c r="BI668" s="17" t="str">
        <f t="shared" si="377"/>
        <v>x</v>
      </c>
      <c r="BJ668" s="17" t="str">
        <f t="shared" si="378"/>
        <v/>
      </c>
      <c r="BK668" s="17" t="str">
        <f t="shared" si="379"/>
        <v/>
      </c>
      <c r="BL668" s="17" t="str">
        <f t="shared" si="380"/>
        <v/>
      </c>
      <c r="BM668" s="17" t="str">
        <f t="shared" si="381"/>
        <v>x</v>
      </c>
      <c r="BN668" s="17" t="str">
        <f t="shared" si="382"/>
        <v/>
      </c>
      <c r="BO668" s="17" t="str">
        <f t="shared" si="383"/>
        <v>x</v>
      </c>
      <c r="BP668" s="17" t="str">
        <f t="shared" si="384"/>
        <v/>
      </c>
      <c r="BQ668" s="17" t="str">
        <f t="shared" si="385"/>
        <v>x</v>
      </c>
      <c r="BR668" s="17" t="str">
        <f t="shared" si="386"/>
        <v/>
      </c>
      <c r="BS668" s="17" t="str">
        <f t="shared" si="387"/>
        <v>x</v>
      </c>
      <c r="BT668" s="17" t="str">
        <f t="shared" si="388"/>
        <v>x</v>
      </c>
      <c r="BU668" s="17" t="str">
        <f t="shared" si="389"/>
        <v>x</v>
      </c>
      <c r="BV668" s="17" t="str">
        <f t="shared" si="390"/>
        <v>x</v>
      </c>
      <c r="BW668" s="4"/>
    </row>
    <row r="669" spans="1:75" s="1" customFormat="1" ht="319" x14ac:dyDescent="0.35">
      <c r="A669" s="42" t="s">
        <v>90</v>
      </c>
      <c r="B669" s="42" t="s">
        <v>2746</v>
      </c>
      <c r="C669" s="18" t="s">
        <v>4345</v>
      </c>
      <c r="D669" s="21" t="s">
        <v>2747</v>
      </c>
      <c r="E669" s="18" t="s">
        <v>1083</v>
      </c>
      <c r="F669" s="16"/>
      <c r="G669" s="17" t="s">
        <v>79</v>
      </c>
      <c r="H669" s="17" t="s">
        <v>2748</v>
      </c>
      <c r="I669" s="17" t="s">
        <v>2744</v>
      </c>
      <c r="J669" s="17" t="s">
        <v>2745</v>
      </c>
      <c r="K669" s="17" t="s">
        <v>747</v>
      </c>
      <c r="L669" s="17" t="s">
        <v>1732</v>
      </c>
      <c r="M669" s="17"/>
      <c r="N669" s="17"/>
      <c r="O669" s="17"/>
      <c r="P669" s="17"/>
      <c r="Q669" s="17"/>
      <c r="R669" s="17"/>
      <c r="S669" s="17"/>
      <c r="T669" s="17"/>
      <c r="U669" s="17"/>
      <c r="V669" s="17"/>
      <c r="W669" s="17"/>
      <c r="X669" s="17"/>
      <c r="Y669" s="17"/>
      <c r="Z669" s="17"/>
      <c r="AA669" s="17" t="s">
        <v>82</v>
      </c>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t="s">
        <v>82</v>
      </c>
      <c r="BE669" s="17"/>
      <c r="BF669" s="17" t="str">
        <f t="shared" si="374"/>
        <v/>
      </c>
      <c r="BG669" s="17" t="str">
        <f t="shared" si="375"/>
        <v/>
      </c>
      <c r="BH669" s="17" t="str">
        <f t="shared" si="376"/>
        <v/>
      </c>
      <c r="BI669" s="17" t="str">
        <f t="shared" si="377"/>
        <v>x</v>
      </c>
      <c r="BJ669" s="17" t="str">
        <f t="shared" si="378"/>
        <v/>
      </c>
      <c r="BK669" s="17" t="str">
        <f t="shared" si="379"/>
        <v/>
      </c>
      <c r="BL669" s="17" t="str">
        <f t="shared" si="380"/>
        <v/>
      </c>
      <c r="BM669" s="17" t="str">
        <f t="shared" si="381"/>
        <v/>
      </c>
      <c r="BN669" s="17" t="str">
        <f t="shared" si="382"/>
        <v/>
      </c>
      <c r="BO669" s="17" t="str">
        <f t="shared" si="383"/>
        <v/>
      </c>
      <c r="BP669" s="17" t="str">
        <f t="shared" si="384"/>
        <v/>
      </c>
      <c r="BQ669" s="17" t="str">
        <f t="shared" si="385"/>
        <v/>
      </c>
      <c r="BR669" s="17" t="str">
        <f t="shared" si="386"/>
        <v/>
      </c>
      <c r="BS669" s="17" t="str">
        <f t="shared" si="387"/>
        <v>x</v>
      </c>
      <c r="BT669" s="17" t="str">
        <f t="shared" si="388"/>
        <v/>
      </c>
      <c r="BU669" s="17" t="str">
        <f t="shared" si="389"/>
        <v/>
      </c>
      <c r="BV669" s="17" t="str">
        <f t="shared" si="390"/>
        <v>x</v>
      </c>
      <c r="BW669" s="4"/>
    </row>
    <row r="670" spans="1:75" s="1" customFormat="1" ht="391.5" x14ac:dyDescent="0.35">
      <c r="A670" s="42" t="s">
        <v>90</v>
      </c>
      <c r="B670" s="17" t="s">
        <v>2749</v>
      </c>
      <c r="C670" s="18" t="s">
        <v>4346</v>
      </c>
      <c r="D670" s="21" t="s">
        <v>2750</v>
      </c>
      <c r="E670" s="18" t="s">
        <v>1083</v>
      </c>
      <c r="F670" s="16"/>
      <c r="G670" s="17" t="s">
        <v>79</v>
      </c>
      <c r="H670" s="17" t="s">
        <v>2751</v>
      </c>
      <c r="I670" s="17" t="s">
        <v>2744</v>
      </c>
      <c r="J670" s="17" t="s">
        <v>2745</v>
      </c>
      <c r="K670" s="17" t="s">
        <v>747</v>
      </c>
      <c r="L670" s="17" t="s">
        <v>1732</v>
      </c>
      <c r="M670" s="17"/>
      <c r="N670" s="17"/>
      <c r="O670" s="17"/>
      <c r="P670" s="17"/>
      <c r="Q670" s="17"/>
      <c r="R670" s="17"/>
      <c r="S670" s="17"/>
      <c r="T670" s="17"/>
      <c r="U670" s="17"/>
      <c r="V670" s="17"/>
      <c r="W670" s="17"/>
      <c r="X670" s="17"/>
      <c r="Y670" s="17"/>
      <c r="Z670" s="17"/>
      <c r="AA670" s="17" t="s">
        <v>82</v>
      </c>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t="s">
        <v>82</v>
      </c>
      <c r="BE670" s="17"/>
      <c r="BF670" s="17" t="str">
        <f t="shared" si="374"/>
        <v/>
      </c>
      <c r="BG670" s="17" t="str">
        <f t="shared" si="375"/>
        <v/>
      </c>
      <c r="BH670" s="17" t="str">
        <f t="shared" si="376"/>
        <v/>
      </c>
      <c r="BI670" s="17" t="str">
        <f t="shared" si="377"/>
        <v>x</v>
      </c>
      <c r="BJ670" s="17" t="str">
        <f t="shared" si="378"/>
        <v/>
      </c>
      <c r="BK670" s="17" t="str">
        <f t="shared" si="379"/>
        <v/>
      </c>
      <c r="BL670" s="17" t="str">
        <f t="shared" si="380"/>
        <v/>
      </c>
      <c r="BM670" s="17" t="str">
        <f t="shared" si="381"/>
        <v/>
      </c>
      <c r="BN670" s="17" t="str">
        <f t="shared" si="382"/>
        <v/>
      </c>
      <c r="BO670" s="17" t="str">
        <f t="shared" si="383"/>
        <v/>
      </c>
      <c r="BP670" s="17" t="str">
        <f t="shared" si="384"/>
        <v/>
      </c>
      <c r="BQ670" s="17" t="str">
        <f t="shared" si="385"/>
        <v/>
      </c>
      <c r="BR670" s="17" t="str">
        <f t="shared" si="386"/>
        <v/>
      </c>
      <c r="BS670" s="17" t="str">
        <f t="shared" si="387"/>
        <v>x</v>
      </c>
      <c r="BT670" s="17" t="str">
        <f t="shared" si="388"/>
        <v/>
      </c>
      <c r="BU670" s="17" t="str">
        <f t="shared" si="389"/>
        <v/>
      </c>
      <c r="BV670" s="17" t="str">
        <f t="shared" si="390"/>
        <v>x</v>
      </c>
      <c r="BW670" s="4"/>
    </row>
    <row r="671" spans="1:75" s="1" customFormat="1" ht="319" x14ac:dyDescent="0.35">
      <c r="A671" s="42" t="s">
        <v>90</v>
      </c>
      <c r="B671" s="42" t="s">
        <v>2752</v>
      </c>
      <c r="C671" s="18" t="s">
        <v>4347</v>
      </c>
      <c r="D671" s="21" t="s">
        <v>2753</v>
      </c>
      <c r="E671" s="18" t="s">
        <v>1941</v>
      </c>
      <c r="F671" s="16"/>
      <c r="G671" s="17" t="s">
        <v>79</v>
      </c>
      <c r="H671" s="17" t="s">
        <v>2754</v>
      </c>
      <c r="I671" s="17" t="s">
        <v>2744</v>
      </c>
      <c r="J671" s="17" t="s">
        <v>2745</v>
      </c>
      <c r="K671" s="17" t="s">
        <v>747</v>
      </c>
      <c r="L671" s="17" t="s">
        <v>1732</v>
      </c>
      <c r="M671" s="17"/>
      <c r="N671" s="17"/>
      <c r="O671" s="17"/>
      <c r="P671" s="17"/>
      <c r="Q671" s="17"/>
      <c r="R671" s="17"/>
      <c r="S671" s="17"/>
      <c r="T671" s="17"/>
      <c r="U671" s="17"/>
      <c r="V671" s="17"/>
      <c r="W671" s="17"/>
      <c r="X671" s="17"/>
      <c r="Y671" s="17"/>
      <c r="Z671" s="17"/>
      <c r="AA671" s="17" t="s">
        <v>82</v>
      </c>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t="s">
        <v>82</v>
      </c>
      <c r="BE671" s="17"/>
      <c r="BF671" s="17" t="str">
        <f t="shared" si="374"/>
        <v/>
      </c>
      <c r="BG671" s="17" t="str">
        <f t="shared" si="375"/>
        <v/>
      </c>
      <c r="BH671" s="17" t="str">
        <f t="shared" si="376"/>
        <v/>
      </c>
      <c r="BI671" s="17" t="str">
        <f t="shared" si="377"/>
        <v>x</v>
      </c>
      <c r="BJ671" s="17" t="str">
        <f t="shared" si="378"/>
        <v/>
      </c>
      <c r="BK671" s="17" t="str">
        <f t="shared" si="379"/>
        <v/>
      </c>
      <c r="BL671" s="17" t="str">
        <f t="shared" si="380"/>
        <v/>
      </c>
      <c r="BM671" s="17" t="str">
        <f t="shared" si="381"/>
        <v/>
      </c>
      <c r="BN671" s="17" t="str">
        <f t="shared" si="382"/>
        <v/>
      </c>
      <c r="BO671" s="17" t="str">
        <f t="shared" si="383"/>
        <v/>
      </c>
      <c r="BP671" s="17" t="str">
        <f t="shared" si="384"/>
        <v/>
      </c>
      <c r="BQ671" s="17" t="str">
        <f t="shared" si="385"/>
        <v/>
      </c>
      <c r="BR671" s="17" t="str">
        <f t="shared" si="386"/>
        <v/>
      </c>
      <c r="BS671" s="17" t="str">
        <f t="shared" si="387"/>
        <v>x</v>
      </c>
      <c r="BT671" s="17" t="str">
        <f t="shared" si="388"/>
        <v/>
      </c>
      <c r="BU671" s="17" t="str">
        <f t="shared" si="389"/>
        <v/>
      </c>
      <c r="BV671" s="17" t="str">
        <f t="shared" si="390"/>
        <v>x</v>
      </c>
      <c r="BW671" s="4"/>
    </row>
    <row r="672" spans="1:75" s="1" customFormat="1" ht="116" x14ac:dyDescent="0.35">
      <c r="A672" s="42" t="s">
        <v>90</v>
      </c>
      <c r="B672" s="17" t="s">
        <v>2725</v>
      </c>
      <c r="C672" s="22" t="s">
        <v>4501</v>
      </c>
      <c r="D672" s="21" t="s">
        <v>2726</v>
      </c>
      <c r="E672" s="18" t="s">
        <v>1661</v>
      </c>
      <c r="F672" s="16"/>
      <c r="G672" s="17" t="s">
        <v>79</v>
      </c>
      <c r="H672" s="17" t="s">
        <v>2727</v>
      </c>
      <c r="I672" s="17" t="s">
        <v>2166</v>
      </c>
      <c r="J672" s="17" t="s">
        <v>2167</v>
      </c>
      <c r="K672" s="17" t="s">
        <v>747</v>
      </c>
      <c r="L672" s="17" t="s">
        <v>1732</v>
      </c>
      <c r="M672" s="17"/>
      <c r="N672" s="17"/>
      <c r="O672" s="17"/>
      <c r="P672" s="17"/>
      <c r="Q672" s="17"/>
      <c r="R672" s="17"/>
      <c r="S672" s="17"/>
      <c r="T672" s="17"/>
      <c r="U672" s="17"/>
      <c r="V672" s="17"/>
      <c r="W672" s="17"/>
      <c r="X672" s="17"/>
      <c r="Y672" s="17"/>
      <c r="Z672" s="17"/>
      <c r="AA672" s="17" t="s">
        <v>82</v>
      </c>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t="str">
        <f t="shared" si="374"/>
        <v/>
      </c>
      <c r="BG672" s="17" t="str">
        <f t="shared" si="375"/>
        <v/>
      </c>
      <c r="BH672" s="17" t="str">
        <f t="shared" si="376"/>
        <v/>
      </c>
      <c r="BI672" s="17" t="str">
        <f t="shared" si="377"/>
        <v>x</v>
      </c>
      <c r="BJ672" s="17" t="str">
        <f t="shared" si="378"/>
        <v/>
      </c>
      <c r="BK672" s="17" t="str">
        <f t="shared" si="379"/>
        <v/>
      </c>
      <c r="BL672" s="17" t="str">
        <f t="shared" si="380"/>
        <v/>
      </c>
      <c r="BM672" s="17" t="str">
        <f t="shared" si="381"/>
        <v/>
      </c>
      <c r="BN672" s="17" t="str">
        <f t="shared" si="382"/>
        <v/>
      </c>
      <c r="BO672" s="17" t="str">
        <f t="shared" si="383"/>
        <v/>
      </c>
      <c r="BP672" s="17" t="str">
        <f t="shared" si="384"/>
        <v/>
      </c>
      <c r="BQ672" s="17" t="str">
        <f t="shared" si="385"/>
        <v/>
      </c>
      <c r="BR672" s="17" t="str">
        <f t="shared" si="386"/>
        <v/>
      </c>
      <c r="BS672" s="17" t="str">
        <f t="shared" si="387"/>
        <v>x</v>
      </c>
      <c r="BT672" s="17" t="str">
        <f t="shared" si="388"/>
        <v/>
      </c>
      <c r="BU672" s="17" t="str">
        <f t="shared" si="389"/>
        <v/>
      </c>
      <c r="BV672" s="17" t="str">
        <f t="shared" si="390"/>
        <v/>
      </c>
      <c r="BW672" s="4"/>
    </row>
    <row r="673" spans="1:75" s="1" customFormat="1" ht="29" x14ac:dyDescent="0.35">
      <c r="A673" s="17" t="s">
        <v>90</v>
      </c>
      <c r="B673" s="17" t="s">
        <v>2728</v>
      </c>
      <c r="C673" s="22" t="s">
        <v>4501</v>
      </c>
      <c r="D673" s="21" t="s">
        <v>2729</v>
      </c>
      <c r="E673" s="18"/>
      <c r="F673" s="17" t="s">
        <v>2448</v>
      </c>
      <c r="G673" s="17" t="s">
        <v>348</v>
      </c>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t="s">
        <v>82</v>
      </c>
      <c r="AP673" s="17"/>
      <c r="AQ673" s="17"/>
      <c r="AR673" s="17"/>
      <c r="AS673" s="17" t="s">
        <v>82</v>
      </c>
      <c r="AT673" s="17"/>
      <c r="AU673" s="17"/>
      <c r="AV673" s="17"/>
      <c r="AW673" s="17"/>
      <c r="AX673" s="17"/>
      <c r="AY673" s="17"/>
      <c r="AZ673" s="17"/>
      <c r="BA673" s="17"/>
      <c r="BB673" s="17"/>
      <c r="BC673" s="17"/>
      <c r="BD673" s="17"/>
      <c r="BE673" s="17"/>
      <c r="BF673" s="17" t="str">
        <f t="shared" si="374"/>
        <v/>
      </c>
      <c r="BG673" s="17" t="str">
        <f t="shared" si="375"/>
        <v/>
      </c>
      <c r="BH673" s="17" t="str">
        <f t="shared" si="376"/>
        <v/>
      </c>
      <c r="BI673" s="17" t="str">
        <f t="shared" si="377"/>
        <v/>
      </c>
      <c r="BJ673" s="17" t="str">
        <f t="shared" si="378"/>
        <v/>
      </c>
      <c r="BK673" s="17" t="str">
        <f t="shared" si="379"/>
        <v/>
      </c>
      <c r="BL673" s="17" t="str">
        <f t="shared" si="380"/>
        <v/>
      </c>
      <c r="BM673" s="17" t="str">
        <f t="shared" si="381"/>
        <v>x</v>
      </c>
      <c r="BN673" s="17" t="str">
        <f t="shared" si="382"/>
        <v/>
      </c>
      <c r="BO673" s="17" t="str">
        <f t="shared" si="383"/>
        <v/>
      </c>
      <c r="BP673" s="17" t="str">
        <f t="shared" si="384"/>
        <v/>
      </c>
      <c r="BQ673" s="17" t="str">
        <f t="shared" si="385"/>
        <v/>
      </c>
      <c r="BR673" s="17" t="str">
        <f t="shared" si="386"/>
        <v/>
      </c>
      <c r="BS673" s="17" t="str">
        <f t="shared" si="387"/>
        <v/>
      </c>
      <c r="BT673" s="17" t="str">
        <f t="shared" si="388"/>
        <v>x</v>
      </c>
      <c r="BU673" s="17" t="str">
        <f t="shared" si="389"/>
        <v/>
      </c>
      <c r="BV673" s="17" t="str">
        <f t="shared" si="390"/>
        <v/>
      </c>
      <c r="BW673" s="4"/>
    </row>
    <row r="674" spans="1:75" s="1" customFormat="1" ht="101.5" x14ac:dyDescent="0.35">
      <c r="A674" s="17" t="s">
        <v>90</v>
      </c>
      <c r="B674" s="17" t="s">
        <v>2755</v>
      </c>
      <c r="C674" s="18" t="s">
        <v>4341</v>
      </c>
      <c r="D674" s="21" t="s">
        <v>2756</v>
      </c>
      <c r="E674" s="20">
        <v>41801</v>
      </c>
      <c r="F674" s="16"/>
      <c r="G674" s="17" t="s">
        <v>79</v>
      </c>
      <c r="H674" s="17" t="s">
        <v>2757</v>
      </c>
      <c r="I674" s="17" t="s">
        <v>2758</v>
      </c>
      <c r="J674" s="17" t="s">
        <v>2759</v>
      </c>
      <c r="K674" s="17" t="s">
        <v>1823</v>
      </c>
      <c r="L674" s="17" t="s">
        <v>2760</v>
      </c>
      <c r="M674" s="17"/>
      <c r="N674" s="17"/>
      <c r="O674" s="17" t="s">
        <v>2761</v>
      </c>
      <c r="P674" s="17" t="s">
        <v>2762</v>
      </c>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t="s">
        <v>82</v>
      </c>
      <c r="AP674" s="17"/>
      <c r="AQ674" s="17"/>
      <c r="AR674" s="17"/>
      <c r="AS674" s="17" t="s">
        <v>82</v>
      </c>
      <c r="AT674" s="17"/>
      <c r="AU674" s="17"/>
      <c r="AV674" s="17"/>
      <c r="AW674" s="17"/>
      <c r="AX674" s="17"/>
      <c r="AY674" s="17"/>
      <c r="AZ674" s="17"/>
      <c r="BA674" s="17"/>
      <c r="BB674" s="17" t="s">
        <v>82</v>
      </c>
      <c r="BC674" s="17"/>
      <c r="BD674" s="17" t="s">
        <v>82</v>
      </c>
      <c r="BE674" s="17"/>
      <c r="BF674" s="17" t="str">
        <f t="shared" si="374"/>
        <v/>
      </c>
      <c r="BG674" s="17" t="str">
        <f t="shared" si="375"/>
        <v/>
      </c>
      <c r="BH674" s="17" t="str">
        <f t="shared" si="376"/>
        <v/>
      </c>
      <c r="BI674" s="17" t="str">
        <f t="shared" si="377"/>
        <v/>
      </c>
      <c r="BJ674" s="17" t="str">
        <f t="shared" si="378"/>
        <v/>
      </c>
      <c r="BK674" s="17" t="str">
        <f t="shared" si="379"/>
        <v/>
      </c>
      <c r="BL674" s="17" t="str">
        <f t="shared" si="380"/>
        <v/>
      </c>
      <c r="BM674" s="17" t="str">
        <f t="shared" si="381"/>
        <v>x</v>
      </c>
      <c r="BN674" s="17" t="str">
        <f t="shared" si="382"/>
        <v/>
      </c>
      <c r="BO674" s="17" t="str">
        <f t="shared" si="383"/>
        <v/>
      </c>
      <c r="BP674" s="17" t="str">
        <f t="shared" si="384"/>
        <v/>
      </c>
      <c r="BQ674" s="17" t="str">
        <f t="shared" si="385"/>
        <v>x</v>
      </c>
      <c r="BR674" s="17" t="str">
        <f t="shared" si="386"/>
        <v/>
      </c>
      <c r="BS674" s="17" t="str">
        <f t="shared" si="387"/>
        <v/>
      </c>
      <c r="BT674" s="17" t="str">
        <f t="shared" si="388"/>
        <v>x</v>
      </c>
      <c r="BU674" s="17" t="str">
        <f t="shared" si="389"/>
        <v/>
      </c>
      <c r="BV674" s="17" t="str">
        <f t="shared" si="390"/>
        <v>x</v>
      </c>
      <c r="BW674" s="4"/>
    </row>
    <row r="675" spans="1:75" s="1" customFormat="1" ht="87" x14ac:dyDescent="0.35">
      <c r="A675" s="17" t="s">
        <v>90</v>
      </c>
      <c r="B675" s="17" t="s">
        <v>2763</v>
      </c>
      <c r="C675" s="18" t="s">
        <v>4348</v>
      </c>
      <c r="D675" s="21" t="s">
        <v>2764</v>
      </c>
      <c r="E675" s="20">
        <v>42957</v>
      </c>
      <c r="F675" s="16"/>
      <c r="G675" s="17" t="s">
        <v>79</v>
      </c>
      <c r="H675" s="17" t="s">
        <v>2765</v>
      </c>
      <c r="I675" s="17" t="s">
        <v>2758</v>
      </c>
      <c r="J675" s="17" t="s">
        <v>2759</v>
      </c>
      <c r="K675" s="17" t="s">
        <v>1823</v>
      </c>
      <c r="L675" s="17" t="s">
        <v>2760</v>
      </c>
      <c r="M675" s="17"/>
      <c r="N675" s="17"/>
      <c r="O675" s="17" t="s">
        <v>2761</v>
      </c>
      <c r="P675" s="17" t="s">
        <v>2762</v>
      </c>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t="s">
        <v>82</v>
      </c>
      <c r="AP675" s="17"/>
      <c r="AQ675" s="17"/>
      <c r="AR675" s="17"/>
      <c r="AS675" s="17" t="s">
        <v>82</v>
      </c>
      <c r="AT675" s="17"/>
      <c r="AU675" s="17"/>
      <c r="AV675" s="17"/>
      <c r="AW675" s="17"/>
      <c r="AX675" s="17"/>
      <c r="AY675" s="17"/>
      <c r="AZ675" s="17"/>
      <c r="BA675" s="17"/>
      <c r="BB675" s="17" t="s">
        <v>82</v>
      </c>
      <c r="BC675" s="17"/>
      <c r="BD675" s="17" t="s">
        <v>82</v>
      </c>
      <c r="BE675" s="17"/>
      <c r="BF675" s="17" t="str">
        <f t="shared" si="374"/>
        <v/>
      </c>
      <c r="BG675" s="17" t="str">
        <f t="shared" si="375"/>
        <v/>
      </c>
      <c r="BH675" s="17" t="str">
        <f t="shared" si="376"/>
        <v/>
      </c>
      <c r="BI675" s="17" t="str">
        <f t="shared" si="377"/>
        <v/>
      </c>
      <c r="BJ675" s="17" t="str">
        <f t="shared" si="378"/>
        <v/>
      </c>
      <c r="BK675" s="17" t="str">
        <f t="shared" si="379"/>
        <v/>
      </c>
      <c r="BL675" s="17" t="str">
        <f t="shared" si="380"/>
        <v/>
      </c>
      <c r="BM675" s="17" t="str">
        <f t="shared" si="381"/>
        <v>x</v>
      </c>
      <c r="BN675" s="17" t="str">
        <f t="shared" si="382"/>
        <v/>
      </c>
      <c r="BO675" s="17" t="str">
        <f t="shared" si="383"/>
        <v/>
      </c>
      <c r="BP675" s="17" t="str">
        <f t="shared" si="384"/>
        <v/>
      </c>
      <c r="BQ675" s="17" t="str">
        <f t="shared" si="385"/>
        <v>x</v>
      </c>
      <c r="BR675" s="17" t="str">
        <f t="shared" si="386"/>
        <v/>
      </c>
      <c r="BS675" s="17" t="str">
        <f t="shared" si="387"/>
        <v/>
      </c>
      <c r="BT675" s="17" t="str">
        <f t="shared" si="388"/>
        <v>x</v>
      </c>
      <c r="BU675" s="17" t="str">
        <f t="shared" si="389"/>
        <v/>
      </c>
      <c r="BV675" s="17" t="str">
        <f t="shared" si="390"/>
        <v>x</v>
      </c>
      <c r="BW675" s="4"/>
    </row>
    <row r="676" spans="1:75" s="1" customFormat="1" ht="87" x14ac:dyDescent="0.35">
      <c r="A676" s="17" t="s">
        <v>90</v>
      </c>
      <c r="B676" s="17" t="s">
        <v>2766</v>
      </c>
      <c r="C676" s="18" t="s">
        <v>4349</v>
      </c>
      <c r="D676" s="21" t="s">
        <v>2767</v>
      </c>
      <c r="E676" s="20">
        <v>42957</v>
      </c>
      <c r="F676" s="16"/>
      <c r="G676" s="17" t="s">
        <v>79</v>
      </c>
      <c r="H676" s="17" t="s">
        <v>2768</v>
      </c>
      <c r="I676" s="17" t="s">
        <v>2758</v>
      </c>
      <c r="J676" s="17" t="s">
        <v>2759</v>
      </c>
      <c r="K676" s="17" t="s">
        <v>1823</v>
      </c>
      <c r="L676" s="17" t="s">
        <v>2760</v>
      </c>
      <c r="M676" s="17"/>
      <c r="N676" s="17"/>
      <c r="O676" s="17" t="s">
        <v>2761</v>
      </c>
      <c r="P676" s="17" t="s">
        <v>2762</v>
      </c>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t="s">
        <v>82</v>
      </c>
      <c r="AP676" s="17"/>
      <c r="AQ676" s="17"/>
      <c r="AR676" s="17"/>
      <c r="AS676" s="17" t="s">
        <v>82</v>
      </c>
      <c r="AT676" s="17"/>
      <c r="AU676" s="17"/>
      <c r="AV676" s="17"/>
      <c r="AW676" s="17"/>
      <c r="AX676" s="17"/>
      <c r="AY676" s="17"/>
      <c r="AZ676" s="17"/>
      <c r="BA676" s="17"/>
      <c r="BB676" s="17" t="s">
        <v>82</v>
      </c>
      <c r="BC676" s="17"/>
      <c r="BD676" s="17" t="s">
        <v>82</v>
      </c>
      <c r="BE676" s="17"/>
      <c r="BF676" s="17" t="str">
        <f t="shared" si="374"/>
        <v/>
      </c>
      <c r="BG676" s="17" t="str">
        <f t="shared" si="375"/>
        <v/>
      </c>
      <c r="BH676" s="17" t="str">
        <f t="shared" si="376"/>
        <v/>
      </c>
      <c r="BI676" s="17" t="str">
        <f t="shared" si="377"/>
        <v/>
      </c>
      <c r="BJ676" s="17" t="str">
        <f t="shared" si="378"/>
        <v/>
      </c>
      <c r="BK676" s="17" t="str">
        <f t="shared" si="379"/>
        <v/>
      </c>
      <c r="BL676" s="17" t="str">
        <f t="shared" si="380"/>
        <v/>
      </c>
      <c r="BM676" s="17" t="str">
        <f t="shared" si="381"/>
        <v>x</v>
      </c>
      <c r="BN676" s="17" t="str">
        <f t="shared" si="382"/>
        <v/>
      </c>
      <c r="BO676" s="17" t="str">
        <f t="shared" si="383"/>
        <v/>
      </c>
      <c r="BP676" s="17" t="str">
        <f t="shared" si="384"/>
        <v/>
      </c>
      <c r="BQ676" s="17" t="str">
        <f t="shared" si="385"/>
        <v>x</v>
      </c>
      <c r="BR676" s="17" t="str">
        <f t="shared" si="386"/>
        <v/>
      </c>
      <c r="BS676" s="17" t="str">
        <f t="shared" si="387"/>
        <v/>
      </c>
      <c r="BT676" s="17" t="str">
        <f t="shared" si="388"/>
        <v>x</v>
      </c>
      <c r="BU676" s="17" t="str">
        <f t="shared" si="389"/>
        <v/>
      </c>
      <c r="BV676" s="17" t="str">
        <f t="shared" si="390"/>
        <v>x</v>
      </c>
      <c r="BW676" s="4"/>
    </row>
    <row r="677" spans="1:75" s="1" customFormat="1" ht="101.5" x14ac:dyDescent="0.35">
      <c r="A677" s="17" t="s">
        <v>90</v>
      </c>
      <c r="B677" s="17" t="s">
        <v>2769</v>
      </c>
      <c r="C677" s="18" t="s">
        <v>4350</v>
      </c>
      <c r="D677" s="21" t="s">
        <v>2770</v>
      </c>
      <c r="E677" s="20">
        <v>42957</v>
      </c>
      <c r="F677" s="16"/>
      <c r="G677" s="17" t="s">
        <v>79</v>
      </c>
      <c r="H677" s="17" t="s">
        <v>2771</v>
      </c>
      <c r="I677" s="17" t="s">
        <v>2758</v>
      </c>
      <c r="J677" s="17" t="s">
        <v>2759</v>
      </c>
      <c r="K677" s="17" t="s">
        <v>1823</v>
      </c>
      <c r="L677" s="17" t="s">
        <v>2760</v>
      </c>
      <c r="M677" s="17"/>
      <c r="N677" s="17"/>
      <c r="O677" s="17" t="s">
        <v>2761</v>
      </c>
      <c r="P677" s="17" t="s">
        <v>2762</v>
      </c>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t="s">
        <v>82</v>
      </c>
      <c r="AP677" s="17"/>
      <c r="AQ677" s="17"/>
      <c r="AR677" s="17"/>
      <c r="AS677" s="17" t="s">
        <v>82</v>
      </c>
      <c r="AT677" s="17"/>
      <c r="AU677" s="17"/>
      <c r="AV677" s="17"/>
      <c r="AW677" s="17"/>
      <c r="AX677" s="17"/>
      <c r="AY677" s="17"/>
      <c r="AZ677" s="17"/>
      <c r="BA677" s="17"/>
      <c r="BB677" s="17" t="s">
        <v>82</v>
      </c>
      <c r="BC677" s="17"/>
      <c r="BD677" s="17" t="s">
        <v>82</v>
      </c>
      <c r="BE677" s="17"/>
      <c r="BF677" s="17" t="str">
        <f t="shared" si="374"/>
        <v/>
      </c>
      <c r="BG677" s="17" t="str">
        <f t="shared" si="375"/>
        <v/>
      </c>
      <c r="BH677" s="17" t="str">
        <f t="shared" si="376"/>
        <v/>
      </c>
      <c r="BI677" s="17" t="str">
        <f t="shared" si="377"/>
        <v/>
      </c>
      <c r="BJ677" s="17" t="str">
        <f t="shared" si="378"/>
        <v/>
      </c>
      <c r="BK677" s="17" t="str">
        <f t="shared" si="379"/>
        <v/>
      </c>
      <c r="BL677" s="17" t="str">
        <f t="shared" si="380"/>
        <v/>
      </c>
      <c r="BM677" s="17" t="str">
        <f t="shared" si="381"/>
        <v>x</v>
      </c>
      <c r="BN677" s="17" t="str">
        <f t="shared" si="382"/>
        <v/>
      </c>
      <c r="BO677" s="17" t="str">
        <f t="shared" si="383"/>
        <v/>
      </c>
      <c r="BP677" s="17" t="str">
        <f t="shared" si="384"/>
        <v/>
      </c>
      <c r="BQ677" s="17" t="str">
        <f t="shared" si="385"/>
        <v>x</v>
      </c>
      <c r="BR677" s="17" t="str">
        <f t="shared" si="386"/>
        <v/>
      </c>
      <c r="BS677" s="17" t="str">
        <f t="shared" si="387"/>
        <v/>
      </c>
      <c r="BT677" s="17" t="str">
        <f t="shared" si="388"/>
        <v>x</v>
      </c>
      <c r="BU677" s="17" t="str">
        <f t="shared" si="389"/>
        <v/>
      </c>
      <c r="BV677" s="17" t="str">
        <f t="shared" si="390"/>
        <v>x</v>
      </c>
      <c r="BW677" s="4"/>
    </row>
    <row r="678" spans="1:75" s="1" customFormat="1" ht="101.5" x14ac:dyDescent="0.35">
      <c r="A678" s="17" t="s">
        <v>90</v>
      </c>
      <c r="B678" s="17" t="s">
        <v>2772</v>
      </c>
      <c r="C678" s="18" t="s">
        <v>4351</v>
      </c>
      <c r="D678" s="21" t="s">
        <v>2773</v>
      </c>
      <c r="E678" s="20">
        <v>42957</v>
      </c>
      <c r="F678" s="16"/>
      <c r="G678" s="17" t="s">
        <v>79</v>
      </c>
      <c r="H678" s="17" t="s">
        <v>2774</v>
      </c>
      <c r="I678" s="17" t="s">
        <v>2758</v>
      </c>
      <c r="J678" s="17" t="s">
        <v>2759</v>
      </c>
      <c r="K678" s="17" t="s">
        <v>1823</v>
      </c>
      <c r="L678" s="17" t="s">
        <v>2760</v>
      </c>
      <c r="M678" s="17"/>
      <c r="N678" s="17"/>
      <c r="O678" s="17" t="s">
        <v>2761</v>
      </c>
      <c r="P678" s="17" t="s">
        <v>2762</v>
      </c>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t="s">
        <v>82</v>
      </c>
      <c r="AP678" s="17"/>
      <c r="AQ678" s="17"/>
      <c r="AR678" s="17"/>
      <c r="AS678" s="17" t="s">
        <v>82</v>
      </c>
      <c r="AT678" s="17"/>
      <c r="AU678" s="17"/>
      <c r="AV678" s="17"/>
      <c r="AW678" s="17"/>
      <c r="AX678" s="17"/>
      <c r="AY678" s="17"/>
      <c r="AZ678" s="17"/>
      <c r="BA678" s="17"/>
      <c r="BB678" s="17" t="s">
        <v>82</v>
      </c>
      <c r="BC678" s="17"/>
      <c r="BD678" s="17" t="s">
        <v>82</v>
      </c>
      <c r="BE678" s="17"/>
      <c r="BF678" s="17" t="str">
        <f t="shared" si="374"/>
        <v/>
      </c>
      <c r="BG678" s="17" t="str">
        <f t="shared" si="375"/>
        <v/>
      </c>
      <c r="BH678" s="17" t="str">
        <f t="shared" si="376"/>
        <v/>
      </c>
      <c r="BI678" s="17" t="str">
        <f t="shared" si="377"/>
        <v/>
      </c>
      <c r="BJ678" s="17" t="str">
        <f t="shared" si="378"/>
        <v/>
      </c>
      <c r="BK678" s="17" t="str">
        <f t="shared" si="379"/>
        <v/>
      </c>
      <c r="BL678" s="17" t="str">
        <f t="shared" si="380"/>
        <v/>
      </c>
      <c r="BM678" s="17" t="str">
        <f t="shared" si="381"/>
        <v>x</v>
      </c>
      <c r="BN678" s="17" t="str">
        <f t="shared" si="382"/>
        <v/>
      </c>
      <c r="BO678" s="17" t="str">
        <f t="shared" si="383"/>
        <v/>
      </c>
      <c r="BP678" s="17" t="str">
        <f t="shared" si="384"/>
        <v/>
      </c>
      <c r="BQ678" s="17" t="str">
        <f t="shared" si="385"/>
        <v>x</v>
      </c>
      <c r="BR678" s="17" t="str">
        <f t="shared" si="386"/>
        <v/>
      </c>
      <c r="BS678" s="17" t="str">
        <f t="shared" si="387"/>
        <v/>
      </c>
      <c r="BT678" s="17" t="str">
        <f t="shared" si="388"/>
        <v>x</v>
      </c>
      <c r="BU678" s="17" t="str">
        <f t="shared" si="389"/>
        <v/>
      </c>
      <c r="BV678" s="17" t="str">
        <f t="shared" si="390"/>
        <v>x</v>
      </c>
      <c r="BW678" s="4"/>
    </row>
    <row r="679" spans="1:75" s="1" customFormat="1" ht="87" x14ac:dyDescent="0.35">
      <c r="A679" s="17" t="s">
        <v>90</v>
      </c>
      <c r="B679" s="17" t="s">
        <v>2775</v>
      </c>
      <c r="C679" s="18" t="s">
        <v>4352</v>
      </c>
      <c r="D679" s="21" t="s">
        <v>2776</v>
      </c>
      <c r="E679" s="20">
        <v>42957</v>
      </c>
      <c r="F679" s="16"/>
      <c r="G679" s="17" t="s">
        <v>79</v>
      </c>
      <c r="H679" s="17" t="s">
        <v>2777</v>
      </c>
      <c r="I679" s="17" t="s">
        <v>2758</v>
      </c>
      <c r="J679" s="17" t="s">
        <v>2759</v>
      </c>
      <c r="K679" s="17" t="s">
        <v>1823</v>
      </c>
      <c r="L679" s="17" t="s">
        <v>2760</v>
      </c>
      <c r="M679" s="17"/>
      <c r="N679" s="17"/>
      <c r="O679" s="17" t="s">
        <v>2761</v>
      </c>
      <c r="P679" s="17" t="s">
        <v>2762</v>
      </c>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t="s">
        <v>82</v>
      </c>
      <c r="AP679" s="17"/>
      <c r="AQ679" s="17"/>
      <c r="AR679" s="17"/>
      <c r="AS679" s="17" t="s">
        <v>82</v>
      </c>
      <c r="AT679" s="17"/>
      <c r="AU679" s="17"/>
      <c r="AV679" s="17"/>
      <c r="AW679" s="17" t="s">
        <v>82</v>
      </c>
      <c r="AX679" s="17"/>
      <c r="AY679" s="17"/>
      <c r="AZ679" s="17"/>
      <c r="BA679" s="17"/>
      <c r="BB679" s="17" t="s">
        <v>82</v>
      </c>
      <c r="BC679" s="17"/>
      <c r="BD679" s="17" t="s">
        <v>82</v>
      </c>
      <c r="BE679" s="17"/>
      <c r="BF679" s="17" t="str">
        <f t="shared" si="374"/>
        <v/>
      </c>
      <c r="BG679" s="17" t="str">
        <f t="shared" si="375"/>
        <v/>
      </c>
      <c r="BH679" s="17" t="str">
        <f t="shared" si="376"/>
        <v/>
      </c>
      <c r="BI679" s="17" t="str">
        <f t="shared" si="377"/>
        <v/>
      </c>
      <c r="BJ679" s="17" t="str">
        <f t="shared" si="378"/>
        <v/>
      </c>
      <c r="BK679" s="17" t="str">
        <f t="shared" si="379"/>
        <v/>
      </c>
      <c r="BL679" s="17" t="str">
        <f t="shared" si="380"/>
        <v/>
      </c>
      <c r="BM679" s="17" t="str">
        <f t="shared" si="381"/>
        <v>x</v>
      </c>
      <c r="BN679" s="17" t="str">
        <f t="shared" si="382"/>
        <v/>
      </c>
      <c r="BO679" s="17" t="str">
        <f t="shared" si="383"/>
        <v>x</v>
      </c>
      <c r="BP679" s="17" t="str">
        <f t="shared" si="384"/>
        <v/>
      </c>
      <c r="BQ679" s="17" t="str">
        <f t="shared" si="385"/>
        <v>x</v>
      </c>
      <c r="BR679" s="17" t="str">
        <f t="shared" si="386"/>
        <v/>
      </c>
      <c r="BS679" s="17" t="str">
        <f t="shared" si="387"/>
        <v/>
      </c>
      <c r="BT679" s="17" t="str">
        <f t="shared" si="388"/>
        <v>x</v>
      </c>
      <c r="BU679" s="17" t="str">
        <f t="shared" si="389"/>
        <v>x</v>
      </c>
      <c r="BV679" s="17" t="str">
        <f t="shared" si="390"/>
        <v>x</v>
      </c>
      <c r="BW679" s="4"/>
    </row>
    <row r="680" spans="1:75" s="1" customFormat="1" ht="87" x14ac:dyDescent="0.35">
      <c r="A680" s="17" t="s">
        <v>90</v>
      </c>
      <c r="B680" s="17" t="s">
        <v>2778</v>
      </c>
      <c r="C680" s="18" t="s">
        <v>4353</v>
      </c>
      <c r="D680" s="21" t="s">
        <v>2779</v>
      </c>
      <c r="E680" s="20">
        <v>42957</v>
      </c>
      <c r="F680" s="16"/>
      <c r="G680" s="17" t="s">
        <v>79</v>
      </c>
      <c r="H680" s="17" t="s">
        <v>2780</v>
      </c>
      <c r="I680" s="17" t="s">
        <v>2758</v>
      </c>
      <c r="J680" s="17" t="s">
        <v>2759</v>
      </c>
      <c r="K680" s="17" t="s">
        <v>1823</v>
      </c>
      <c r="L680" s="17" t="s">
        <v>2760</v>
      </c>
      <c r="M680" s="17"/>
      <c r="N680" s="17"/>
      <c r="O680" s="17" t="s">
        <v>2761</v>
      </c>
      <c r="P680" s="17" t="s">
        <v>2762</v>
      </c>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t="s">
        <v>82</v>
      </c>
      <c r="AP680" s="17"/>
      <c r="AQ680" s="17"/>
      <c r="AR680" s="17"/>
      <c r="AS680" s="17" t="s">
        <v>82</v>
      </c>
      <c r="AT680" s="17"/>
      <c r="AU680" s="17"/>
      <c r="AV680" s="17"/>
      <c r="AW680" s="17"/>
      <c r="AX680" s="17"/>
      <c r="AY680" s="17"/>
      <c r="AZ680" s="17"/>
      <c r="BA680" s="17"/>
      <c r="BB680" s="17"/>
      <c r="BC680" s="17"/>
      <c r="BD680" s="17" t="s">
        <v>82</v>
      </c>
      <c r="BE680" s="17"/>
      <c r="BF680" s="17" t="str">
        <f t="shared" si="374"/>
        <v/>
      </c>
      <c r="BG680" s="17" t="str">
        <f t="shared" si="375"/>
        <v/>
      </c>
      <c r="BH680" s="17" t="str">
        <f t="shared" si="376"/>
        <v/>
      </c>
      <c r="BI680" s="17" t="str">
        <f t="shared" si="377"/>
        <v/>
      </c>
      <c r="BJ680" s="17" t="str">
        <f t="shared" si="378"/>
        <v/>
      </c>
      <c r="BK680" s="17" t="str">
        <f t="shared" si="379"/>
        <v/>
      </c>
      <c r="BL680" s="17" t="str">
        <f t="shared" si="380"/>
        <v/>
      </c>
      <c r="BM680" s="17" t="str">
        <f t="shared" si="381"/>
        <v>x</v>
      </c>
      <c r="BN680" s="17" t="str">
        <f t="shared" si="382"/>
        <v/>
      </c>
      <c r="BO680" s="17" t="str">
        <f t="shared" si="383"/>
        <v/>
      </c>
      <c r="BP680" s="17" t="str">
        <f t="shared" si="384"/>
        <v/>
      </c>
      <c r="BQ680" s="17" t="str">
        <f t="shared" si="385"/>
        <v/>
      </c>
      <c r="BR680" s="17" t="str">
        <f t="shared" si="386"/>
        <v/>
      </c>
      <c r="BS680" s="17" t="str">
        <f t="shared" si="387"/>
        <v/>
      </c>
      <c r="BT680" s="17" t="str">
        <f t="shared" si="388"/>
        <v>x</v>
      </c>
      <c r="BU680" s="17" t="str">
        <f t="shared" si="389"/>
        <v/>
      </c>
      <c r="BV680" s="17" t="str">
        <f t="shared" si="390"/>
        <v>x</v>
      </c>
      <c r="BW680" s="4"/>
    </row>
    <row r="681" spans="1:75" s="1" customFormat="1" ht="87" x14ac:dyDescent="0.35">
      <c r="A681" s="17" t="s">
        <v>90</v>
      </c>
      <c r="B681" s="17" t="s">
        <v>2781</v>
      </c>
      <c r="C681" s="18" t="s">
        <v>4354</v>
      </c>
      <c r="D681" s="21" t="s">
        <v>2782</v>
      </c>
      <c r="E681" s="20">
        <v>42957</v>
      </c>
      <c r="F681" s="16"/>
      <c r="G681" s="17" t="s">
        <v>79</v>
      </c>
      <c r="H681" s="17" t="s">
        <v>2783</v>
      </c>
      <c r="I681" s="17" t="s">
        <v>2758</v>
      </c>
      <c r="J681" s="17" t="s">
        <v>2759</v>
      </c>
      <c r="K681" s="17" t="s">
        <v>1823</v>
      </c>
      <c r="L681" s="17" t="s">
        <v>2760</v>
      </c>
      <c r="M681" s="17"/>
      <c r="N681" s="17"/>
      <c r="O681" s="17" t="s">
        <v>2761</v>
      </c>
      <c r="P681" s="17" t="s">
        <v>2762</v>
      </c>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t="s">
        <v>82</v>
      </c>
      <c r="AP681" s="17"/>
      <c r="AQ681" s="17"/>
      <c r="AR681" s="17"/>
      <c r="AS681" s="17" t="s">
        <v>82</v>
      </c>
      <c r="AT681" s="17"/>
      <c r="AU681" s="17"/>
      <c r="AV681" s="17"/>
      <c r="AW681" s="17"/>
      <c r="AX681" s="17"/>
      <c r="AY681" s="17"/>
      <c r="AZ681" s="17"/>
      <c r="BA681" s="17"/>
      <c r="BB681" s="17" t="s">
        <v>82</v>
      </c>
      <c r="BC681" s="17"/>
      <c r="BD681" s="17" t="s">
        <v>82</v>
      </c>
      <c r="BE681" s="17"/>
      <c r="BF681" s="17" t="str">
        <f t="shared" si="374"/>
        <v/>
      </c>
      <c r="BG681" s="17" t="str">
        <f t="shared" si="375"/>
        <v/>
      </c>
      <c r="BH681" s="17" t="str">
        <f t="shared" si="376"/>
        <v/>
      </c>
      <c r="BI681" s="17" t="str">
        <f t="shared" si="377"/>
        <v/>
      </c>
      <c r="BJ681" s="17" t="str">
        <f t="shared" si="378"/>
        <v/>
      </c>
      <c r="BK681" s="17" t="str">
        <f t="shared" si="379"/>
        <v/>
      </c>
      <c r="BL681" s="17" t="str">
        <f t="shared" si="380"/>
        <v/>
      </c>
      <c r="BM681" s="17" t="str">
        <f t="shared" si="381"/>
        <v>x</v>
      </c>
      <c r="BN681" s="17" t="str">
        <f t="shared" si="382"/>
        <v/>
      </c>
      <c r="BO681" s="17" t="str">
        <f t="shared" si="383"/>
        <v/>
      </c>
      <c r="BP681" s="17" t="str">
        <f t="shared" si="384"/>
        <v/>
      </c>
      <c r="BQ681" s="17" t="str">
        <f t="shared" si="385"/>
        <v>x</v>
      </c>
      <c r="BR681" s="17" t="str">
        <f t="shared" si="386"/>
        <v/>
      </c>
      <c r="BS681" s="17" t="str">
        <f t="shared" si="387"/>
        <v/>
      </c>
      <c r="BT681" s="17" t="str">
        <f t="shared" si="388"/>
        <v>x</v>
      </c>
      <c r="BU681" s="17" t="str">
        <f t="shared" si="389"/>
        <v/>
      </c>
      <c r="BV681" s="17" t="str">
        <f t="shared" si="390"/>
        <v>x</v>
      </c>
      <c r="BW681" s="4"/>
    </row>
    <row r="682" spans="1:75" s="1" customFormat="1" ht="101.5" x14ac:dyDescent="0.35">
      <c r="A682" s="17" t="s">
        <v>90</v>
      </c>
      <c r="B682" s="17" t="s">
        <v>2784</v>
      </c>
      <c r="C682" s="18" t="s">
        <v>4355</v>
      </c>
      <c r="D682" s="21" t="s">
        <v>2785</v>
      </c>
      <c r="E682" s="20">
        <v>41801</v>
      </c>
      <c r="F682" s="16"/>
      <c r="G682" s="17" t="s">
        <v>79</v>
      </c>
      <c r="H682" s="17" t="s">
        <v>2786</v>
      </c>
      <c r="I682" s="17" t="s">
        <v>2758</v>
      </c>
      <c r="J682" s="17" t="s">
        <v>2759</v>
      </c>
      <c r="K682" s="17" t="s">
        <v>1823</v>
      </c>
      <c r="L682" s="17" t="s">
        <v>2760</v>
      </c>
      <c r="M682" s="17"/>
      <c r="N682" s="17"/>
      <c r="O682" s="17" t="s">
        <v>2761</v>
      </c>
      <c r="P682" s="17" t="s">
        <v>2762</v>
      </c>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t="s">
        <v>82</v>
      </c>
      <c r="AP682" s="17"/>
      <c r="AQ682" s="17"/>
      <c r="AR682" s="17"/>
      <c r="AS682" s="17" t="s">
        <v>82</v>
      </c>
      <c r="AT682" s="17"/>
      <c r="AU682" s="17"/>
      <c r="AV682" s="17"/>
      <c r="AW682" s="17"/>
      <c r="AX682" s="17"/>
      <c r="AY682" s="17"/>
      <c r="AZ682" s="17"/>
      <c r="BA682" s="17"/>
      <c r="BB682" s="17" t="s">
        <v>82</v>
      </c>
      <c r="BC682" s="17"/>
      <c r="BD682" s="17" t="s">
        <v>82</v>
      </c>
      <c r="BE682" s="17"/>
      <c r="BF682" s="17" t="str">
        <f t="shared" si="374"/>
        <v/>
      </c>
      <c r="BG682" s="17" t="str">
        <f t="shared" si="375"/>
        <v/>
      </c>
      <c r="BH682" s="17" t="str">
        <f t="shared" si="376"/>
        <v/>
      </c>
      <c r="BI682" s="17" t="str">
        <f t="shared" si="377"/>
        <v/>
      </c>
      <c r="BJ682" s="17" t="str">
        <f t="shared" si="378"/>
        <v/>
      </c>
      <c r="BK682" s="17" t="str">
        <f t="shared" si="379"/>
        <v/>
      </c>
      <c r="BL682" s="17" t="str">
        <f t="shared" si="380"/>
        <v/>
      </c>
      <c r="BM682" s="17" t="str">
        <f t="shared" si="381"/>
        <v>x</v>
      </c>
      <c r="BN682" s="17" t="str">
        <f t="shared" si="382"/>
        <v/>
      </c>
      <c r="BO682" s="17" t="str">
        <f t="shared" si="383"/>
        <v/>
      </c>
      <c r="BP682" s="17" t="str">
        <f t="shared" si="384"/>
        <v/>
      </c>
      <c r="BQ682" s="17" t="str">
        <f t="shared" si="385"/>
        <v>x</v>
      </c>
      <c r="BR682" s="17" t="str">
        <f t="shared" si="386"/>
        <v/>
      </c>
      <c r="BS682" s="17" t="str">
        <f t="shared" si="387"/>
        <v/>
      </c>
      <c r="BT682" s="17" t="str">
        <f t="shared" si="388"/>
        <v>x</v>
      </c>
      <c r="BU682" s="17" t="str">
        <f t="shared" si="389"/>
        <v/>
      </c>
      <c r="BV682" s="17" t="str">
        <f t="shared" si="390"/>
        <v>x</v>
      </c>
      <c r="BW682" s="4"/>
    </row>
    <row r="683" spans="1:75" s="1" customFormat="1" ht="87" x14ac:dyDescent="0.35">
      <c r="A683" s="17" t="s">
        <v>90</v>
      </c>
      <c r="B683" s="17" t="s">
        <v>2813</v>
      </c>
      <c r="C683" s="18" t="s">
        <v>4356</v>
      </c>
      <c r="D683" s="21" t="s">
        <v>2814</v>
      </c>
      <c r="E683" s="20">
        <v>41801</v>
      </c>
      <c r="F683" s="16"/>
      <c r="G683" s="17" t="s">
        <v>79</v>
      </c>
      <c r="H683" s="17" t="s">
        <v>2815</v>
      </c>
      <c r="I683" s="17" t="s">
        <v>2758</v>
      </c>
      <c r="J683" s="17" t="s">
        <v>2759</v>
      </c>
      <c r="K683" s="17" t="s">
        <v>1823</v>
      </c>
      <c r="L683" s="17" t="s">
        <v>1824</v>
      </c>
      <c r="M683" s="17"/>
      <c r="N683" s="17"/>
      <c r="O683" s="17" t="s">
        <v>2761</v>
      </c>
      <c r="P683" s="17" t="s">
        <v>2762</v>
      </c>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t="s">
        <v>82</v>
      </c>
      <c r="AP683" s="17"/>
      <c r="AQ683" s="17"/>
      <c r="AR683" s="17"/>
      <c r="AS683" s="17" t="s">
        <v>82</v>
      </c>
      <c r="AT683" s="17"/>
      <c r="AU683" s="17"/>
      <c r="AV683" s="17"/>
      <c r="AW683" s="17"/>
      <c r="AX683" s="17"/>
      <c r="AY683" s="17"/>
      <c r="AZ683" s="17"/>
      <c r="BA683" s="17"/>
      <c r="BB683" s="17" t="s">
        <v>82</v>
      </c>
      <c r="BC683" s="17"/>
      <c r="BD683" s="17" t="s">
        <v>82</v>
      </c>
      <c r="BE683" s="17"/>
      <c r="BF683" s="17" t="str">
        <f t="shared" si="374"/>
        <v/>
      </c>
      <c r="BG683" s="17" t="str">
        <f t="shared" si="375"/>
        <v/>
      </c>
      <c r="BH683" s="17" t="str">
        <f t="shared" si="376"/>
        <v/>
      </c>
      <c r="BI683" s="17" t="str">
        <f t="shared" si="377"/>
        <v/>
      </c>
      <c r="BJ683" s="17" t="str">
        <f t="shared" si="378"/>
        <v/>
      </c>
      <c r="BK683" s="17" t="str">
        <f t="shared" si="379"/>
        <v/>
      </c>
      <c r="BL683" s="17" t="str">
        <f t="shared" si="380"/>
        <v/>
      </c>
      <c r="BM683" s="17" t="str">
        <f t="shared" si="381"/>
        <v>x</v>
      </c>
      <c r="BN683" s="17" t="str">
        <f t="shared" si="382"/>
        <v/>
      </c>
      <c r="BO683" s="17" t="str">
        <f t="shared" si="383"/>
        <v/>
      </c>
      <c r="BP683" s="17" t="str">
        <f t="shared" si="384"/>
        <v/>
      </c>
      <c r="BQ683" s="17" t="str">
        <f t="shared" si="385"/>
        <v>x</v>
      </c>
      <c r="BR683" s="17" t="str">
        <f t="shared" si="386"/>
        <v/>
      </c>
      <c r="BS683" s="17" t="str">
        <f t="shared" si="387"/>
        <v/>
      </c>
      <c r="BT683" s="17" t="str">
        <f t="shared" si="388"/>
        <v>x</v>
      </c>
      <c r="BU683" s="17" t="str">
        <f t="shared" si="389"/>
        <v/>
      </c>
      <c r="BV683" s="17" t="str">
        <f t="shared" si="390"/>
        <v>x</v>
      </c>
      <c r="BW683" s="4"/>
    </row>
    <row r="684" spans="1:75" s="1" customFormat="1" ht="87" x14ac:dyDescent="0.35">
      <c r="A684" s="17" t="s">
        <v>90</v>
      </c>
      <c r="B684" s="17" t="s">
        <v>2816</v>
      </c>
      <c r="C684" s="18" t="s">
        <v>4357</v>
      </c>
      <c r="D684" s="21" t="s">
        <v>2817</v>
      </c>
      <c r="E684" s="20">
        <v>42593</v>
      </c>
      <c r="F684" s="16"/>
      <c r="G684" s="17" t="s">
        <v>79</v>
      </c>
      <c r="H684" s="17" t="s">
        <v>2818</v>
      </c>
      <c r="I684" s="17" t="s">
        <v>2758</v>
      </c>
      <c r="J684" s="17" t="s">
        <v>2759</v>
      </c>
      <c r="K684" s="17" t="s">
        <v>1823</v>
      </c>
      <c r="L684" s="17" t="s">
        <v>1824</v>
      </c>
      <c r="M684" s="17"/>
      <c r="N684" s="17"/>
      <c r="O684" s="17" t="s">
        <v>2761</v>
      </c>
      <c r="P684" s="17" t="s">
        <v>2762</v>
      </c>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t="s">
        <v>82</v>
      </c>
      <c r="AP684" s="17"/>
      <c r="AQ684" s="17"/>
      <c r="AR684" s="17"/>
      <c r="AS684" s="17" t="s">
        <v>82</v>
      </c>
      <c r="AT684" s="17"/>
      <c r="AU684" s="17"/>
      <c r="AV684" s="17"/>
      <c r="AW684" s="17"/>
      <c r="AX684" s="17"/>
      <c r="AY684" s="17"/>
      <c r="AZ684" s="17"/>
      <c r="BA684" s="17"/>
      <c r="BB684" s="17" t="s">
        <v>82</v>
      </c>
      <c r="BC684" s="17"/>
      <c r="BD684" s="17" t="s">
        <v>82</v>
      </c>
      <c r="BE684" s="17"/>
      <c r="BF684" s="17" t="str">
        <f t="shared" si="374"/>
        <v/>
      </c>
      <c r="BG684" s="17" t="str">
        <f t="shared" si="375"/>
        <v/>
      </c>
      <c r="BH684" s="17" t="str">
        <f t="shared" si="376"/>
        <v/>
      </c>
      <c r="BI684" s="17" t="str">
        <f t="shared" si="377"/>
        <v/>
      </c>
      <c r="BJ684" s="17" t="str">
        <f t="shared" si="378"/>
        <v/>
      </c>
      <c r="BK684" s="17" t="str">
        <f t="shared" si="379"/>
        <v/>
      </c>
      <c r="BL684" s="17" t="str">
        <f t="shared" si="380"/>
        <v/>
      </c>
      <c r="BM684" s="17" t="str">
        <f t="shared" si="381"/>
        <v>x</v>
      </c>
      <c r="BN684" s="17" t="str">
        <f t="shared" si="382"/>
        <v/>
      </c>
      <c r="BO684" s="17" t="str">
        <f t="shared" si="383"/>
        <v/>
      </c>
      <c r="BP684" s="17" t="str">
        <f t="shared" si="384"/>
        <v/>
      </c>
      <c r="BQ684" s="17" t="str">
        <f t="shared" si="385"/>
        <v>x</v>
      </c>
      <c r="BR684" s="17" t="str">
        <f t="shared" si="386"/>
        <v/>
      </c>
      <c r="BS684" s="17" t="str">
        <f t="shared" si="387"/>
        <v/>
      </c>
      <c r="BT684" s="17" t="str">
        <f t="shared" si="388"/>
        <v>x</v>
      </c>
      <c r="BU684" s="17" t="str">
        <f t="shared" si="389"/>
        <v/>
      </c>
      <c r="BV684" s="17" t="str">
        <f t="shared" si="390"/>
        <v>x</v>
      </c>
      <c r="BW684" s="4"/>
    </row>
    <row r="685" spans="1:75" s="1" customFormat="1" ht="87" x14ac:dyDescent="0.35">
      <c r="A685" s="17" t="s">
        <v>90</v>
      </c>
      <c r="B685" s="17" t="s">
        <v>2835</v>
      </c>
      <c r="C685" s="18" t="s">
        <v>4358</v>
      </c>
      <c r="D685" s="21" t="s">
        <v>2836</v>
      </c>
      <c r="E685" s="20">
        <v>42593</v>
      </c>
      <c r="F685" s="16"/>
      <c r="G685" s="17" t="s">
        <v>79</v>
      </c>
      <c r="H685" s="17" t="s">
        <v>2837</v>
      </c>
      <c r="I685" s="17" t="s">
        <v>2758</v>
      </c>
      <c r="J685" s="17" t="s">
        <v>2759</v>
      </c>
      <c r="K685" s="17" t="s">
        <v>1823</v>
      </c>
      <c r="L685" s="17" t="s">
        <v>1824</v>
      </c>
      <c r="M685" s="17"/>
      <c r="N685" s="17"/>
      <c r="O685" s="17" t="s">
        <v>2761</v>
      </c>
      <c r="P685" s="17" t="s">
        <v>2762</v>
      </c>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t="s">
        <v>82</v>
      </c>
      <c r="AP685" s="17"/>
      <c r="AQ685" s="17"/>
      <c r="AR685" s="17"/>
      <c r="AS685" s="17" t="s">
        <v>82</v>
      </c>
      <c r="AT685" s="17"/>
      <c r="AU685" s="17"/>
      <c r="AV685" s="17"/>
      <c r="AW685" s="17"/>
      <c r="AX685" s="17"/>
      <c r="AY685" s="17"/>
      <c r="AZ685" s="17"/>
      <c r="BA685" s="17"/>
      <c r="BB685" s="17" t="s">
        <v>82</v>
      </c>
      <c r="BC685" s="17"/>
      <c r="BD685" s="17" t="s">
        <v>82</v>
      </c>
      <c r="BE685" s="17"/>
      <c r="BF685" s="17" t="str">
        <f t="shared" si="374"/>
        <v/>
      </c>
      <c r="BG685" s="17" t="str">
        <f t="shared" si="375"/>
        <v/>
      </c>
      <c r="BH685" s="17" t="str">
        <f t="shared" si="376"/>
        <v/>
      </c>
      <c r="BI685" s="17" t="str">
        <f t="shared" si="377"/>
        <v/>
      </c>
      <c r="BJ685" s="17" t="str">
        <f t="shared" si="378"/>
        <v/>
      </c>
      <c r="BK685" s="17" t="str">
        <f t="shared" si="379"/>
        <v/>
      </c>
      <c r="BL685" s="17" t="str">
        <f t="shared" si="380"/>
        <v/>
      </c>
      <c r="BM685" s="17" t="str">
        <f t="shared" si="381"/>
        <v>x</v>
      </c>
      <c r="BN685" s="17" t="str">
        <f t="shared" si="382"/>
        <v/>
      </c>
      <c r="BO685" s="17" t="str">
        <f t="shared" si="383"/>
        <v/>
      </c>
      <c r="BP685" s="17" t="str">
        <f t="shared" si="384"/>
        <v/>
      </c>
      <c r="BQ685" s="17" t="str">
        <f t="shared" si="385"/>
        <v>x</v>
      </c>
      <c r="BR685" s="17" t="str">
        <f t="shared" si="386"/>
        <v/>
      </c>
      <c r="BS685" s="17" t="str">
        <f t="shared" si="387"/>
        <v/>
      </c>
      <c r="BT685" s="17" t="str">
        <f t="shared" si="388"/>
        <v>x</v>
      </c>
      <c r="BU685" s="17" t="str">
        <f t="shared" si="389"/>
        <v/>
      </c>
      <c r="BV685" s="17" t="str">
        <f t="shared" si="390"/>
        <v>x</v>
      </c>
      <c r="BW685" s="4"/>
    </row>
    <row r="686" spans="1:75" s="1" customFormat="1" ht="101.5" x14ac:dyDescent="0.35">
      <c r="A686" s="17" t="s">
        <v>90</v>
      </c>
      <c r="B686" s="17" t="s">
        <v>2854</v>
      </c>
      <c r="C686" s="22" t="s">
        <v>4359</v>
      </c>
      <c r="D686" s="21" t="s">
        <v>2855</v>
      </c>
      <c r="E686" s="20">
        <v>42797</v>
      </c>
      <c r="F686" s="16"/>
      <c r="G686" s="17" t="s">
        <v>79</v>
      </c>
      <c r="H686" s="17" t="s">
        <v>2856</v>
      </c>
      <c r="I686" s="17" t="s">
        <v>2758</v>
      </c>
      <c r="J686" s="17" t="s">
        <v>2759</v>
      </c>
      <c r="K686" s="17" t="s">
        <v>1823</v>
      </c>
      <c r="L686" s="17" t="s">
        <v>1824</v>
      </c>
      <c r="M686" s="17"/>
      <c r="N686" s="17"/>
      <c r="O686" s="17" t="s">
        <v>2761</v>
      </c>
      <c r="P686" s="17" t="s">
        <v>2762</v>
      </c>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t="s">
        <v>82</v>
      </c>
      <c r="AP686" s="17"/>
      <c r="AQ686" s="17"/>
      <c r="AR686" s="17"/>
      <c r="AS686" s="17" t="s">
        <v>82</v>
      </c>
      <c r="AT686" s="17"/>
      <c r="AU686" s="17"/>
      <c r="AV686" s="17"/>
      <c r="AW686" s="17"/>
      <c r="AX686" s="17"/>
      <c r="AY686" s="17"/>
      <c r="AZ686" s="17"/>
      <c r="BA686" s="17"/>
      <c r="BB686" s="17" t="s">
        <v>82</v>
      </c>
      <c r="BC686" s="17"/>
      <c r="BD686" s="17" t="s">
        <v>82</v>
      </c>
      <c r="BE686" s="17"/>
      <c r="BF686" s="17" t="str">
        <f t="shared" ref="BF686:BF717" si="391">IF(OR(R686="x",S686="x",T686="x"),"x","")</f>
        <v/>
      </c>
      <c r="BG686" s="17" t="str">
        <f t="shared" ref="BG686:BG717" si="392">IF(OR(U686="x",V686="x"),"x","")</f>
        <v/>
      </c>
      <c r="BH686" s="17" t="str">
        <f t="shared" ref="BH686:BH717" si="393">IF(OR(W686="x",X686="x",Y686="x",Z686="x"),"x","")</f>
        <v/>
      </c>
      <c r="BI686" s="17" t="str">
        <f t="shared" ref="BI686:BI717" si="394">IF(OR(AA686="x",AB686="x",AC686="x",AD686="x"),"x","")</f>
        <v/>
      </c>
      <c r="BJ686" s="17" t="str">
        <f t="shared" ref="BJ686:BJ717" si="395">IF(OR(AE686="x",AF686="x"),"x","")</f>
        <v/>
      </c>
      <c r="BK686" s="17" t="str">
        <f t="shared" ref="BK686:BK717" si="396">IF(OR(AG686="x",AH686="x",AI686="x",AJ686="x"),"x","")</f>
        <v/>
      </c>
      <c r="BL686" s="17" t="str">
        <f t="shared" ref="BL686:BL717" si="397">IF(OR(AK686="x",AL686="x",AM686="x"),"x","")</f>
        <v/>
      </c>
      <c r="BM686" s="17" t="str">
        <f t="shared" ref="BM686:BM717" si="398">IF(OR(AN686="x",AO686="x",AP686="x",AQ686="x",AR686="x",AS686="x"),"x","")</f>
        <v>x</v>
      </c>
      <c r="BN686" s="17" t="str">
        <f t="shared" ref="BN686:BN717" si="399">IF(OR(AT686="x",AU686="x"),"x","")</f>
        <v/>
      </c>
      <c r="BO686" s="17" t="str">
        <f t="shared" ref="BO686:BO717" si="400">IF(OR(AW686="x",AV686="x"),"x","")</f>
        <v/>
      </c>
      <c r="BP686" s="17" t="str">
        <f t="shared" ref="BP686:BP717" si="401">IF(OR(AY686="x",AX686="x"),"x","")</f>
        <v/>
      </c>
      <c r="BQ686" s="17" t="str">
        <f t="shared" ref="BQ686:BQ717" si="402">IF(OR(BA686="x",AZ686="x",BA686="x",BB686="x",BC686="x"),"x","")</f>
        <v>x</v>
      </c>
      <c r="BR686" s="17" t="str">
        <f t="shared" ref="BR686:BR717" si="403">IF(OR(BF686="x",BG686="x",),"x","")</f>
        <v/>
      </c>
      <c r="BS686" s="17" t="str">
        <f t="shared" ref="BS686:BS717" si="404">IF(OR(BH686="x",BI686="x",),"x","")</f>
        <v/>
      </c>
      <c r="BT686" s="17" t="str">
        <f t="shared" ref="BT686:BT717" si="405">IF(OR(BJ686="x",BK686="x",BL686="x",BM686="x"),"x","")</f>
        <v>x</v>
      </c>
      <c r="BU686" s="17" t="str">
        <f t="shared" ref="BU686:BU717" si="406">IF(OR(BO686="x",BN686="x",BP686="x"),"x","")</f>
        <v/>
      </c>
      <c r="BV686" s="17" t="str">
        <f t="shared" ref="BV686:BV717" si="407">IF(OR(BD686="x",BE686="x",BQ686="x",),"x","")</f>
        <v>x</v>
      </c>
      <c r="BW686" s="4"/>
    </row>
    <row r="687" spans="1:75" s="1" customFormat="1" ht="101.5" x14ac:dyDescent="0.35">
      <c r="A687" s="17" t="s">
        <v>90</v>
      </c>
      <c r="B687" s="17" t="s">
        <v>2857</v>
      </c>
      <c r="C687" s="18" t="s">
        <v>4360</v>
      </c>
      <c r="D687" s="21" t="s">
        <v>2858</v>
      </c>
      <c r="E687" s="20">
        <v>43076</v>
      </c>
      <c r="F687" s="16"/>
      <c r="G687" s="17" t="s">
        <v>79</v>
      </c>
      <c r="H687" s="17" t="s">
        <v>2859</v>
      </c>
      <c r="I687" s="17" t="s">
        <v>2758</v>
      </c>
      <c r="J687" s="17" t="s">
        <v>2759</v>
      </c>
      <c r="K687" s="17" t="s">
        <v>1823</v>
      </c>
      <c r="L687" s="17" t="s">
        <v>1824</v>
      </c>
      <c r="M687" s="17"/>
      <c r="N687" s="17"/>
      <c r="O687" s="17" t="s">
        <v>2761</v>
      </c>
      <c r="P687" s="17" t="s">
        <v>2762</v>
      </c>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t="s">
        <v>82</v>
      </c>
      <c r="AP687" s="17"/>
      <c r="AQ687" s="17"/>
      <c r="AR687" s="17"/>
      <c r="AS687" s="17" t="s">
        <v>82</v>
      </c>
      <c r="AT687" s="17"/>
      <c r="AU687" s="17"/>
      <c r="AV687" s="17"/>
      <c r="AW687" s="17"/>
      <c r="AX687" s="17"/>
      <c r="AY687" s="17"/>
      <c r="AZ687" s="17"/>
      <c r="BA687" s="17"/>
      <c r="BB687" s="17" t="s">
        <v>82</v>
      </c>
      <c r="BC687" s="17"/>
      <c r="BD687" s="17" t="s">
        <v>82</v>
      </c>
      <c r="BE687" s="17"/>
      <c r="BF687" s="17" t="str">
        <f t="shared" si="391"/>
        <v/>
      </c>
      <c r="BG687" s="17" t="str">
        <f t="shared" si="392"/>
        <v/>
      </c>
      <c r="BH687" s="17" t="str">
        <f t="shared" si="393"/>
        <v/>
      </c>
      <c r="BI687" s="17" t="str">
        <f t="shared" si="394"/>
        <v/>
      </c>
      <c r="BJ687" s="17" t="str">
        <f t="shared" si="395"/>
        <v/>
      </c>
      <c r="BK687" s="17" t="str">
        <f t="shared" si="396"/>
        <v/>
      </c>
      <c r="BL687" s="17" t="str">
        <f t="shared" si="397"/>
        <v/>
      </c>
      <c r="BM687" s="17" t="str">
        <f t="shared" si="398"/>
        <v>x</v>
      </c>
      <c r="BN687" s="17" t="str">
        <f t="shared" si="399"/>
        <v/>
      </c>
      <c r="BO687" s="17" t="str">
        <f t="shared" si="400"/>
        <v/>
      </c>
      <c r="BP687" s="17" t="str">
        <f t="shared" si="401"/>
        <v/>
      </c>
      <c r="BQ687" s="17" t="str">
        <f t="shared" si="402"/>
        <v>x</v>
      </c>
      <c r="BR687" s="17" t="str">
        <f t="shared" si="403"/>
        <v/>
      </c>
      <c r="BS687" s="17" t="str">
        <f t="shared" si="404"/>
        <v/>
      </c>
      <c r="BT687" s="17" t="str">
        <f t="shared" si="405"/>
        <v>x</v>
      </c>
      <c r="BU687" s="17" t="str">
        <f t="shared" si="406"/>
        <v/>
      </c>
      <c r="BV687" s="17" t="str">
        <f t="shared" si="407"/>
        <v>x</v>
      </c>
      <c r="BW687" s="4"/>
    </row>
    <row r="688" spans="1:75" s="31" customFormat="1" ht="87" x14ac:dyDescent="0.35">
      <c r="A688" s="17" t="s">
        <v>90</v>
      </c>
      <c r="B688" s="17" t="s">
        <v>2860</v>
      </c>
      <c r="C688" s="18" t="s">
        <v>4361</v>
      </c>
      <c r="D688" s="21" t="s">
        <v>2861</v>
      </c>
      <c r="E688" s="20">
        <v>42949</v>
      </c>
      <c r="F688" s="16"/>
      <c r="G688" s="17" t="s">
        <v>79</v>
      </c>
      <c r="H688" s="17" t="s">
        <v>2862</v>
      </c>
      <c r="I688" s="17" t="s">
        <v>2758</v>
      </c>
      <c r="J688" s="17" t="s">
        <v>2759</v>
      </c>
      <c r="K688" s="17" t="s">
        <v>1823</v>
      </c>
      <c r="L688" s="17" t="s">
        <v>1824</v>
      </c>
      <c r="M688" s="17"/>
      <c r="N688" s="17"/>
      <c r="O688" s="17" t="s">
        <v>2761</v>
      </c>
      <c r="P688" s="17" t="s">
        <v>2762</v>
      </c>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t="s">
        <v>82</v>
      </c>
      <c r="AP688" s="17"/>
      <c r="AQ688" s="17"/>
      <c r="AR688" s="17"/>
      <c r="AS688" s="17" t="s">
        <v>82</v>
      </c>
      <c r="AT688" s="17"/>
      <c r="AU688" s="17"/>
      <c r="AV688" s="17"/>
      <c r="AW688" s="17"/>
      <c r="AX688" s="17"/>
      <c r="AY688" s="17"/>
      <c r="AZ688" s="17"/>
      <c r="BA688" s="17"/>
      <c r="BB688" s="17" t="s">
        <v>82</v>
      </c>
      <c r="BC688" s="17"/>
      <c r="BD688" s="17" t="s">
        <v>82</v>
      </c>
      <c r="BE688" s="17"/>
      <c r="BF688" s="17" t="str">
        <f t="shared" si="391"/>
        <v/>
      </c>
      <c r="BG688" s="17" t="str">
        <f t="shared" si="392"/>
        <v/>
      </c>
      <c r="BH688" s="17" t="str">
        <f t="shared" si="393"/>
        <v/>
      </c>
      <c r="BI688" s="17" t="str">
        <f t="shared" si="394"/>
        <v/>
      </c>
      <c r="BJ688" s="17" t="str">
        <f t="shared" si="395"/>
        <v/>
      </c>
      <c r="BK688" s="17" t="str">
        <f t="shared" si="396"/>
        <v/>
      </c>
      <c r="BL688" s="17" t="str">
        <f t="shared" si="397"/>
        <v/>
      </c>
      <c r="BM688" s="17" t="str">
        <f t="shared" si="398"/>
        <v>x</v>
      </c>
      <c r="BN688" s="17" t="str">
        <f t="shared" si="399"/>
        <v/>
      </c>
      <c r="BO688" s="17" t="str">
        <f t="shared" si="400"/>
        <v/>
      </c>
      <c r="BP688" s="17" t="str">
        <f t="shared" si="401"/>
        <v/>
      </c>
      <c r="BQ688" s="17" t="str">
        <f t="shared" si="402"/>
        <v>x</v>
      </c>
      <c r="BR688" s="17" t="str">
        <f t="shared" si="403"/>
        <v/>
      </c>
      <c r="BS688" s="17" t="str">
        <f t="shared" si="404"/>
        <v/>
      </c>
      <c r="BT688" s="17" t="str">
        <f t="shared" si="405"/>
        <v>x</v>
      </c>
      <c r="BU688" s="17" t="str">
        <f t="shared" si="406"/>
        <v/>
      </c>
      <c r="BV688" s="17" t="str">
        <f t="shared" si="407"/>
        <v>x</v>
      </c>
      <c r="BW688" s="30"/>
    </row>
    <row r="689" spans="1:75" s="1" customFormat="1" ht="87" x14ac:dyDescent="0.35">
      <c r="A689" s="17" t="s">
        <v>90</v>
      </c>
      <c r="B689" s="17" t="s">
        <v>2863</v>
      </c>
      <c r="C689" s="18" t="s">
        <v>4362</v>
      </c>
      <c r="D689" s="21" t="s">
        <v>2864</v>
      </c>
      <c r="E689" s="20">
        <v>42957</v>
      </c>
      <c r="F689" s="16"/>
      <c r="G689" s="17" t="s">
        <v>79</v>
      </c>
      <c r="H689" s="17" t="s">
        <v>2865</v>
      </c>
      <c r="I689" s="17" t="s">
        <v>2758</v>
      </c>
      <c r="J689" s="17" t="s">
        <v>2759</v>
      </c>
      <c r="K689" s="17" t="s">
        <v>1823</v>
      </c>
      <c r="L689" s="17" t="s">
        <v>1824</v>
      </c>
      <c r="M689" s="17"/>
      <c r="N689" s="17"/>
      <c r="O689" s="17" t="s">
        <v>2761</v>
      </c>
      <c r="P689" s="17" t="s">
        <v>2762</v>
      </c>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t="s">
        <v>82</v>
      </c>
      <c r="AP689" s="17"/>
      <c r="AQ689" s="17"/>
      <c r="AR689" s="17"/>
      <c r="AS689" s="17" t="s">
        <v>82</v>
      </c>
      <c r="AT689" s="17"/>
      <c r="AU689" s="17"/>
      <c r="AV689" s="17"/>
      <c r="AW689" s="17"/>
      <c r="AX689" s="17"/>
      <c r="AY689" s="17"/>
      <c r="AZ689" s="17"/>
      <c r="BA689" s="17"/>
      <c r="BB689" s="17" t="s">
        <v>82</v>
      </c>
      <c r="BC689" s="17"/>
      <c r="BD689" s="17" t="s">
        <v>82</v>
      </c>
      <c r="BE689" s="17"/>
      <c r="BF689" s="17" t="str">
        <f t="shared" si="391"/>
        <v/>
      </c>
      <c r="BG689" s="17" t="str">
        <f t="shared" si="392"/>
        <v/>
      </c>
      <c r="BH689" s="17" t="str">
        <f t="shared" si="393"/>
        <v/>
      </c>
      <c r="BI689" s="17" t="str">
        <f t="shared" si="394"/>
        <v/>
      </c>
      <c r="BJ689" s="17" t="str">
        <f t="shared" si="395"/>
        <v/>
      </c>
      <c r="BK689" s="17" t="str">
        <f t="shared" si="396"/>
        <v/>
      </c>
      <c r="BL689" s="17" t="str">
        <f t="shared" si="397"/>
        <v/>
      </c>
      <c r="BM689" s="17" t="str">
        <f t="shared" si="398"/>
        <v>x</v>
      </c>
      <c r="BN689" s="17" t="str">
        <f t="shared" si="399"/>
        <v/>
      </c>
      <c r="BO689" s="17" t="str">
        <f t="shared" si="400"/>
        <v/>
      </c>
      <c r="BP689" s="17" t="str">
        <f t="shared" si="401"/>
        <v/>
      </c>
      <c r="BQ689" s="17" t="str">
        <f t="shared" si="402"/>
        <v>x</v>
      </c>
      <c r="BR689" s="17" t="str">
        <f t="shared" si="403"/>
        <v/>
      </c>
      <c r="BS689" s="17" t="str">
        <f t="shared" si="404"/>
        <v/>
      </c>
      <c r="BT689" s="17" t="str">
        <f t="shared" si="405"/>
        <v>x</v>
      </c>
      <c r="BU689" s="17" t="str">
        <f t="shared" si="406"/>
        <v/>
      </c>
      <c r="BV689" s="17" t="str">
        <f t="shared" si="407"/>
        <v>x</v>
      </c>
      <c r="BW689" s="4"/>
    </row>
    <row r="690" spans="1:75" s="1" customFormat="1" ht="87" x14ac:dyDescent="0.35">
      <c r="A690" s="17" t="s">
        <v>90</v>
      </c>
      <c r="B690" s="17" t="s">
        <v>2787</v>
      </c>
      <c r="C690" s="22" t="s">
        <v>4363</v>
      </c>
      <c r="D690" s="21" t="s">
        <v>2788</v>
      </c>
      <c r="E690" s="18" t="s">
        <v>1129</v>
      </c>
      <c r="F690" s="16"/>
      <c r="G690" s="17" t="s">
        <v>79</v>
      </c>
      <c r="H690" s="17" t="s">
        <v>2789</v>
      </c>
      <c r="I690" s="17" t="s">
        <v>1353</v>
      </c>
      <c r="J690" s="17" t="s">
        <v>1354</v>
      </c>
      <c r="K690" s="17" t="s">
        <v>531</v>
      </c>
      <c r="L690" s="17" t="s">
        <v>532</v>
      </c>
      <c r="M690" s="17"/>
      <c r="N690" s="17"/>
      <c r="O690" s="17" t="s">
        <v>1355</v>
      </c>
      <c r="P690" s="17" t="s">
        <v>547</v>
      </c>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t="s">
        <v>82</v>
      </c>
      <c r="AU690" s="17"/>
      <c r="AV690" s="17"/>
      <c r="AW690" s="17"/>
      <c r="AX690" s="17"/>
      <c r="AY690" s="17"/>
      <c r="AZ690" s="17"/>
      <c r="BA690" s="17"/>
      <c r="BB690" s="17"/>
      <c r="BC690" s="17"/>
      <c r="BD690" s="17"/>
      <c r="BE690" s="17"/>
      <c r="BF690" s="17" t="str">
        <f t="shared" si="391"/>
        <v/>
      </c>
      <c r="BG690" s="17" t="str">
        <f t="shared" si="392"/>
        <v/>
      </c>
      <c r="BH690" s="17" t="str">
        <f t="shared" si="393"/>
        <v/>
      </c>
      <c r="BI690" s="17" t="str">
        <f t="shared" si="394"/>
        <v/>
      </c>
      <c r="BJ690" s="17" t="str">
        <f t="shared" si="395"/>
        <v/>
      </c>
      <c r="BK690" s="17" t="str">
        <f t="shared" si="396"/>
        <v/>
      </c>
      <c r="BL690" s="17" t="str">
        <f t="shared" si="397"/>
        <v/>
      </c>
      <c r="BM690" s="17" t="str">
        <f t="shared" si="398"/>
        <v/>
      </c>
      <c r="BN690" s="17" t="str">
        <f t="shared" si="399"/>
        <v>x</v>
      </c>
      <c r="BO690" s="17" t="str">
        <f t="shared" si="400"/>
        <v/>
      </c>
      <c r="BP690" s="17" t="str">
        <f t="shared" si="401"/>
        <v/>
      </c>
      <c r="BQ690" s="17" t="str">
        <f t="shared" si="402"/>
        <v/>
      </c>
      <c r="BR690" s="17" t="str">
        <f t="shared" si="403"/>
        <v/>
      </c>
      <c r="BS690" s="17" t="str">
        <f t="shared" si="404"/>
        <v/>
      </c>
      <c r="BT690" s="17" t="str">
        <f t="shared" si="405"/>
        <v/>
      </c>
      <c r="BU690" s="17" t="str">
        <f t="shared" si="406"/>
        <v>x</v>
      </c>
      <c r="BV690" s="17" t="str">
        <f t="shared" si="407"/>
        <v/>
      </c>
      <c r="BW690" s="4"/>
    </row>
    <row r="691" spans="1:75" s="1" customFormat="1" ht="72.5" x14ac:dyDescent="0.35">
      <c r="A691" s="17" t="s">
        <v>90</v>
      </c>
      <c r="B691" s="17" t="s">
        <v>2790</v>
      </c>
      <c r="C691" s="22" t="s">
        <v>4364</v>
      </c>
      <c r="D691" s="21" t="s">
        <v>2791</v>
      </c>
      <c r="E691" s="20">
        <v>41757</v>
      </c>
      <c r="F691" s="16"/>
      <c r="G691" s="17" t="s">
        <v>79</v>
      </c>
      <c r="H691" s="17" t="s">
        <v>2792</v>
      </c>
      <c r="I691" s="17" t="s">
        <v>2793</v>
      </c>
      <c r="J691" s="17" t="s">
        <v>2794</v>
      </c>
      <c r="K691" s="17" t="s">
        <v>2795</v>
      </c>
      <c r="L691" s="17" t="s">
        <v>2796</v>
      </c>
      <c r="M691" s="17"/>
      <c r="N691" s="17"/>
      <c r="O691" s="17" t="s">
        <v>2797</v>
      </c>
      <c r="P691" s="17" t="s">
        <v>2798</v>
      </c>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t="s">
        <v>82</v>
      </c>
      <c r="AT691" s="17"/>
      <c r="AU691" s="17"/>
      <c r="AV691" s="17"/>
      <c r="AW691" s="17"/>
      <c r="AX691" s="17"/>
      <c r="AY691" s="17"/>
      <c r="AZ691" s="17"/>
      <c r="BA691" s="17"/>
      <c r="BB691" s="17" t="s">
        <v>82</v>
      </c>
      <c r="BC691" s="17"/>
      <c r="BD691" s="17"/>
      <c r="BE691" s="17"/>
      <c r="BF691" s="17" t="str">
        <f t="shared" si="391"/>
        <v/>
      </c>
      <c r="BG691" s="17" t="str">
        <f t="shared" si="392"/>
        <v/>
      </c>
      <c r="BH691" s="17" t="str">
        <f t="shared" si="393"/>
        <v/>
      </c>
      <c r="BI691" s="17" t="str">
        <f t="shared" si="394"/>
        <v/>
      </c>
      <c r="BJ691" s="17" t="str">
        <f t="shared" si="395"/>
        <v/>
      </c>
      <c r="BK691" s="17" t="str">
        <f t="shared" si="396"/>
        <v/>
      </c>
      <c r="BL691" s="17" t="str">
        <f t="shared" si="397"/>
        <v/>
      </c>
      <c r="BM691" s="17" t="str">
        <f t="shared" si="398"/>
        <v>x</v>
      </c>
      <c r="BN691" s="17" t="str">
        <f t="shared" si="399"/>
        <v/>
      </c>
      <c r="BO691" s="17" t="str">
        <f t="shared" si="400"/>
        <v/>
      </c>
      <c r="BP691" s="17" t="str">
        <f t="shared" si="401"/>
        <v/>
      </c>
      <c r="BQ691" s="17" t="str">
        <f t="shared" si="402"/>
        <v>x</v>
      </c>
      <c r="BR691" s="17" t="str">
        <f t="shared" si="403"/>
        <v/>
      </c>
      <c r="BS691" s="17" t="str">
        <f t="shared" si="404"/>
        <v/>
      </c>
      <c r="BT691" s="17" t="str">
        <f t="shared" si="405"/>
        <v>x</v>
      </c>
      <c r="BU691" s="17" t="str">
        <f t="shared" si="406"/>
        <v/>
      </c>
      <c r="BV691" s="17" t="str">
        <f t="shared" si="407"/>
        <v>x</v>
      </c>
      <c r="BW691" s="4"/>
    </row>
    <row r="692" spans="1:75" s="1" customFormat="1" ht="116" x14ac:dyDescent="0.35">
      <c r="A692" s="17" t="s">
        <v>90</v>
      </c>
      <c r="B692" s="17" t="s">
        <v>2799</v>
      </c>
      <c r="C692" s="22" t="s">
        <v>4365</v>
      </c>
      <c r="D692" s="21" t="s">
        <v>2800</v>
      </c>
      <c r="E692" s="18" t="s">
        <v>1899</v>
      </c>
      <c r="F692" s="16"/>
      <c r="G692" s="17" t="s">
        <v>79</v>
      </c>
      <c r="H692" s="17" t="s">
        <v>2801</v>
      </c>
      <c r="I692" s="17" t="s">
        <v>2802</v>
      </c>
      <c r="J692" s="17" t="s">
        <v>2803</v>
      </c>
      <c r="K692" s="17" t="s">
        <v>1456</v>
      </c>
      <c r="L692" s="17" t="s">
        <v>2804</v>
      </c>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t="s">
        <v>82</v>
      </c>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t="str">
        <f t="shared" si="391"/>
        <v/>
      </c>
      <c r="BG692" s="17" t="str">
        <f t="shared" si="392"/>
        <v/>
      </c>
      <c r="BH692" s="17" t="str">
        <f t="shared" si="393"/>
        <v/>
      </c>
      <c r="BI692" s="17" t="str">
        <f t="shared" si="394"/>
        <v/>
      </c>
      <c r="BJ692" s="17" t="str">
        <f t="shared" si="395"/>
        <v/>
      </c>
      <c r="BK692" s="17" t="str">
        <f t="shared" si="396"/>
        <v>x</v>
      </c>
      <c r="BL692" s="17" t="str">
        <f t="shared" si="397"/>
        <v/>
      </c>
      <c r="BM692" s="17" t="str">
        <f t="shared" si="398"/>
        <v/>
      </c>
      <c r="BN692" s="17" t="str">
        <f t="shared" si="399"/>
        <v/>
      </c>
      <c r="BO692" s="17" t="str">
        <f t="shared" si="400"/>
        <v/>
      </c>
      <c r="BP692" s="17" t="str">
        <f t="shared" si="401"/>
        <v/>
      </c>
      <c r="BQ692" s="17" t="str">
        <f t="shared" si="402"/>
        <v/>
      </c>
      <c r="BR692" s="17" t="str">
        <f t="shared" si="403"/>
        <v/>
      </c>
      <c r="BS692" s="17" t="str">
        <f t="shared" si="404"/>
        <v/>
      </c>
      <c r="BT692" s="17" t="str">
        <f t="shared" si="405"/>
        <v>x</v>
      </c>
      <c r="BU692" s="17" t="str">
        <f t="shared" si="406"/>
        <v/>
      </c>
      <c r="BV692" s="17" t="str">
        <f t="shared" si="407"/>
        <v/>
      </c>
      <c r="BW692" s="4"/>
    </row>
    <row r="693" spans="1:75" s="1" customFormat="1" ht="101.5" x14ac:dyDescent="0.35">
      <c r="A693" s="17" t="s">
        <v>90</v>
      </c>
      <c r="B693" s="17" t="s">
        <v>2805</v>
      </c>
      <c r="C693" s="22" t="s">
        <v>4366</v>
      </c>
      <c r="D693" s="21" t="s">
        <v>2806</v>
      </c>
      <c r="E693" s="18" t="s">
        <v>1899</v>
      </c>
      <c r="F693" s="16"/>
      <c r="G693" s="17" t="s">
        <v>79</v>
      </c>
      <c r="H693" s="17" t="s">
        <v>2807</v>
      </c>
      <c r="I693" s="17" t="s">
        <v>2808</v>
      </c>
      <c r="J693" s="17" t="s">
        <v>2809</v>
      </c>
      <c r="K693" s="17" t="s">
        <v>1470</v>
      </c>
      <c r="L693" s="17" t="s">
        <v>2810</v>
      </c>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t="s">
        <v>82</v>
      </c>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t="str">
        <f t="shared" si="391"/>
        <v/>
      </c>
      <c r="BG693" s="17" t="str">
        <f t="shared" si="392"/>
        <v/>
      </c>
      <c r="BH693" s="17" t="str">
        <f t="shared" si="393"/>
        <v/>
      </c>
      <c r="BI693" s="17" t="str">
        <f t="shared" si="394"/>
        <v/>
      </c>
      <c r="BJ693" s="17" t="str">
        <f t="shared" si="395"/>
        <v/>
      </c>
      <c r="BK693" s="17" t="str">
        <f t="shared" si="396"/>
        <v>x</v>
      </c>
      <c r="BL693" s="17" t="str">
        <f t="shared" si="397"/>
        <v/>
      </c>
      <c r="BM693" s="17" t="str">
        <f t="shared" si="398"/>
        <v/>
      </c>
      <c r="BN693" s="17" t="str">
        <f t="shared" si="399"/>
        <v/>
      </c>
      <c r="BO693" s="17" t="str">
        <f t="shared" si="400"/>
        <v/>
      </c>
      <c r="BP693" s="17" t="str">
        <f t="shared" si="401"/>
        <v/>
      </c>
      <c r="BQ693" s="17" t="str">
        <f t="shared" si="402"/>
        <v/>
      </c>
      <c r="BR693" s="17" t="str">
        <f t="shared" si="403"/>
        <v/>
      </c>
      <c r="BS693" s="17" t="str">
        <f t="shared" si="404"/>
        <v/>
      </c>
      <c r="BT693" s="17" t="str">
        <f t="shared" si="405"/>
        <v>x</v>
      </c>
      <c r="BU693" s="17" t="str">
        <f t="shared" si="406"/>
        <v/>
      </c>
      <c r="BV693" s="17" t="str">
        <f t="shared" si="407"/>
        <v/>
      </c>
      <c r="BW693" s="4"/>
    </row>
    <row r="694" spans="1:75" s="1" customFormat="1" ht="130.5" x14ac:dyDescent="0.35">
      <c r="A694" s="17" t="s">
        <v>90</v>
      </c>
      <c r="B694" s="17" t="s">
        <v>2866</v>
      </c>
      <c r="C694" s="22" t="s">
        <v>4367</v>
      </c>
      <c r="D694" s="42" t="s">
        <v>2867</v>
      </c>
      <c r="E694" s="18" t="s">
        <v>2868</v>
      </c>
      <c r="F694" s="16"/>
      <c r="G694" s="17" t="s">
        <v>79</v>
      </c>
      <c r="H694" s="17" t="s">
        <v>2869</v>
      </c>
      <c r="I694" s="17" t="s">
        <v>1895</v>
      </c>
      <c r="J694" s="17" t="s">
        <v>1896</v>
      </c>
      <c r="K694" s="17" t="s">
        <v>1224</v>
      </c>
      <c r="L694" s="17" t="s">
        <v>1896</v>
      </c>
      <c r="M694" s="17"/>
      <c r="N694" s="17"/>
      <c r="O694" s="17" t="s">
        <v>1226</v>
      </c>
      <c r="P694" s="17" t="s">
        <v>440</v>
      </c>
      <c r="Q694" s="17"/>
      <c r="R694" s="17"/>
      <c r="S694" s="17"/>
      <c r="T694" s="17"/>
      <c r="U694" s="17"/>
      <c r="V694" s="17"/>
      <c r="W694" s="17"/>
      <c r="X694" s="17"/>
      <c r="Y694" s="17"/>
      <c r="Z694" s="17"/>
      <c r="AA694" s="17"/>
      <c r="AB694" s="17"/>
      <c r="AC694" s="17"/>
      <c r="AD694" s="17" t="s">
        <v>82</v>
      </c>
      <c r="AE694" s="17"/>
      <c r="AF694" s="17"/>
      <c r="AG694" s="17"/>
      <c r="AH694" s="17"/>
      <c r="AI694" s="17"/>
      <c r="AJ694" s="17"/>
      <c r="AK694" s="17"/>
      <c r="AL694" s="17"/>
      <c r="AM694" s="17"/>
      <c r="AN694" s="17" t="s">
        <v>82</v>
      </c>
      <c r="AO694" s="17" t="s">
        <v>82</v>
      </c>
      <c r="AP694" s="17" t="s">
        <v>82</v>
      </c>
      <c r="AQ694" s="17"/>
      <c r="AR694" s="17"/>
      <c r="AS694" s="17" t="s">
        <v>82</v>
      </c>
      <c r="AT694" s="17"/>
      <c r="AU694" s="17"/>
      <c r="AV694" s="17"/>
      <c r="AW694" s="17"/>
      <c r="AX694" s="17"/>
      <c r="AY694" s="17"/>
      <c r="AZ694" s="17"/>
      <c r="BA694" s="17"/>
      <c r="BB694" s="17" t="s">
        <v>82</v>
      </c>
      <c r="BC694" s="17"/>
      <c r="BD694" s="17" t="s">
        <v>82</v>
      </c>
      <c r="BE694" s="17"/>
      <c r="BF694" s="17" t="str">
        <f t="shared" si="391"/>
        <v/>
      </c>
      <c r="BG694" s="17" t="str">
        <f t="shared" si="392"/>
        <v/>
      </c>
      <c r="BH694" s="17" t="str">
        <f t="shared" si="393"/>
        <v/>
      </c>
      <c r="BI694" s="17" t="str">
        <f t="shared" si="394"/>
        <v>x</v>
      </c>
      <c r="BJ694" s="17" t="str">
        <f t="shared" si="395"/>
        <v/>
      </c>
      <c r="BK694" s="17" t="str">
        <f t="shared" si="396"/>
        <v/>
      </c>
      <c r="BL694" s="17" t="str">
        <f t="shared" si="397"/>
        <v/>
      </c>
      <c r="BM694" s="17" t="str">
        <f t="shared" si="398"/>
        <v>x</v>
      </c>
      <c r="BN694" s="17" t="str">
        <f t="shared" si="399"/>
        <v/>
      </c>
      <c r="BO694" s="17" t="str">
        <f t="shared" si="400"/>
        <v/>
      </c>
      <c r="BP694" s="17" t="str">
        <f t="shared" si="401"/>
        <v/>
      </c>
      <c r="BQ694" s="17" t="str">
        <f t="shared" si="402"/>
        <v>x</v>
      </c>
      <c r="BR694" s="17" t="str">
        <f t="shared" si="403"/>
        <v/>
      </c>
      <c r="BS694" s="17" t="str">
        <f t="shared" si="404"/>
        <v>x</v>
      </c>
      <c r="BT694" s="17" t="str">
        <f t="shared" si="405"/>
        <v>x</v>
      </c>
      <c r="BU694" s="17" t="str">
        <f t="shared" si="406"/>
        <v/>
      </c>
      <c r="BV694" s="17" t="str">
        <f t="shared" si="407"/>
        <v>x</v>
      </c>
      <c r="BW694" s="4"/>
    </row>
    <row r="695" spans="1:75" s="1" customFormat="1" ht="58" x14ac:dyDescent="0.35">
      <c r="A695" s="17" t="s">
        <v>90</v>
      </c>
      <c r="B695" s="17" t="s">
        <v>2870</v>
      </c>
      <c r="C695" s="22" t="s">
        <v>4368</v>
      </c>
      <c r="D695" s="21" t="s">
        <v>2820</v>
      </c>
      <c r="E695" s="18" t="s">
        <v>1994</v>
      </c>
      <c r="F695" s="16"/>
      <c r="G695" s="17" t="s">
        <v>79</v>
      </c>
      <c r="H695" s="17" t="s">
        <v>2871</v>
      </c>
      <c r="I695" s="17" t="s">
        <v>1895</v>
      </c>
      <c r="J695" s="17" t="s">
        <v>1896</v>
      </c>
      <c r="K695" s="17" t="s">
        <v>1224</v>
      </c>
      <c r="L695" s="17" t="s">
        <v>1896</v>
      </c>
      <c r="M695" s="17"/>
      <c r="N695" s="17"/>
      <c r="O695" s="17" t="s">
        <v>1226</v>
      </c>
      <c r="P695" s="17" t="s">
        <v>440</v>
      </c>
      <c r="Q695" s="17"/>
      <c r="R695" s="17"/>
      <c r="S695" s="17"/>
      <c r="T695" s="17"/>
      <c r="U695" s="17"/>
      <c r="V695" s="17"/>
      <c r="W695" s="17"/>
      <c r="X695" s="17"/>
      <c r="Y695" s="17"/>
      <c r="Z695" s="17"/>
      <c r="AA695" s="17"/>
      <c r="AB695" s="17"/>
      <c r="AC695" s="17"/>
      <c r="AD695" s="17" t="s">
        <v>82</v>
      </c>
      <c r="AE695" s="17"/>
      <c r="AF695" s="17"/>
      <c r="AG695" s="17"/>
      <c r="AH695" s="17"/>
      <c r="AI695" s="17"/>
      <c r="AJ695" s="17"/>
      <c r="AK695" s="17"/>
      <c r="AL695" s="17"/>
      <c r="AM695" s="17"/>
      <c r="AN695" s="17"/>
      <c r="AO695" s="17" t="s">
        <v>82</v>
      </c>
      <c r="AP695" s="17" t="s">
        <v>82</v>
      </c>
      <c r="AQ695" s="17"/>
      <c r="AR695" s="17"/>
      <c r="AS695" s="17" t="s">
        <v>82</v>
      </c>
      <c r="AT695" s="17"/>
      <c r="AU695" s="17"/>
      <c r="AV695" s="17"/>
      <c r="AW695" s="17"/>
      <c r="AX695" s="17"/>
      <c r="AY695" s="17"/>
      <c r="AZ695" s="17"/>
      <c r="BA695" s="17"/>
      <c r="BB695" s="17" t="s">
        <v>82</v>
      </c>
      <c r="BC695" s="17"/>
      <c r="BD695" s="17" t="s">
        <v>82</v>
      </c>
      <c r="BE695" s="17"/>
      <c r="BF695" s="17" t="str">
        <f t="shared" si="391"/>
        <v/>
      </c>
      <c r="BG695" s="17" t="str">
        <f t="shared" si="392"/>
        <v/>
      </c>
      <c r="BH695" s="17" t="str">
        <f t="shared" si="393"/>
        <v/>
      </c>
      <c r="BI695" s="17" t="str">
        <f t="shared" si="394"/>
        <v>x</v>
      </c>
      <c r="BJ695" s="17" t="str">
        <f t="shared" si="395"/>
        <v/>
      </c>
      <c r="BK695" s="17" t="str">
        <f t="shared" si="396"/>
        <v/>
      </c>
      <c r="BL695" s="17" t="str">
        <f t="shared" si="397"/>
        <v/>
      </c>
      <c r="BM695" s="17" t="str">
        <f t="shared" si="398"/>
        <v>x</v>
      </c>
      <c r="BN695" s="17" t="str">
        <f t="shared" si="399"/>
        <v/>
      </c>
      <c r="BO695" s="17" t="str">
        <f t="shared" si="400"/>
        <v/>
      </c>
      <c r="BP695" s="17" t="str">
        <f t="shared" si="401"/>
        <v/>
      </c>
      <c r="BQ695" s="17" t="str">
        <f t="shared" si="402"/>
        <v>x</v>
      </c>
      <c r="BR695" s="17" t="str">
        <f t="shared" si="403"/>
        <v/>
      </c>
      <c r="BS695" s="17" t="str">
        <f t="shared" si="404"/>
        <v>x</v>
      </c>
      <c r="BT695" s="17" t="str">
        <f t="shared" si="405"/>
        <v>x</v>
      </c>
      <c r="BU695" s="17" t="str">
        <f t="shared" si="406"/>
        <v/>
      </c>
      <c r="BV695" s="17" t="str">
        <f t="shared" si="407"/>
        <v>x</v>
      </c>
      <c r="BW695" s="4"/>
    </row>
    <row r="696" spans="1:75" s="1" customFormat="1" ht="29" x14ac:dyDescent="0.35">
      <c r="A696" s="17" t="s">
        <v>90</v>
      </c>
      <c r="B696" s="17" t="s">
        <v>2819</v>
      </c>
      <c r="C696" s="22" t="s">
        <v>4501</v>
      </c>
      <c r="D696" s="21" t="s">
        <v>2820</v>
      </c>
      <c r="E696" s="18"/>
      <c r="F696" s="16"/>
      <c r="G696" s="17" t="s">
        <v>348</v>
      </c>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t="s">
        <v>82</v>
      </c>
      <c r="AP696" s="17"/>
      <c r="AQ696" s="17"/>
      <c r="AR696" s="17"/>
      <c r="AS696" s="17"/>
      <c r="AT696" s="17"/>
      <c r="AU696" s="17"/>
      <c r="AV696" s="17"/>
      <c r="AW696" s="17"/>
      <c r="AX696" s="17"/>
      <c r="AY696" s="17"/>
      <c r="AZ696" s="17"/>
      <c r="BA696" s="17"/>
      <c r="BB696" s="17"/>
      <c r="BC696" s="17"/>
      <c r="BD696" s="17"/>
      <c r="BE696" s="17"/>
      <c r="BF696" s="17" t="str">
        <f t="shared" si="391"/>
        <v/>
      </c>
      <c r="BG696" s="17" t="str">
        <f t="shared" si="392"/>
        <v/>
      </c>
      <c r="BH696" s="17" t="str">
        <f t="shared" si="393"/>
        <v/>
      </c>
      <c r="BI696" s="17" t="str">
        <f t="shared" si="394"/>
        <v/>
      </c>
      <c r="BJ696" s="17" t="str">
        <f t="shared" si="395"/>
        <v/>
      </c>
      <c r="BK696" s="17" t="str">
        <f t="shared" si="396"/>
        <v/>
      </c>
      <c r="BL696" s="17" t="str">
        <f t="shared" si="397"/>
        <v/>
      </c>
      <c r="BM696" s="17" t="str">
        <f t="shared" si="398"/>
        <v>x</v>
      </c>
      <c r="BN696" s="17" t="str">
        <f t="shared" si="399"/>
        <v/>
      </c>
      <c r="BO696" s="17" t="str">
        <f t="shared" si="400"/>
        <v/>
      </c>
      <c r="BP696" s="17" t="str">
        <f t="shared" si="401"/>
        <v/>
      </c>
      <c r="BQ696" s="17" t="str">
        <f t="shared" si="402"/>
        <v/>
      </c>
      <c r="BR696" s="17" t="str">
        <f t="shared" si="403"/>
        <v/>
      </c>
      <c r="BS696" s="17" t="str">
        <f t="shared" si="404"/>
        <v/>
      </c>
      <c r="BT696" s="17" t="str">
        <f t="shared" si="405"/>
        <v>x</v>
      </c>
      <c r="BU696" s="17" t="str">
        <f t="shared" si="406"/>
        <v/>
      </c>
      <c r="BV696" s="17" t="str">
        <f t="shared" si="407"/>
        <v/>
      </c>
      <c r="BW696" s="4"/>
    </row>
    <row r="697" spans="1:75" s="1" customFormat="1" ht="72.5" x14ac:dyDescent="0.35">
      <c r="A697" s="17" t="s">
        <v>90</v>
      </c>
      <c r="B697" s="17" t="s">
        <v>2821</v>
      </c>
      <c r="C697" s="22" t="s">
        <v>4369</v>
      </c>
      <c r="D697" s="21" t="s">
        <v>2822</v>
      </c>
      <c r="E697" s="18" t="s">
        <v>113</v>
      </c>
      <c r="F697" s="16"/>
      <c r="G697" s="17" t="s">
        <v>79</v>
      </c>
      <c r="H697" s="17" t="s">
        <v>2823</v>
      </c>
      <c r="I697" s="17" t="s">
        <v>1353</v>
      </c>
      <c r="J697" s="17" t="s">
        <v>1354</v>
      </c>
      <c r="K697" s="17" t="s">
        <v>531</v>
      </c>
      <c r="L697" s="17" t="s">
        <v>532</v>
      </c>
      <c r="M697" s="17"/>
      <c r="N697" s="17"/>
      <c r="O697" s="17" t="s">
        <v>1355</v>
      </c>
      <c r="P697" s="17" t="s">
        <v>547</v>
      </c>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t="s">
        <v>82</v>
      </c>
      <c r="AU697" s="17"/>
      <c r="AV697" s="17"/>
      <c r="AW697" s="17"/>
      <c r="AX697" s="17"/>
      <c r="AY697" s="17"/>
      <c r="AZ697" s="17"/>
      <c r="BA697" s="17"/>
      <c r="BB697" s="17"/>
      <c r="BC697" s="17"/>
      <c r="BD697" s="17"/>
      <c r="BE697" s="17"/>
      <c r="BF697" s="17" t="str">
        <f t="shared" si="391"/>
        <v/>
      </c>
      <c r="BG697" s="17" t="str">
        <f t="shared" si="392"/>
        <v/>
      </c>
      <c r="BH697" s="17" t="str">
        <f t="shared" si="393"/>
        <v/>
      </c>
      <c r="BI697" s="17" t="str">
        <f t="shared" si="394"/>
        <v/>
      </c>
      <c r="BJ697" s="17" t="str">
        <f t="shared" si="395"/>
        <v/>
      </c>
      <c r="BK697" s="17" t="str">
        <f t="shared" si="396"/>
        <v/>
      </c>
      <c r="BL697" s="17" t="str">
        <f t="shared" si="397"/>
        <v/>
      </c>
      <c r="BM697" s="17" t="str">
        <f t="shared" si="398"/>
        <v/>
      </c>
      <c r="BN697" s="17" t="str">
        <f t="shared" si="399"/>
        <v>x</v>
      </c>
      <c r="BO697" s="17" t="str">
        <f t="shared" si="400"/>
        <v/>
      </c>
      <c r="BP697" s="17" t="str">
        <f t="shared" si="401"/>
        <v/>
      </c>
      <c r="BQ697" s="17" t="str">
        <f t="shared" si="402"/>
        <v/>
      </c>
      <c r="BR697" s="17" t="str">
        <f t="shared" si="403"/>
        <v/>
      </c>
      <c r="BS697" s="17" t="str">
        <f t="shared" si="404"/>
        <v/>
      </c>
      <c r="BT697" s="17" t="str">
        <f t="shared" si="405"/>
        <v/>
      </c>
      <c r="BU697" s="17" t="str">
        <f t="shared" si="406"/>
        <v>x</v>
      </c>
      <c r="BV697" s="17" t="str">
        <f t="shared" si="407"/>
        <v/>
      </c>
      <c r="BW697" s="4"/>
    </row>
    <row r="698" spans="1:75" s="1" customFormat="1" ht="43.5" x14ac:dyDescent="0.35">
      <c r="A698" s="17" t="s">
        <v>90</v>
      </c>
      <c r="B698" s="17" t="s">
        <v>2824</v>
      </c>
      <c r="C698" s="22" t="s">
        <v>4370</v>
      </c>
      <c r="D698" s="21" t="s">
        <v>2825</v>
      </c>
      <c r="E698" s="18" t="s">
        <v>2436</v>
      </c>
      <c r="F698" s="16"/>
      <c r="G698" s="17" t="s">
        <v>79</v>
      </c>
      <c r="H698" s="17" t="s">
        <v>2826</v>
      </c>
      <c r="I698" s="17" t="s">
        <v>2827</v>
      </c>
      <c r="J698" s="17" t="s">
        <v>2828</v>
      </c>
      <c r="K698" s="17" t="s">
        <v>1224</v>
      </c>
      <c r="L698" s="17" t="s">
        <v>1896</v>
      </c>
      <c r="M698" s="17"/>
      <c r="N698" s="17"/>
      <c r="O698" s="17"/>
      <c r="P698" s="17"/>
      <c r="Q698" s="17"/>
      <c r="R698" s="17" t="s">
        <v>82</v>
      </c>
      <c r="S698" s="17"/>
      <c r="T698" s="17"/>
      <c r="U698" s="17" t="s">
        <v>82</v>
      </c>
      <c r="V698" s="17"/>
      <c r="W698" s="17"/>
      <c r="X698" s="17"/>
      <c r="Y698" s="17"/>
      <c r="Z698" s="17"/>
      <c r="AA698" s="17"/>
      <c r="AB698" s="17"/>
      <c r="AC698" s="17"/>
      <c r="AD698" s="17"/>
      <c r="AE698" s="17" t="s">
        <v>82</v>
      </c>
      <c r="AF698" s="17" t="s">
        <v>82</v>
      </c>
      <c r="AG698" s="17"/>
      <c r="AH698" s="17"/>
      <c r="AI698" s="17"/>
      <c r="AJ698" s="17"/>
      <c r="AK698" s="17"/>
      <c r="AL698" s="17" t="s">
        <v>82</v>
      </c>
      <c r="AM698" s="17"/>
      <c r="AN698" s="17" t="s">
        <v>82</v>
      </c>
      <c r="AO698" s="17" t="s">
        <v>82</v>
      </c>
      <c r="AP698" s="17" t="s">
        <v>82</v>
      </c>
      <c r="AQ698" s="17"/>
      <c r="AR698" s="17"/>
      <c r="AS698" s="17" t="s">
        <v>82</v>
      </c>
      <c r="AT698" s="17" t="s">
        <v>82</v>
      </c>
      <c r="AU698" s="17"/>
      <c r="AV698" s="17"/>
      <c r="AW698" s="17"/>
      <c r="AX698" s="17"/>
      <c r="AY698" s="17"/>
      <c r="AZ698" s="17"/>
      <c r="BA698" s="17"/>
      <c r="BB698" s="17"/>
      <c r="BC698" s="17"/>
      <c r="BD698" s="17"/>
      <c r="BE698" s="17"/>
      <c r="BF698" s="17" t="str">
        <f t="shared" si="391"/>
        <v>x</v>
      </c>
      <c r="BG698" s="17" t="str">
        <f t="shared" si="392"/>
        <v>x</v>
      </c>
      <c r="BH698" s="17" t="str">
        <f t="shared" si="393"/>
        <v/>
      </c>
      <c r="BI698" s="17" t="str">
        <f t="shared" si="394"/>
        <v/>
      </c>
      <c r="BJ698" s="17" t="str">
        <f t="shared" si="395"/>
        <v>x</v>
      </c>
      <c r="BK698" s="17" t="str">
        <f t="shared" si="396"/>
        <v/>
      </c>
      <c r="BL698" s="17" t="str">
        <f t="shared" si="397"/>
        <v>x</v>
      </c>
      <c r="BM698" s="17" t="str">
        <f t="shared" si="398"/>
        <v>x</v>
      </c>
      <c r="BN698" s="17" t="str">
        <f t="shared" si="399"/>
        <v>x</v>
      </c>
      <c r="BO698" s="17" t="str">
        <f t="shared" si="400"/>
        <v/>
      </c>
      <c r="BP698" s="17" t="str">
        <f t="shared" si="401"/>
        <v/>
      </c>
      <c r="BQ698" s="17" t="str">
        <f t="shared" si="402"/>
        <v/>
      </c>
      <c r="BR698" s="17" t="str">
        <f t="shared" si="403"/>
        <v>x</v>
      </c>
      <c r="BS698" s="17" t="str">
        <f t="shared" si="404"/>
        <v/>
      </c>
      <c r="BT698" s="17" t="str">
        <f t="shared" si="405"/>
        <v>x</v>
      </c>
      <c r="BU698" s="17" t="str">
        <f t="shared" si="406"/>
        <v>x</v>
      </c>
      <c r="BV698" s="17" t="str">
        <f t="shared" si="407"/>
        <v/>
      </c>
      <c r="BW698" s="4"/>
    </row>
    <row r="699" spans="1:75" s="1" customFormat="1" ht="72.5" x14ac:dyDescent="0.35">
      <c r="A699" s="17" t="s">
        <v>90</v>
      </c>
      <c r="B699" s="17" t="s">
        <v>2829</v>
      </c>
      <c r="C699" s="22" t="s">
        <v>4371</v>
      </c>
      <c r="D699" s="21" t="s">
        <v>2830</v>
      </c>
      <c r="E699" s="20">
        <v>39150</v>
      </c>
      <c r="F699" s="16"/>
      <c r="G699" s="17" t="s">
        <v>79</v>
      </c>
      <c r="H699" s="17" t="s">
        <v>2831</v>
      </c>
      <c r="I699" s="17" t="s">
        <v>1895</v>
      </c>
      <c r="J699" s="17" t="s">
        <v>1896</v>
      </c>
      <c r="K699" s="17" t="s">
        <v>1224</v>
      </c>
      <c r="L699" s="17" t="s">
        <v>1896</v>
      </c>
      <c r="M699" s="17"/>
      <c r="N699" s="17"/>
      <c r="O699" s="17" t="s">
        <v>1226</v>
      </c>
      <c r="P699" s="17" t="s">
        <v>440</v>
      </c>
      <c r="Q699" s="17"/>
      <c r="R699" s="17"/>
      <c r="S699" s="17" t="s">
        <v>82</v>
      </c>
      <c r="T699" s="17"/>
      <c r="U699" s="17" t="s">
        <v>82</v>
      </c>
      <c r="V699" s="17"/>
      <c r="W699" s="17"/>
      <c r="X699" s="17"/>
      <c r="Y699" s="17"/>
      <c r="Z699" s="17"/>
      <c r="AA699" s="17"/>
      <c r="AB699" s="17"/>
      <c r="AC699" s="17"/>
      <c r="AD699" s="17"/>
      <c r="AE699" s="17"/>
      <c r="AF699" s="17"/>
      <c r="AG699" s="17"/>
      <c r="AH699" s="17"/>
      <c r="AI699" s="17"/>
      <c r="AJ699" s="17"/>
      <c r="AK699" s="17"/>
      <c r="AL699" s="17"/>
      <c r="AM699" s="17"/>
      <c r="AN699" s="17"/>
      <c r="AO699" s="17"/>
      <c r="AP699" s="17" t="s">
        <v>82</v>
      </c>
      <c r="AQ699" s="17"/>
      <c r="AR699" s="17"/>
      <c r="AS699" s="17" t="s">
        <v>82</v>
      </c>
      <c r="AT699" s="17"/>
      <c r="AU699" s="17"/>
      <c r="AV699" s="17"/>
      <c r="AW699" s="17"/>
      <c r="AX699" s="17"/>
      <c r="AY699" s="17"/>
      <c r="AZ699" s="17" t="s">
        <v>82</v>
      </c>
      <c r="BA699" s="17"/>
      <c r="BB699" s="17" t="s">
        <v>82</v>
      </c>
      <c r="BC699" s="17"/>
      <c r="BD699" s="17"/>
      <c r="BE699" s="17"/>
      <c r="BF699" s="17" t="str">
        <f t="shared" si="391"/>
        <v>x</v>
      </c>
      <c r="BG699" s="17" t="str">
        <f t="shared" si="392"/>
        <v>x</v>
      </c>
      <c r="BH699" s="17" t="str">
        <f t="shared" si="393"/>
        <v/>
      </c>
      <c r="BI699" s="17" t="str">
        <f t="shared" si="394"/>
        <v/>
      </c>
      <c r="BJ699" s="17" t="str">
        <f t="shared" si="395"/>
        <v/>
      </c>
      <c r="BK699" s="17" t="str">
        <f t="shared" si="396"/>
        <v/>
      </c>
      <c r="BL699" s="17" t="str">
        <f t="shared" si="397"/>
        <v/>
      </c>
      <c r="BM699" s="17" t="str">
        <f t="shared" si="398"/>
        <v>x</v>
      </c>
      <c r="BN699" s="17" t="str">
        <f t="shared" si="399"/>
        <v/>
      </c>
      <c r="BO699" s="17" t="str">
        <f t="shared" si="400"/>
        <v/>
      </c>
      <c r="BP699" s="17" t="str">
        <f t="shared" si="401"/>
        <v/>
      </c>
      <c r="BQ699" s="17" t="str">
        <f t="shared" si="402"/>
        <v>x</v>
      </c>
      <c r="BR699" s="17" t="str">
        <f t="shared" si="403"/>
        <v>x</v>
      </c>
      <c r="BS699" s="17" t="str">
        <f t="shared" si="404"/>
        <v/>
      </c>
      <c r="BT699" s="17" t="str">
        <f t="shared" si="405"/>
        <v>x</v>
      </c>
      <c r="BU699" s="17" t="str">
        <f t="shared" si="406"/>
        <v/>
      </c>
      <c r="BV699" s="17" t="str">
        <f t="shared" si="407"/>
        <v>x</v>
      </c>
      <c r="BW699" s="4"/>
    </row>
    <row r="700" spans="1:75" s="1" customFormat="1" ht="72.5" x14ac:dyDescent="0.35">
      <c r="A700" s="17" t="s">
        <v>90</v>
      </c>
      <c r="B700" s="17" t="s">
        <v>2832</v>
      </c>
      <c r="C700" s="22" t="s">
        <v>4372</v>
      </c>
      <c r="D700" s="21" t="s">
        <v>2833</v>
      </c>
      <c r="E700" s="20">
        <v>40214</v>
      </c>
      <c r="F700" s="16"/>
      <c r="G700" s="17" t="s">
        <v>79</v>
      </c>
      <c r="H700" s="17" t="s">
        <v>2834</v>
      </c>
      <c r="I700" s="17" t="s">
        <v>1895</v>
      </c>
      <c r="J700" s="17" t="s">
        <v>1896</v>
      </c>
      <c r="K700" s="17" t="s">
        <v>1224</v>
      </c>
      <c r="L700" s="17" t="s">
        <v>1896</v>
      </c>
      <c r="M700" s="17"/>
      <c r="N700" s="17"/>
      <c r="O700" s="17" t="s">
        <v>1226</v>
      </c>
      <c r="P700" s="17" t="s">
        <v>440</v>
      </c>
      <c r="Q700" s="17"/>
      <c r="R700" s="17"/>
      <c r="S700" s="17" t="s">
        <v>82</v>
      </c>
      <c r="T700" s="17"/>
      <c r="U700" s="17" t="s">
        <v>82</v>
      </c>
      <c r="V700" s="17"/>
      <c r="W700" s="17"/>
      <c r="X700" s="17"/>
      <c r="Y700" s="17"/>
      <c r="Z700" s="17"/>
      <c r="AA700" s="17"/>
      <c r="AB700" s="17"/>
      <c r="AC700" s="17"/>
      <c r="AD700" s="17"/>
      <c r="AE700" s="17"/>
      <c r="AF700" s="17"/>
      <c r="AG700" s="17"/>
      <c r="AH700" s="17"/>
      <c r="AI700" s="17"/>
      <c r="AJ700" s="17"/>
      <c r="AK700" s="17"/>
      <c r="AL700" s="17"/>
      <c r="AM700" s="17"/>
      <c r="AN700" s="17"/>
      <c r="AO700" s="17"/>
      <c r="AP700" s="17" t="s">
        <v>82</v>
      </c>
      <c r="AQ700" s="17"/>
      <c r="AR700" s="17"/>
      <c r="AS700" s="17" t="s">
        <v>82</v>
      </c>
      <c r="AT700" s="17"/>
      <c r="AU700" s="17"/>
      <c r="AV700" s="17"/>
      <c r="AW700" s="17"/>
      <c r="AX700" s="17"/>
      <c r="AY700" s="17"/>
      <c r="AZ700" s="17"/>
      <c r="BA700" s="17"/>
      <c r="BB700" s="17" t="s">
        <v>82</v>
      </c>
      <c r="BC700" s="17"/>
      <c r="BD700" s="17"/>
      <c r="BE700" s="17"/>
      <c r="BF700" s="17" t="str">
        <f t="shared" si="391"/>
        <v>x</v>
      </c>
      <c r="BG700" s="17" t="str">
        <f t="shared" si="392"/>
        <v>x</v>
      </c>
      <c r="BH700" s="17" t="str">
        <f t="shared" si="393"/>
        <v/>
      </c>
      <c r="BI700" s="17" t="str">
        <f t="shared" si="394"/>
        <v/>
      </c>
      <c r="BJ700" s="17" t="str">
        <f t="shared" si="395"/>
        <v/>
      </c>
      <c r="BK700" s="17" t="str">
        <f t="shared" si="396"/>
        <v/>
      </c>
      <c r="BL700" s="17" t="str">
        <f t="shared" si="397"/>
        <v/>
      </c>
      <c r="BM700" s="17" t="str">
        <f t="shared" si="398"/>
        <v>x</v>
      </c>
      <c r="BN700" s="17" t="str">
        <f t="shared" si="399"/>
        <v/>
      </c>
      <c r="BO700" s="17" t="str">
        <f t="shared" si="400"/>
        <v/>
      </c>
      <c r="BP700" s="17" t="str">
        <f t="shared" si="401"/>
        <v/>
      </c>
      <c r="BQ700" s="17" t="str">
        <f t="shared" si="402"/>
        <v>x</v>
      </c>
      <c r="BR700" s="17" t="str">
        <f t="shared" si="403"/>
        <v>x</v>
      </c>
      <c r="BS700" s="17" t="str">
        <f t="shared" si="404"/>
        <v/>
      </c>
      <c r="BT700" s="17" t="str">
        <f t="shared" si="405"/>
        <v>x</v>
      </c>
      <c r="BU700" s="17" t="str">
        <f t="shared" si="406"/>
        <v/>
      </c>
      <c r="BV700" s="17" t="str">
        <f t="shared" si="407"/>
        <v>x</v>
      </c>
      <c r="BW700" s="4"/>
    </row>
    <row r="701" spans="1:75" s="1" customFormat="1" ht="58" x14ac:dyDescent="0.35">
      <c r="A701" s="42" t="s">
        <v>90</v>
      </c>
      <c r="B701" s="17" t="s">
        <v>2872</v>
      </c>
      <c r="C701" s="18" t="s">
        <v>4373</v>
      </c>
      <c r="D701" s="21" t="s">
        <v>2873</v>
      </c>
      <c r="E701" s="20">
        <v>43328</v>
      </c>
      <c r="F701" s="16"/>
      <c r="G701" s="17" t="s">
        <v>79</v>
      </c>
      <c r="H701" s="17" t="s">
        <v>2874</v>
      </c>
      <c r="I701" s="17" t="s">
        <v>1895</v>
      </c>
      <c r="J701" s="17" t="s">
        <v>1896</v>
      </c>
      <c r="K701" s="17" t="s">
        <v>1224</v>
      </c>
      <c r="L701" s="17" t="s">
        <v>1896</v>
      </c>
      <c r="M701" s="17"/>
      <c r="N701" s="17"/>
      <c r="O701" s="17" t="s">
        <v>1226</v>
      </c>
      <c r="P701" s="17" t="s">
        <v>440</v>
      </c>
      <c r="Q701" s="17"/>
      <c r="R701" s="17"/>
      <c r="S701" s="17"/>
      <c r="T701" s="17"/>
      <c r="U701" s="17"/>
      <c r="V701" s="17"/>
      <c r="W701" s="17"/>
      <c r="X701" s="17"/>
      <c r="Y701" s="17"/>
      <c r="Z701" s="17"/>
      <c r="AA701" s="17" t="s">
        <v>82</v>
      </c>
      <c r="AB701" s="17"/>
      <c r="AC701" s="17"/>
      <c r="AD701" s="17"/>
      <c r="AE701" s="17"/>
      <c r="AF701" s="17"/>
      <c r="AG701" s="17"/>
      <c r="AH701" s="17"/>
      <c r="AI701" s="17"/>
      <c r="AJ701" s="17"/>
      <c r="AK701" s="17"/>
      <c r="AL701" s="17"/>
      <c r="AM701" s="17"/>
      <c r="AN701" s="17"/>
      <c r="AO701" s="17" t="s">
        <v>82</v>
      </c>
      <c r="AP701" s="17" t="s">
        <v>82</v>
      </c>
      <c r="AQ701" s="17"/>
      <c r="AR701" s="17"/>
      <c r="AS701" s="17" t="s">
        <v>82</v>
      </c>
      <c r="AT701" s="17"/>
      <c r="AU701" s="17"/>
      <c r="AV701" s="17"/>
      <c r="AW701" s="17"/>
      <c r="AX701" s="17"/>
      <c r="AY701" s="17"/>
      <c r="AZ701" s="17"/>
      <c r="BA701" s="17"/>
      <c r="BB701" s="17" t="s">
        <v>82</v>
      </c>
      <c r="BC701" s="17"/>
      <c r="BD701" s="17" t="s">
        <v>82</v>
      </c>
      <c r="BE701" s="17"/>
      <c r="BF701" s="17" t="str">
        <f t="shared" si="391"/>
        <v/>
      </c>
      <c r="BG701" s="17" t="str">
        <f t="shared" si="392"/>
        <v/>
      </c>
      <c r="BH701" s="17" t="str">
        <f t="shared" si="393"/>
        <v/>
      </c>
      <c r="BI701" s="17" t="str">
        <f t="shared" si="394"/>
        <v>x</v>
      </c>
      <c r="BJ701" s="17" t="str">
        <f t="shared" si="395"/>
        <v/>
      </c>
      <c r="BK701" s="17" t="str">
        <f t="shared" si="396"/>
        <v/>
      </c>
      <c r="BL701" s="17" t="str">
        <f t="shared" si="397"/>
        <v/>
      </c>
      <c r="BM701" s="17" t="str">
        <f t="shared" si="398"/>
        <v>x</v>
      </c>
      <c r="BN701" s="17" t="str">
        <f t="shared" si="399"/>
        <v/>
      </c>
      <c r="BO701" s="17" t="str">
        <f t="shared" si="400"/>
        <v/>
      </c>
      <c r="BP701" s="17" t="str">
        <f t="shared" si="401"/>
        <v/>
      </c>
      <c r="BQ701" s="17" t="str">
        <f t="shared" si="402"/>
        <v>x</v>
      </c>
      <c r="BR701" s="17" t="str">
        <f t="shared" si="403"/>
        <v/>
      </c>
      <c r="BS701" s="17" t="str">
        <f t="shared" si="404"/>
        <v>x</v>
      </c>
      <c r="BT701" s="17" t="str">
        <f t="shared" si="405"/>
        <v>x</v>
      </c>
      <c r="BU701" s="17" t="str">
        <f t="shared" si="406"/>
        <v/>
      </c>
      <c r="BV701" s="17" t="str">
        <f t="shared" si="407"/>
        <v>x</v>
      </c>
      <c r="BW701" s="4"/>
    </row>
    <row r="702" spans="1:75" s="1" customFormat="1" ht="87" x14ac:dyDescent="0.35">
      <c r="A702" s="17" t="s">
        <v>90</v>
      </c>
      <c r="B702" s="17" t="s">
        <v>2838</v>
      </c>
      <c r="C702" s="22" t="s">
        <v>4501</v>
      </c>
      <c r="D702" s="21" t="s">
        <v>2839</v>
      </c>
      <c r="E702" s="18" t="s">
        <v>396</v>
      </c>
      <c r="F702" s="16"/>
      <c r="G702" s="17" t="s">
        <v>79</v>
      </c>
      <c r="H702" s="17" t="s">
        <v>2840</v>
      </c>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t="s">
        <v>82</v>
      </c>
      <c r="AW702" s="17"/>
      <c r="AX702" s="17"/>
      <c r="AY702" s="17"/>
      <c r="AZ702" s="17"/>
      <c r="BA702" s="17"/>
      <c r="BB702" s="17"/>
      <c r="BC702" s="17"/>
      <c r="BD702" s="17"/>
      <c r="BE702" s="17"/>
      <c r="BF702" s="17" t="str">
        <f t="shared" si="391"/>
        <v/>
      </c>
      <c r="BG702" s="17" t="str">
        <f t="shared" si="392"/>
        <v/>
      </c>
      <c r="BH702" s="17" t="str">
        <f t="shared" si="393"/>
        <v/>
      </c>
      <c r="BI702" s="17" t="str">
        <f t="shared" si="394"/>
        <v/>
      </c>
      <c r="BJ702" s="17" t="str">
        <f t="shared" si="395"/>
        <v/>
      </c>
      <c r="BK702" s="17" t="str">
        <f t="shared" si="396"/>
        <v/>
      </c>
      <c r="BL702" s="17" t="str">
        <f t="shared" si="397"/>
        <v/>
      </c>
      <c r="BM702" s="17" t="str">
        <f t="shared" si="398"/>
        <v/>
      </c>
      <c r="BN702" s="17" t="str">
        <f t="shared" si="399"/>
        <v/>
      </c>
      <c r="BO702" s="17" t="str">
        <f t="shared" si="400"/>
        <v>x</v>
      </c>
      <c r="BP702" s="17" t="str">
        <f t="shared" si="401"/>
        <v/>
      </c>
      <c r="BQ702" s="17" t="str">
        <f t="shared" si="402"/>
        <v/>
      </c>
      <c r="BR702" s="17" t="str">
        <f t="shared" si="403"/>
        <v/>
      </c>
      <c r="BS702" s="17" t="str">
        <f t="shared" si="404"/>
        <v/>
      </c>
      <c r="BT702" s="17" t="str">
        <f t="shared" si="405"/>
        <v/>
      </c>
      <c r="BU702" s="17" t="str">
        <f t="shared" si="406"/>
        <v>x</v>
      </c>
      <c r="BV702" s="17" t="str">
        <f t="shared" si="407"/>
        <v/>
      </c>
      <c r="BW702" s="4"/>
    </row>
    <row r="703" spans="1:75" s="1" customFormat="1" ht="232" x14ac:dyDescent="0.35">
      <c r="A703" s="17" t="s">
        <v>90</v>
      </c>
      <c r="B703" s="17" t="s">
        <v>2841</v>
      </c>
      <c r="C703" s="22" t="s">
        <v>4374</v>
      </c>
      <c r="D703" s="21" t="s">
        <v>2842</v>
      </c>
      <c r="E703" s="18" t="s">
        <v>2687</v>
      </c>
      <c r="F703" s="16"/>
      <c r="G703" s="17" t="s">
        <v>79</v>
      </c>
      <c r="H703" s="17" t="s">
        <v>2843</v>
      </c>
      <c r="I703" s="17" t="s">
        <v>1946</v>
      </c>
      <c r="J703" s="17" t="s">
        <v>1947</v>
      </c>
      <c r="K703" s="17"/>
      <c r="L703" s="17"/>
      <c r="M703" s="17"/>
      <c r="N703" s="17"/>
      <c r="O703" s="17" t="s">
        <v>1948</v>
      </c>
      <c r="P703" s="17"/>
      <c r="Q703" s="17"/>
      <c r="R703" s="17"/>
      <c r="S703" s="17"/>
      <c r="T703" s="17"/>
      <c r="U703" s="17"/>
      <c r="V703" s="17"/>
      <c r="W703" s="17"/>
      <c r="X703" s="17"/>
      <c r="Y703" s="17"/>
      <c r="Z703" s="17"/>
      <c r="AA703" s="17"/>
      <c r="AB703" s="17"/>
      <c r="AC703" s="17"/>
      <c r="AD703" s="17" t="s">
        <v>82</v>
      </c>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t="str">
        <f t="shared" si="391"/>
        <v/>
      </c>
      <c r="BG703" s="17" t="str">
        <f t="shared" si="392"/>
        <v/>
      </c>
      <c r="BH703" s="17" t="str">
        <f t="shared" si="393"/>
        <v/>
      </c>
      <c r="BI703" s="17" t="str">
        <f t="shared" si="394"/>
        <v>x</v>
      </c>
      <c r="BJ703" s="17" t="str">
        <f t="shared" si="395"/>
        <v/>
      </c>
      <c r="BK703" s="17" t="str">
        <f t="shared" si="396"/>
        <v/>
      </c>
      <c r="BL703" s="17" t="str">
        <f t="shared" si="397"/>
        <v/>
      </c>
      <c r="BM703" s="17" t="str">
        <f t="shared" si="398"/>
        <v/>
      </c>
      <c r="BN703" s="17" t="str">
        <f t="shared" si="399"/>
        <v/>
      </c>
      <c r="BO703" s="17" t="str">
        <f t="shared" si="400"/>
        <v/>
      </c>
      <c r="BP703" s="17" t="str">
        <f t="shared" si="401"/>
        <v/>
      </c>
      <c r="BQ703" s="17" t="str">
        <f t="shared" si="402"/>
        <v/>
      </c>
      <c r="BR703" s="17" t="str">
        <f t="shared" si="403"/>
        <v/>
      </c>
      <c r="BS703" s="17" t="str">
        <f t="shared" si="404"/>
        <v>x</v>
      </c>
      <c r="BT703" s="17" t="str">
        <f t="shared" si="405"/>
        <v/>
      </c>
      <c r="BU703" s="17" t="str">
        <f t="shared" si="406"/>
        <v/>
      </c>
      <c r="BV703" s="17" t="str">
        <f t="shared" si="407"/>
        <v/>
      </c>
      <c r="BW703" s="4"/>
    </row>
    <row r="704" spans="1:75" s="1" customFormat="1" ht="87" x14ac:dyDescent="0.35">
      <c r="A704" s="17" t="s">
        <v>90</v>
      </c>
      <c r="B704" s="17" t="s">
        <v>2844</v>
      </c>
      <c r="C704" s="18" t="s">
        <v>4375</v>
      </c>
      <c r="D704" s="21" t="s">
        <v>2845</v>
      </c>
      <c r="E704" s="18" t="s">
        <v>215</v>
      </c>
      <c r="F704" s="16"/>
      <c r="G704" s="17" t="s">
        <v>79</v>
      </c>
      <c r="H704" s="17" t="s">
        <v>2846</v>
      </c>
      <c r="I704" s="17" t="s">
        <v>2847</v>
      </c>
      <c r="J704" s="17" t="s">
        <v>2167</v>
      </c>
      <c r="K704" s="17" t="s">
        <v>747</v>
      </c>
      <c r="L704" s="17" t="s">
        <v>1732</v>
      </c>
      <c r="M704" s="17"/>
      <c r="N704" s="17"/>
      <c r="O704" s="17"/>
      <c r="P704" s="17"/>
      <c r="Q704" s="17"/>
      <c r="R704" s="17"/>
      <c r="S704" s="17"/>
      <c r="T704" s="17"/>
      <c r="U704" s="17"/>
      <c r="V704" s="17"/>
      <c r="W704" s="17"/>
      <c r="X704" s="17"/>
      <c r="Y704" s="17"/>
      <c r="Z704" s="17"/>
      <c r="AA704" s="17" t="s">
        <v>82</v>
      </c>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t="str">
        <f t="shared" si="391"/>
        <v/>
      </c>
      <c r="BG704" s="17" t="str">
        <f t="shared" si="392"/>
        <v/>
      </c>
      <c r="BH704" s="17" t="str">
        <f t="shared" si="393"/>
        <v/>
      </c>
      <c r="BI704" s="17" t="str">
        <f t="shared" si="394"/>
        <v>x</v>
      </c>
      <c r="BJ704" s="17" t="str">
        <f t="shared" si="395"/>
        <v/>
      </c>
      <c r="BK704" s="17" t="str">
        <f t="shared" si="396"/>
        <v/>
      </c>
      <c r="BL704" s="17" t="str">
        <f t="shared" si="397"/>
        <v/>
      </c>
      <c r="BM704" s="17" t="str">
        <f t="shared" si="398"/>
        <v/>
      </c>
      <c r="BN704" s="17" t="str">
        <f t="shared" si="399"/>
        <v/>
      </c>
      <c r="BO704" s="17" t="str">
        <f t="shared" si="400"/>
        <v/>
      </c>
      <c r="BP704" s="17" t="str">
        <f t="shared" si="401"/>
        <v/>
      </c>
      <c r="BQ704" s="17" t="str">
        <f t="shared" si="402"/>
        <v/>
      </c>
      <c r="BR704" s="17" t="str">
        <f t="shared" si="403"/>
        <v/>
      </c>
      <c r="BS704" s="17" t="str">
        <f t="shared" si="404"/>
        <v>x</v>
      </c>
      <c r="BT704" s="17" t="str">
        <f t="shared" si="405"/>
        <v/>
      </c>
      <c r="BU704" s="17" t="str">
        <f t="shared" si="406"/>
        <v/>
      </c>
      <c r="BV704" s="17" t="str">
        <f t="shared" si="407"/>
        <v/>
      </c>
      <c r="BW704" s="4"/>
    </row>
    <row r="705" spans="1:75" s="1" customFormat="1" ht="87" x14ac:dyDescent="0.35">
      <c r="A705" s="17" t="s">
        <v>90</v>
      </c>
      <c r="B705" s="17" t="s">
        <v>2848</v>
      </c>
      <c r="C705" s="18" t="s">
        <v>4376</v>
      </c>
      <c r="D705" s="21" t="s">
        <v>2849</v>
      </c>
      <c r="E705" s="18" t="s">
        <v>215</v>
      </c>
      <c r="F705" s="16"/>
      <c r="G705" s="17" t="s">
        <v>79</v>
      </c>
      <c r="H705" s="17" t="s">
        <v>2850</v>
      </c>
      <c r="I705" s="17" t="s">
        <v>2847</v>
      </c>
      <c r="J705" s="17" t="s">
        <v>2167</v>
      </c>
      <c r="K705" s="17" t="s">
        <v>747</v>
      </c>
      <c r="L705" s="17" t="s">
        <v>1732</v>
      </c>
      <c r="M705" s="17"/>
      <c r="N705" s="17"/>
      <c r="O705" s="17"/>
      <c r="P705" s="17"/>
      <c r="Q705" s="17"/>
      <c r="R705" s="17"/>
      <c r="S705" s="17"/>
      <c r="T705" s="17"/>
      <c r="U705" s="17"/>
      <c r="V705" s="17"/>
      <c r="W705" s="17"/>
      <c r="X705" s="17"/>
      <c r="Y705" s="17"/>
      <c r="Z705" s="17"/>
      <c r="AA705" s="17" t="s">
        <v>82</v>
      </c>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t="str">
        <f t="shared" si="391"/>
        <v/>
      </c>
      <c r="BG705" s="17" t="str">
        <f t="shared" si="392"/>
        <v/>
      </c>
      <c r="BH705" s="17" t="str">
        <f t="shared" si="393"/>
        <v/>
      </c>
      <c r="BI705" s="17" t="str">
        <f t="shared" si="394"/>
        <v>x</v>
      </c>
      <c r="BJ705" s="17" t="str">
        <f t="shared" si="395"/>
        <v/>
      </c>
      <c r="BK705" s="17" t="str">
        <f t="shared" si="396"/>
        <v/>
      </c>
      <c r="BL705" s="17" t="str">
        <f t="shared" si="397"/>
        <v/>
      </c>
      <c r="BM705" s="17" t="str">
        <f t="shared" si="398"/>
        <v/>
      </c>
      <c r="BN705" s="17" t="str">
        <f t="shared" si="399"/>
        <v/>
      </c>
      <c r="BO705" s="17" t="str">
        <f t="shared" si="400"/>
        <v/>
      </c>
      <c r="BP705" s="17" t="str">
        <f t="shared" si="401"/>
        <v/>
      </c>
      <c r="BQ705" s="17" t="str">
        <f t="shared" si="402"/>
        <v/>
      </c>
      <c r="BR705" s="17" t="str">
        <f t="shared" si="403"/>
        <v/>
      </c>
      <c r="BS705" s="17" t="str">
        <f t="shared" si="404"/>
        <v>x</v>
      </c>
      <c r="BT705" s="17" t="str">
        <f t="shared" si="405"/>
        <v/>
      </c>
      <c r="BU705" s="17" t="str">
        <f t="shared" si="406"/>
        <v/>
      </c>
      <c r="BV705" s="17" t="str">
        <f t="shared" si="407"/>
        <v/>
      </c>
      <c r="BW705" s="4"/>
    </row>
    <row r="706" spans="1:75" s="1" customFormat="1" ht="43.5" x14ac:dyDescent="0.35">
      <c r="A706" s="17" t="s">
        <v>90</v>
      </c>
      <c r="B706" s="17" t="s">
        <v>2851</v>
      </c>
      <c r="C706" s="18" t="s">
        <v>4377</v>
      </c>
      <c r="D706" s="21" t="s">
        <v>2852</v>
      </c>
      <c r="E706" s="18" t="s">
        <v>2019</v>
      </c>
      <c r="F706" s="16"/>
      <c r="G706" s="17" t="s">
        <v>79</v>
      </c>
      <c r="H706" s="17" t="s">
        <v>2853</v>
      </c>
      <c r="I706" s="17" t="s">
        <v>1353</v>
      </c>
      <c r="J706" s="17" t="s">
        <v>1354</v>
      </c>
      <c r="K706" s="17" t="s">
        <v>531</v>
      </c>
      <c r="L706" s="17" t="s">
        <v>532</v>
      </c>
      <c r="M706" s="17"/>
      <c r="N706" s="17"/>
      <c r="O706" s="17" t="s">
        <v>1355</v>
      </c>
      <c r="P706" s="17" t="s">
        <v>547</v>
      </c>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t="s">
        <v>82</v>
      </c>
      <c r="AU706" s="17"/>
      <c r="AV706" s="17"/>
      <c r="AW706" s="17"/>
      <c r="AX706" s="17"/>
      <c r="AY706" s="17"/>
      <c r="AZ706" s="17"/>
      <c r="BA706" s="17"/>
      <c r="BB706" s="17"/>
      <c r="BC706" s="17"/>
      <c r="BD706" s="17"/>
      <c r="BE706" s="17"/>
      <c r="BF706" s="17" t="str">
        <f t="shared" si="391"/>
        <v/>
      </c>
      <c r="BG706" s="17" t="str">
        <f t="shared" si="392"/>
        <v/>
      </c>
      <c r="BH706" s="17" t="str">
        <f t="shared" si="393"/>
        <v/>
      </c>
      <c r="BI706" s="17" t="str">
        <f t="shared" si="394"/>
        <v/>
      </c>
      <c r="BJ706" s="17" t="str">
        <f t="shared" si="395"/>
        <v/>
      </c>
      <c r="BK706" s="17" t="str">
        <f t="shared" si="396"/>
        <v/>
      </c>
      <c r="BL706" s="17" t="str">
        <f t="shared" si="397"/>
        <v/>
      </c>
      <c r="BM706" s="17" t="str">
        <f t="shared" si="398"/>
        <v/>
      </c>
      <c r="BN706" s="17" t="str">
        <f t="shared" si="399"/>
        <v>x</v>
      </c>
      <c r="BO706" s="17" t="str">
        <f t="shared" si="400"/>
        <v/>
      </c>
      <c r="BP706" s="17" t="str">
        <f t="shared" si="401"/>
        <v/>
      </c>
      <c r="BQ706" s="17" t="str">
        <f t="shared" si="402"/>
        <v/>
      </c>
      <c r="BR706" s="17" t="str">
        <f t="shared" si="403"/>
        <v/>
      </c>
      <c r="BS706" s="17" t="str">
        <f t="shared" si="404"/>
        <v/>
      </c>
      <c r="BT706" s="17" t="str">
        <f t="shared" si="405"/>
        <v/>
      </c>
      <c r="BU706" s="17" t="str">
        <f t="shared" si="406"/>
        <v>x</v>
      </c>
      <c r="BV706" s="17" t="str">
        <f t="shared" si="407"/>
        <v/>
      </c>
      <c r="BW706" s="4"/>
    </row>
    <row r="707" spans="1:75" s="1" customFormat="1" ht="58" x14ac:dyDescent="0.35">
      <c r="A707" s="17" t="s">
        <v>90</v>
      </c>
      <c r="B707" s="17" t="s">
        <v>2875</v>
      </c>
      <c r="C707" s="18" t="s">
        <v>4378</v>
      </c>
      <c r="D707" s="21" t="s">
        <v>2876</v>
      </c>
      <c r="E707" s="18" t="s">
        <v>382</v>
      </c>
      <c r="F707" s="16"/>
      <c r="G707" s="17" t="s">
        <v>79</v>
      </c>
      <c r="H707" s="17" t="s">
        <v>2877</v>
      </c>
      <c r="I707" s="17" t="s">
        <v>2878</v>
      </c>
      <c r="J707" s="17" t="s">
        <v>2879</v>
      </c>
      <c r="K707" s="17" t="s">
        <v>1224</v>
      </c>
      <c r="L707" s="17" t="s">
        <v>1896</v>
      </c>
      <c r="M707" s="17"/>
      <c r="N707" s="17"/>
      <c r="O707" s="17" t="s">
        <v>1226</v>
      </c>
      <c r="P707" s="17" t="s">
        <v>440</v>
      </c>
      <c r="Q707" s="17"/>
      <c r="R707" s="17"/>
      <c r="S707" s="17"/>
      <c r="T707" s="17"/>
      <c r="U707" s="17"/>
      <c r="V707" s="17"/>
      <c r="W707" s="17"/>
      <c r="X707" s="17"/>
      <c r="Y707" s="17"/>
      <c r="Z707" s="17"/>
      <c r="AA707" s="17"/>
      <c r="AB707" s="17"/>
      <c r="AC707" s="17"/>
      <c r="AD707" s="17" t="s">
        <v>82</v>
      </c>
      <c r="AE707" s="17"/>
      <c r="AF707" s="17"/>
      <c r="AG707" s="17"/>
      <c r="AH707" s="17"/>
      <c r="AI707" s="17"/>
      <c r="AJ707" s="17"/>
      <c r="AK707" s="17"/>
      <c r="AL707" s="17"/>
      <c r="AM707" s="17"/>
      <c r="AN707" s="17" t="s">
        <v>82</v>
      </c>
      <c r="AO707" s="17"/>
      <c r="AP707" s="17" t="s">
        <v>82</v>
      </c>
      <c r="AQ707" s="17"/>
      <c r="AR707" s="17"/>
      <c r="AS707" s="17" t="s">
        <v>82</v>
      </c>
      <c r="AT707" s="17" t="s">
        <v>82</v>
      </c>
      <c r="AU707" s="17"/>
      <c r="AV707" s="17"/>
      <c r="AW707" s="17"/>
      <c r="AX707" s="17"/>
      <c r="AY707" s="17"/>
      <c r="AZ707" s="17" t="s">
        <v>82</v>
      </c>
      <c r="BA707" s="17"/>
      <c r="BB707" s="17" t="s">
        <v>82</v>
      </c>
      <c r="BC707" s="17"/>
      <c r="BD707" s="17" t="s">
        <v>82</v>
      </c>
      <c r="BE707" s="17"/>
      <c r="BF707" s="17" t="str">
        <f t="shared" si="391"/>
        <v/>
      </c>
      <c r="BG707" s="17" t="str">
        <f t="shared" si="392"/>
        <v/>
      </c>
      <c r="BH707" s="17" t="str">
        <f t="shared" si="393"/>
        <v/>
      </c>
      <c r="BI707" s="17" t="str">
        <f t="shared" si="394"/>
        <v>x</v>
      </c>
      <c r="BJ707" s="17" t="str">
        <f t="shared" si="395"/>
        <v/>
      </c>
      <c r="BK707" s="17" t="str">
        <f t="shared" si="396"/>
        <v/>
      </c>
      <c r="BL707" s="17" t="str">
        <f t="shared" si="397"/>
        <v/>
      </c>
      <c r="BM707" s="17" t="str">
        <f t="shared" si="398"/>
        <v>x</v>
      </c>
      <c r="BN707" s="17" t="str">
        <f t="shared" si="399"/>
        <v>x</v>
      </c>
      <c r="BO707" s="17" t="str">
        <f t="shared" si="400"/>
        <v/>
      </c>
      <c r="BP707" s="17" t="str">
        <f t="shared" si="401"/>
        <v/>
      </c>
      <c r="BQ707" s="17" t="str">
        <f t="shared" si="402"/>
        <v>x</v>
      </c>
      <c r="BR707" s="17" t="str">
        <f t="shared" si="403"/>
        <v/>
      </c>
      <c r="BS707" s="17" t="str">
        <f t="shared" si="404"/>
        <v>x</v>
      </c>
      <c r="BT707" s="17" t="str">
        <f t="shared" si="405"/>
        <v>x</v>
      </c>
      <c r="BU707" s="17" t="str">
        <f t="shared" si="406"/>
        <v>x</v>
      </c>
      <c r="BV707" s="17" t="str">
        <f t="shared" si="407"/>
        <v>x</v>
      </c>
      <c r="BW707" s="4"/>
    </row>
    <row r="708" spans="1:75" s="1" customFormat="1" ht="43.5" x14ac:dyDescent="0.35">
      <c r="A708" s="17" t="s">
        <v>90</v>
      </c>
      <c r="B708" s="17" t="s">
        <v>2913</v>
      </c>
      <c r="C708" s="18" t="s">
        <v>4379</v>
      </c>
      <c r="D708" s="21" t="s">
        <v>2914</v>
      </c>
      <c r="E708" s="20">
        <v>43262</v>
      </c>
      <c r="F708" s="16"/>
      <c r="G708" s="17" t="s">
        <v>79</v>
      </c>
      <c r="H708" s="17" t="s">
        <v>2915</v>
      </c>
      <c r="I708" s="17" t="s">
        <v>1895</v>
      </c>
      <c r="J708" s="17" t="s">
        <v>1896</v>
      </c>
      <c r="K708" s="17" t="s">
        <v>1224</v>
      </c>
      <c r="L708" s="17" t="s">
        <v>1896</v>
      </c>
      <c r="M708" s="17"/>
      <c r="N708" s="17"/>
      <c r="O708" s="17" t="s">
        <v>1226</v>
      </c>
      <c r="P708" s="17" t="s">
        <v>440</v>
      </c>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t="s">
        <v>82</v>
      </c>
      <c r="AO708" s="17"/>
      <c r="AP708" s="17" t="s">
        <v>82</v>
      </c>
      <c r="AQ708" s="17"/>
      <c r="AR708" s="17"/>
      <c r="AS708" s="17" t="s">
        <v>82</v>
      </c>
      <c r="AT708" s="17"/>
      <c r="AU708" s="17"/>
      <c r="AV708" s="17"/>
      <c r="AW708" s="17"/>
      <c r="AX708" s="17" t="s">
        <v>82</v>
      </c>
      <c r="AY708" s="17"/>
      <c r="AZ708" s="17" t="s">
        <v>82</v>
      </c>
      <c r="BA708" s="17"/>
      <c r="BB708" s="17" t="s">
        <v>82</v>
      </c>
      <c r="BC708" s="17"/>
      <c r="BD708" s="17" t="s">
        <v>82</v>
      </c>
      <c r="BE708" s="17"/>
      <c r="BF708" s="17" t="str">
        <f t="shared" si="391"/>
        <v/>
      </c>
      <c r="BG708" s="17" t="str">
        <f t="shared" si="392"/>
        <v/>
      </c>
      <c r="BH708" s="17" t="str">
        <f t="shared" si="393"/>
        <v/>
      </c>
      <c r="BI708" s="17" t="str">
        <f t="shared" si="394"/>
        <v/>
      </c>
      <c r="BJ708" s="17" t="str">
        <f t="shared" si="395"/>
        <v/>
      </c>
      <c r="BK708" s="17" t="str">
        <f t="shared" si="396"/>
        <v/>
      </c>
      <c r="BL708" s="17" t="str">
        <f t="shared" si="397"/>
        <v/>
      </c>
      <c r="BM708" s="17" t="str">
        <f t="shared" si="398"/>
        <v>x</v>
      </c>
      <c r="BN708" s="17" t="str">
        <f t="shared" si="399"/>
        <v/>
      </c>
      <c r="BO708" s="17" t="str">
        <f t="shared" si="400"/>
        <v/>
      </c>
      <c r="BP708" s="17" t="str">
        <f t="shared" si="401"/>
        <v>x</v>
      </c>
      <c r="BQ708" s="17" t="str">
        <f t="shared" si="402"/>
        <v>x</v>
      </c>
      <c r="BR708" s="17" t="str">
        <f t="shared" si="403"/>
        <v/>
      </c>
      <c r="BS708" s="17" t="str">
        <f t="shared" si="404"/>
        <v/>
      </c>
      <c r="BT708" s="17" t="str">
        <f t="shared" si="405"/>
        <v>x</v>
      </c>
      <c r="BU708" s="17" t="str">
        <f t="shared" si="406"/>
        <v>x</v>
      </c>
      <c r="BV708" s="17" t="str">
        <f t="shared" si="407"/>
        <v>x</v>
      </c>
      <c r="BW708" s="4"/>
    </row>
    <row r="709" spans="1:75" s="1" customFormat="1" ht="72.5" x14ac:dyDescent="0.35">
      <c r="A709" s="17" t="s">
        <v>90</v>
      </c>
      <c r="B709" s="17" t="s">
        <v>3074</v>
      </c>
      <c r="C709" s="18" t="s">
        <v>4380</v>
      </c>
      <c r="D709" s="21" t="s">
        <v>3075</v>
      </c>
      <c r="E709" s="18" t="s">
        <v>2436</v>
      </c>
      <c r="F709" s="16"/>
      <c r="G709" s="17" t="s">
        <v>79</v>
      </c>
      <c r="H709" s="17" t="s">
        <v>3076</v>
      </c>
      <c r="I709" s="17" t="s">
        <v>3077</v>
      </c>
      <c r="J709" s="17" t="s">
        <v>3078</v>
      </c>
      <c r="K709" s="17" t="s">
        <v>1224</v>
      </c>
      <c r="L709" s="17" t="s">
        <v>1896</v>
      </c>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t="s">
        <v>82</v>
      </c>
      <c r="AO709" s="17"/>
      <c r="AP709" s="17" t="s">
        <v>82</v>
      </c>
      <c r="AQ709" s="17"/>
      <c r="AR709" s="17"/>
      <c r="AS709" s="17" t="s">
        <v>82</v>
      </c>
      <c r="AT709" s="17"/>
      <c r="AU709" s="17"/>
      <c r="AV709" s="17"/>
      <c r="AW709" s="17" t="s">
        <v>82</v>
      </c>
      <c r="AX709" s="17"/>
      <c r="AY709" s="17"/>
      <c r="AZ709" s="17" t="s">
        <v>82</v>
      </c>
      <c r="BA709" s="17"/>
      <c r="BB709" s="17" t="s">
        <v>82</v>
      </c>
      <c r="BC709" s="17"/>
      <c r="BD709" s="17" t="s">
        <v>82</v>
      </c>
      <c r="BE709" s="17"/>
      <c r="BF709" s="17" t="str">
        <f t="shared" si="391"/>
        <v/>
      </c>
      <c r="BG709" s="17" t="str">
        <f t="shared" si="392"/>
        <v/>
      </c>
      <c r="BH709" s="17" t="str">
        <f t="shared" si="393"/>
        <v/>
      </c>
      <c r="BI709" s="17" t="str">
        <f t="shared" si="394"/>
        <v/>
      </c>
      <c r="BJ709" s="17" t="str">
        <f t="shared" si="395"/>
        <v/>
      </c>
      <c r="BK709" s="17" t="str">
        <f t="shared" si="396"/>
        <v/>
      </c>
      <c r="BL709" s="17" t="str">
        <f t="shared" si="397"/>
        <v/>
      </c>
      <c r="BM709" s="17" t="str">
        <f t="shared" si="398"/>
        <v>x</v>
      </c>
      <c r="BN709" s="17" t="str">
        <f t="shared" si="399"/>
        <v/>
      </c>
      <c r="BO709" s="17" t="str">
        <f t="shared" si="400"/>
        <v>x</v>
      </c>
      <c r="BP709" s="17" t="str">
        <f t="shared" si="401"/>
        <v/>
      </c>
      <c r="BQ709" s="17" t="str">
        <f t="shared" si="402"/>
        <v>x</v>
      </c>
      <c r="BR709" s="17" t="str">
        <f t="shared" si="403"/>
        <v/>
      </c>
      <c r="BS709" s="17" t="str">
        <f t="shared" si="404"/>
        <v/>
      </c>
      <c r="BT709" s="17" t="str">
        <f t="shared" si="405"/>
        <v>x</v>
      </c>
      <c r="BU709" s="17" t="str">
        <f t="shared" si="406"/>
        <v>x</v>
      </c>
      <c r="BV709" s="17" t="str">
        <f t="shared" si="407"/>
        <v>x</v>
      </c>
      <c r="BW709" s="4"/>
    </row>
    <row r="710" spans="1:75" s="1" customFormat="1" ht="58" x14ac:dyDescent="0.35">
      <c r="A710" s="17" t="s">
        <v>90</v>
      </c>
      <c r="B710" s="17" t="s">
        <v>3079</v>
      </c>
      <c r="C710" s="18" t="s">
        <v>4381</v>
      </c>
      <c r="D710" s="21" t="s">
        <v>3080</v>
      </c>
      <c r="E710" s="18" t="s">
        <v>3081</v>
      </c>
      <c r="F710" s="16"/>
      <c r="G710" s="17" t="s">
        <v>79</v>
      </c>
      <c r="H710" s="17" t="s">
        <v>3082</v>
      </c>
      <c r="I710" s="17" t="s">
        <v>3083</v>
      </c>
      <c r="J710" s="17" t="s">
        <v>3084</v>
      </c>
      <c r="K710" s="17" t="s">
        <v>1224</v>
      </c>
      <c r="L710" s="17" t="s">
        <v>1896</v>
      </c>
      <c r="M710" s="17"/>
      <c r="N710" s="17"/>
      <c r="O710" s="17"/>
      <c r="P710" s="17"/>
      <c r="Q710" s="17"/>
      <c r="R710" s="17"/>
      <c r="S710" s="17"/>
      <c r="T710" s="17"/>
      <c r="U710" s="17" t="s">
        <v>82</v>
      </c>
      <c r="V710" s="17"/>
      <c r="W710" s="17"/>
      <c r="X710" s="17"/>
      <c r="Y710" s="17"/>
      <c r="Z710" s="17"/>
      <c r="AA710" s="17"/>
      <c r="AB710" s="17"/>
      <c r="AC710" s="17"/>
      <c r="AD710" s="17"/>
      <c r="AE710" s="17"/>
      <c r="AF710" s="17"/>
      <c r="AG710" s="17"/>
      <c r="AH710" s="17"/>
      <c r="AI710" s="17"/>
      <c r="AJ710" s="17"/>
      <c r="AK710" s="17"/>
      <c r="AL710" s="17"/>
      <c r="AM710" s="17"/>
      <c r="AN710" s="17" t="s">
        <v>82</v>
      </c>
      <c r="AO710" s="17"/>
      <c r="AP710" s="17" t="s">
        <v>82</v>
      </c>
      <c r="AQ710" s="17" t="s">
        <v>82</v>
      </c>
      <c r="AR710" s="17"/>
      <c r="AS710" s="17" t="s">
        <v>82</v>
      </c>
      <c r="AT710" s="17" t="s">
        <v>82</v>
      </c>
      <c r="AU710" s="17"/>
      <c r="AV710" s="17"/>
      <c r="AW710" s="17"/>
      <c r="AX710" s="17"/>
      <c r="AY710" s="17"/>
      <c r="AZ710" s="17" t="s">
        <v>82</v>
      </c>
      <c r="BA710" s="17"/>
      <c r="BB710" s="17" t="s">
        <v>82</v>
      </c>
      <c r="BC710" s="17"/>
      <c r="BD710" s="17" t="s">
        <v>82</v>
      </c>
      <c r="BE710" s="17"/>
      <c r="BF710" s="17" t="str">
        <f t="shared" si="391"/>
        <v/>
      </c>
      <c r="BG710" s="17" t="str">
        <f t="shared" si="392"/>
        <v>x</v>
      </c>
      <c r="BH710" s="17" t="str">
        <f t="shared" si="393"/>
        <v/>
      </c>
      <c r="BI710" s="17" t="str">
        <f t="shared" si="394"/>
        <v/>
      </c>
      <c r="BJ710" s="17" t="str">
        <f t="shared" si="395"/>
        <v/>
      </c>
      <c r="BK710" s="17" t="str">
        <f t="shared" si="396"/>
        <v/>
      </c>
      <c r="BL710" s="17" t="str">
        <f t="shared" si="397"/>
        <v/>
      </c>
      <c r="BM710" s="17" t="str">
        <f t="shared" si="398"/>
        <v>x</v>
      </c>
      <c r="BN710" s="17" t="str">
        <f t="shared" si="399"/>
        <v>x</v>
      </c>
      <c r="BO710" s="17" t="str">
        <f t="shared" si="400"/>
        <v/>
      </c>
      <c r="BP710" s="17" t="str">
        <f t="shared" si="401"/>
        <v/>
      </c>
      <c r="BQ710" s="17" t="str">
        <f t="shared" si="402"/>
        <v>x</v>
      </c>
      <c r="BR710" s="17" t="str">
        <f t="shared" si="403"/>
        <v>x</v>
      </c>
      <c r="BS710" s="17" t="str">
        <f t="shared" si="404"/>
        <v/>
      </c>
      <c r="BT710" s="17" t="str">
        <f t="shared" si="405"/>
        <v>x</v>
      </c>
      <c r="BU710" s="17" t="str">
        <f t="shared" si="406"/>
        <v>x</v>
      </c>
      <c r="BV710" s="17" t="str">
        <f t="shared" si="407"/>
        <v>x</v>
      </c>
      <c r="BW710" s="4"/>
    </row>
    <row r="711" spans="1:75" s="1" customFormat="1" ht="174" x14ac:dyDescent="0.35">
      <c r="A711" s="17" t="s">
        <v>90</v>
      </c>
      <c r="B711" s="17" t="s">
        <v>3104</v>
      </c>
      <c r="C711" s="18" t="s">
        <v>4382</v>
      </c>
      <c r="D711" s="21" t="s">
        <v>3105</v>
      </c>
      <c r="E711" s="18" t="s">
        <v>584</v>
      </c>
      <c r="F711" s="16"/>
      <c r="G711" s="17" t="s">
        <v>79</v>
      </c>
      <c r="H711" s="17" t="s">
        <v>3106</v>
      </c>
      <c r="I711" s="17" t="s">
        <v>3107</v>
      </c>
      <c r="J711" s="17" t="s">
        <v>3108</v>
      </c>
      <c r="K711" s="17" t="s">
        <v>1224</v>
      </c>
      <c r="L711" s="17" t="s">
        <v>1896</v>
      </c>
      <c r="M711" s="17"/>
      <c r="N711" s="17"/>
      <c r="O711" s="17" t="s">
        <v>1226</v>
      </c>
      <c r="P711" s="17" t="s">
        <v>440</v>
      </c>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t="s">
        <v>82</v>
      </c>
      <c r="AP711" s="17" t="s">
        <v>82</v>
      </c>
      <c r="AQ711" s="17"/>
      <c r="AR711" s="17"/>
      <c r="AS711" s="17" t="s">
        <v>82</v>
      </c>
      <c r="AT711" s="17"/>
      <c r="AU711" s="17"/>
      <c r="AV711" s="17"/>
      <c r="AW711" s="17"/>
      <c r="AX711" s="17"/>
      <c r="AY711" s="17"/>
      <c r="AZ711" s="17"/>
      <c r="BA711" s="17"/>
      <c r="BB711" s="17" t="s">
        <v>82</v>
      </c>
      <c r="BC711" s="17"/>
      <c r="BD711" s="17" t="s">
        <v>82</v>
      </c>
      <c r="BE711" s="17"/>
      <c r="BF711" s="17" t="str">
        <f t="shared" si="391"/>
        <v/>
      </c>
      <c r="BG711" s="17" t="str">
        <f t="shared" si="392"/>
        <v/>
      </c>
      <c r="BH711" s="17" t="str">
        <f t="shared" si="393"/>
        <v/>
      </c>
      <c r="BI711" s="17" t="str">
        <f t="shared" si="394"/>
        <v/>
      </c>
      <c r="BJ711" s="17" t="str">
        <f t="shared" si="395"/>
        <v/>
      </c>
      <c r="BK711" s="17" t="str">
        <f t="shared" si="396"/>
        <v/>
      </c>
      <c r="BL711" s="17" t="str">
        <f t="shared" si="397"/>
        <v/>
      </c>
      <c r="BM711" s="17" t="str">
        <f t="shared" si="398"/>
        <v>x</v>
      </c>
      <c r="BN711" s="17" t="str">
        <f t="shared" si="399"/>
        <v/>
      </c>
      <c r="BO711" s="17" t="str">
        <f t="shared" si="400"/>
        <v/>
      </c>
      <c r="BP711" s="17" t="str">
        <f t="shared" si="401"/>
        <v/>
      </c>
      <c r="BQ711" s="17" t="str">
        <f t="shared" si="402"/>
        <v>x</v>
      </c>
      <c r="BR711" s="17" t="str">
        <f t="shared" si="403"/>
        <v/>
      </c>
      <c r="BS711" s="17" t="str">
        <f t="shared" si="404"/>
        <v/>
      </c>
      <c r="BT711" s="17" t="str">
        <f t="shared" si="405"/>
        <v>x</v>
      </c>
      <c r="BU711" s="17" t="str">
        <f t="shared" si="406"/>
        <v/>
      </c>
      <c r="BV711" s="17" t="str">
        <f t="shared" si="407"/>
        <v>x</v>
      </c>
      <c r="BW711" s="4"/>
    </row>
    <row r="712" spans="1:75" s="1" customFormat="1" ht="188.5" x14ac:dyDescent="0.35">
      <c r="A712" s="17" t="s">
        <v>90</v>
      </c>
      <c r="B712" s="17" t="s">
        <v>3109</v>
      </c>
      <c r="C712" s="18" t="s">
        <v>4383</v>
      </c>
      <c r="D712" s="21" t="s">
        <v>3110</v>
      </c>
      <c r="E712" s="18" t="s">
        <v>113</v>
      </c>
      <c r="F712" s="16"/>
      <c r="G712" s="17" t="s">
        <v>79</v>
      </c>
      <c r="H712" s="17" t="s">
        <v>3111</v>
      </c>
      <c r="I712" s="17" t="s">
        <v>3107</v>
      </c>
      <c r="J712" s="17" t="s">
        <v>3108</v>
      </c>
      <c r="K712" s="17" t="s">
        <v>1224</v>
      </c>
      <c r="L712" s="17" t="s">
        <v>1896</v>
      </c>
      <c r="M712" s="17"/>
      <c r="N712" s="17"/>
      <c r="O712" s="17" t="s">
        <v>1226</v>
      </c>
      <c r="P712" s="17" t="s">
        <v>440</v>
      </c>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t="s">
        <v>82</v>
      </c>
      <c r="AP712" s="17" t="s">
        <v>82</v>
      </c>
      <c r="AQ712" s="17"/>
      <c r="AR712" s="17"/>
      <c r="AS712" s="17" t="s">
        <v>82</v>
      </c>
      <c r="AT712" s="17"/>
      <c r="AU712" s="17"/>
      <c r="AV712" s="17"/>
      <c r="AW712" s="17"/>
      <c r="AX712" s="17"/>
      <c r="AY712" s="17"/>
      <c r="AZ712" s="17"/>
      <c r="BA712" s="17"/>
      <c r="BB712" s="17" t="s">
        <v>82</v>
      </c>
      <c r="BC712" s="17"/>
      <c r="BD712" s="17" t="s">
        <v>82</v>
      </c>
      <c r="BE712" s="17"/>
      <c r="BF712" s="17" t="str">
        <f t="shared" si="391"/>
        <v/>
      </c>
      <c r="BG712" s="17" t="str">
        <f t="shared" si="392"/>
        <v/>
      </c>
      <c r="BH712" s="17" t="str">
        <f t="shared" si="393"/>
        <v/>
      </c>
      <c r="BI712" s="17" t="str">
        <f t="shared" si="394"/>
        <v/>
      </c>
      <c r="BJ712" s="17" t="str">
        <f t="shared" si="395"/>
        <v/>
      </c>
      <c r="BK712" s="17" t="str">
        <f t="shared" si="396"/>
        <v/>
      </c>
      <c r="BL712" s="17" t="str">
        <f t="shared" si="397"/>
        <v/>
      </c>
      <c r="BM712" s="17" t="str">
        <f t="shared" si="398"/>
        <v>x</v>
      </c>
      <c r="BN712" s="17" t="str">
        <f t="shared" si="399"/>
        <v/>
      </c>
      <c r="BO712" s="17" t="str">
        <f t="shared" si="400"/>
        <v/>
      </c>
      <c r="BP712" s="17" t="str">
        <f t="shared" si="401"/>
        <v/>
      </c>
      <c r="BQ712" s="17" t="str">
        <f t="shared" si="402"/>
        <v>x</v>
      </c>
      <c r="BR712" s="17" t="str">
        <f t="shared" si="403"/>
        <v/>
      </c>
      <c r="BS712" s="17" t="str">
        <f t="shared" si="404"/>
        <v/>
      </c>
      <c r="BT712" s="17" t="str">
        <f t="shared" si="405"/>
        <v>x</v>
      </c>
      <c r="BU712" s="17" t="str">
        <f t="shared" si="406"/>
        <v/>
      </c>
      <c r="BV712" s="17" t="str">
        <f t="shared" si="407"/>
        <v>x</v>
      </c>
      <c r="BW712" s="4"/>
    </row>
    <row r="713" spans="1:75" s="1" customFormat="1" ht="87" x14ac:dyDescent="0.35">
      <c r="A713" s="17" t="s">
        <v>90</v>
      </c>
      <c r="B713" s="42" t="s">
        <v>3112</v>
      </c>
      <c r="C713" s="22" t="s">
        <v>4501</v>
      </c>
      <c r="D713" s="21" t="s">
        <v>3113</v>
      </c>
      <c r="E713" s="18"/>
      <c r="F713" s="17" t="s">
        <v>908</v>
      </c>
      <c r="G713" s="17" t="s">
        <v>348</v>
      </c>
      <c r="H713" s="17"/>
      <c r="I713" s="17" t="s">
        <v>2878</v>
      </c>
      <c r="J713" s="17" t="s">
        <v>3114</v>
      </c>
      <c r="K713" s="17" t="s">
        <v>1224</v>
      </c>
      <c r="L713" s="17" t="s">
        <v>1896</v>
      </c>
      <c r="M713" s="17"/>
      <c r="N713" s="17"/>
      <c r="O713" s="17" t="s">
        <v>1226</v>
      </c>
      <c r="P713" s="17" t="s">
        <v>440</v>
      </c>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t="s">
        <v>82</v>
      </c>
      <c r="AO713" s="17" t="s">
        <v>82</v>
      </c>
      <c r="AP713" s="17"/>
      <c r="AQ713" s="17"/>
      <c r="AR713" s="17"/>
      <c r="AS713" s="17"/>
      <c r="AT713" s="17"/>
      <c r="AU713" s="17"/>
      <c r="AV713" s="17"/>
      <c r="AW713" s="17"/>
      <c r="AX713" s="17"/>
      <c r="AY713" s="17"/>
      <c r="AZ713" s="17"/>
      <c r="BA713" s="17"/>
      <c r="BB713" s="17"/>
      <c r="BC713" s="17"/>
      <c r="BD713" s="17" t="s">
        <v>82</v>
      </c>
      <c r="BE713" s="17"/>
      <c r="BF713" s="17" t="str">
        <f t="shared" si="391"/>
        <v/>
      </c>
      <c r="BG713" s="17" t="str">
        <f t="shared" si="392"/>
        <v/>
      </c>
      <c r="BH713" s="17" t="str">
        <f t="shared" si="393"/>
        <v/>
      </c>
      <c r="BI713" s="17" t="str">
        <f t="shared" si="394"/>
        <v/>
      </c>
      <c r="BJ713" s="17" t="str">
        <f t="shared" si="395"/>
        <v/>
      </c>
      <c r="BK713" s="17" t="str">
        <f t="shared" si="396"/>
        <v/>
      </c>
      <c r="BL713" s="17" t="str">
        <f t="shared" si="397"/>
        <v/>
      </c>
      <c r="BM713" s="17" t="str">
        <f t="shared" si="398"/>
        <v>x</v>
      </c>
      <c r="BN713" s="17" t="str">
        <f t="shared" si="399"/>
        <v/>
      </c>
      <c r="BO713" s="17" t="str">
        <f t="shared" si="400"/>
        <v/>
      </c>
      <c r="BP713" s="17" t="str">
        <f t="shared" si="401"/>
        <v/>
      </c>
      <c r="BQ713" s="17" t="str">
        <f t="shared" si="402"/>
        <v/>
      </c>
      <c r="BR713" s="17" t="str">
        <f t="shared" si="403"/>
        <v/>
      </c>
      <c r="BS713" s="17" t="str">
        <f t="shared" si="404"/>
        <v/>
      </c>
      <c r="BT713" s="17" t="str">
        <f t="shared" si="405"/>
        <v>x</v>
      </c>
      <c r="BU713" s="17" t="str">
        <f t="shared" si="406"/>
        <v/>
      </c>
      <c r="BV713" s="17" t="str">
        <f t="shared" si="407"/>
        <v>x</v>
      </c>
      <c r="BW713" s="4"/>
    </row>
    <row r="714" spans="1:75" s="1" customFormat="1" ht="72.5" x14ac:dyDescent="0.35">
      <c r="A714" s="17" t="s">
        <v>90</v>
      </c>
      <c r="B714" s="17" t="s">
        <v>3115</v>
      </c>
      <c r="C714" s="22" t="s">
        <v>4501</v>
      </c>
      <c r="D714" s="21" t="s">
        <v>3116</v>
      </c>
      <c r="E714" s="18"/>
      <c r="F714" s="17" t="s">
        <v>3117</v>
      </c>
      <c r="G714" s="17" t="s">
        <v>348</v>
      </c>
      <c r="H714" s="17"/>
      <c r="I714" s="17" t="s">
        <v>2878</v>
      </c>
      <c r="J714" s="17" t="s">
        <v>3114</v>
      </c>
      <c r="K714" s="17" t="s">
        <v>1224</v>
      </c>
      <c r="L714" s="17" t="s">
        <v>1896</v>
      </c>
      <c r="M714" s="17"/>
      <c r="N714" s="17"/>
      <c r="O714" s="17" t="s">
        <v>1226</v>
      </c>
      <c r="P714" s="17" t="s">
        <v>440</v>
      </c>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t="s">
        <v>82</v>
      </c>
      <c r="AO714" s="17" t="s">
        <v>82</v>
      </c>
      <c r="AP714" s="17"/>
      <c r="AQ714" s="17"/>
      <c r="AR714" s="17"/>
      <c r="AS714" s="17"/>
      <c r="AT714" s="17"/>
      <c r="AU714" s="17"/>
      <c r="AV714" s="17"/>
      <c r="AW714" s="17"/>
      <c r="AX714" s="17"/>
      <c r="AY714" s="17"/>
      <c r="AZ714" s="17"/>
      <c r="BA714" s="17"/>
      <c r="BB714" s="17"/>
      <c r="BC714" s="17"/>
      <c r="BD714" s="17" t="s">
        <v>82</v>
      </c>
      <c r="BE714" s="17"/>
      <c r="BF714" s="17" t="str">
        <f t="shared" si="391"/>
        <v/>
      </c>
      <c r="BG714" s="17" t="str">
        <f t="shared" si="392"/>
        <v/>
      </c>
      <c r="BH714" s="17" t="str">
        <f t="shared" si="393"/>
        <v/>
      </c>
      <c r="BI714" s="17" t="str">
        <f t="shared" si="394"/>
        <v/>
      </c>
      <c r="BJ714" s="17" t="str">
        <f t="shared" si="395"/>
        <v/>
      </c>
      <c r="BK714" s="17" t="str">
        <f t="shared" si="396"/>
        <v/>
      </c>
      <c r="BL714" s="17" t="str">
        <f t="shared" si="397"/>
        <v/>
      </c>
      <c r="BM714" s="17" t="str">
        <f t="shared" si="398"/>
        <v>x</v>
      </c>
      <c r="BN714" s="17" t="str">
        <f t="shared" si="399"/>
        <v/>
      </c>
      <c r="BO714" s="17" t="str">
        <f t="shared" si="400"/>
        <v/>
      </c>
      <c r="BP714" s="17" t="str">
        <f t="shared" si="401"/>
        <v/>
      </c>
      <c r="BQ714" s="17" t="str">
        <f t="shared" si="402"/>
        <v/>
      </c>
      <c r="BR714" s="17" t="str">
        <f t="shared" si="403"/>
        <v/>
      </c>
      <c r="BS714" s="17" t="str">
        <f t="shared" si="404"/>
        <v/>
      </c>
      <c r="BT714" s="17" t="str">
        <f t="shared" si="405"/>
        <v>x</v>
      </c>
      <c r="BU714" s="17" t="str">
        <f t="shared" si="406"/>
        <v/>
      </c>
      <c r="BV714" s="17" t="str">
        <f t="shared" si="407"/>
        <v>x</v>
      </c>
      <c r="BW714" s="4"/>
    </row>
    <row r="715" spans="1:75" s="1" customFormat="1" ht="232" x14ac:dyDescent="0.35">
      <c r="A715" s="17" t="s">
        <v>90</v>
      </c>
      <c r="B715" s="17" t="s">
        <v>2880</v>
      </c>
      <c r="C715" s="22" t="s">
        <v>4384</v>
      </c>
      <c r="D715" s="21" t="s">
        <v>2881</v>
      </c>
      <c r="E715" s="18" t="s">
        <v>2882</v>
      </c>
      <c r="F715" s="16"/>
      <c r="G715" s="17" t="s">
        <v>79</v>
      </c>
      <c r="H715" s="17" t="s">
        <v>2883</v>
      </c>
      <c r="I715" s="17" t="s">
        <v>1913</v>
      </c>
      <c r="J715" s="17" t="s">
        <v>1914</v>
      </c>
      <c r="K715" s="17"/>
      <c r="L715" s="17"/>
      <c r="M715" s="17"/>
      <c r="N715" s="17"/>
      <c r="O715" s="17" t="s">
        <v>1915</v>
      </c>
      <c r="P715" s="17"/>
      <c r="Q715" s="17"/>
      <c r="R715" s="17"/>
      <c r="S715" s="17"/>
      <c r="T715" s="17"/>
      <c r="U715" s="17"/>
      <c r="V715" s="17"/>
      <c r="W715" s="17"/>
      <c r="X715" s="17"/>
      <c r="Y715" s="17"/>
      <c r="Z715" s="17"/>
      <c r="AA715" s="17"/>
      <c r="AB715" s="17"/>
      <c r="AC715" s="17"/>
      <c r="AD715" s="17" t="s">
        <v>82</v>
      </c>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t="str">
        <f t="shared" si="391"/>
        <v/>
      </c>
      <c r="BG715" s="17" t="str">
        <f t="shared" si="392"/>
        <v/>
      </c>
      <c r="BH715" s="17" t="str">
        <f t="shared" si="393"/>
        <v/>
      </c>
      <c r="BI715" s="17" t="str">
        <f t="shared" si="394"/>
        <v>x</v>
      </c>
      <c r="BJ715" s="17" t="str">
        <f t="shared" si="395"/>
        <v/>
      </c>
      <c r="BK715" s="17" t="str">
        <f t="shared" si="396"/>
        <v/>
      </c>
      <c r="BL715" s="17" t="str">
        <f t="shared" si="397"/>
        <v/>
      </c>
      <c r="BM715" s="17" t="str">
        <f t="shared" si="398"/>
        <v/>
      </c>
      <c r="BN715" s="17" t="str">
        <f t="shared" si="399"/>
        <v/>
      </c>
      <c r="BO715" s="17" t="str">
        <f t="shared" si="400"/>
        <v/>
      </c>
      <c r="BP715" s="17" t="str">
        <f t="shared" si="401"/>
        <v/>
      </c>
      <c r="BQ715" s="17" t="str">
        <f t="shared" si="402"/>
        <v/>
      </c>
      <c r="BR715" s="17" t="str">
        <f t="shared" si="403"/>
        <v/>
      </c>
      <c r="BS715" s="17" t="str">
        <f t="shared" si="404"/>
        <v>x</v>
      </c>
      <c r="BT715" s="17" t="str">
        <f t="shared" si="405"/>
        <v/>
      </c>
      <c r="BU715" s="17" t="str">
        <f t="shared" si="406"/>
        <v/>
      </c>
      <c r="BV715" s="17" t="str">
        <f t="shared" si="407"/>
        <v/>
      </c>
      <c r="BW715" s="4"/>
    </row>
    <row r="716" spans="1:75" s="1" customFormat="1" ht="101.5" x14ac:dyDescent="0.35">
      <c r="A716" s="17" t="s">
        <v>90</v>
      </c>
      <c r="B716" s="17" t="s">
        <v>2884</v>
      </c>
      <c r="C716" s="22" t="s">
        <v>4385</v>
      </c>
      <c r="D716" s="21" t="s">
        <v>2885</v>
      </c>
      <c r="E716" s="18" t="s">
        <v>2886</v>
      </c>
      <c r="F716" s="16"/>
      <c r="G716" s="17" t="s">
        <v>79</v>
      </c>
      <c r="H716" s="17" t="s">
        <v>2887</v>
      </c>
      <c r="I716" s="17" t="s">
        <v>1913</v>
      </c>
      <c r="J716" s="17" t="s">
        <v>1914</v>
      </c>
      <c r="K716" s="17"/>
      <c r="L716" s="17"/>
      <c r="M716" s="17"/>
      <c r="N716" s="17"/>
      <c r="O716" s="17" t="s">
        <v>1915</v>
      </c>
      <c r="P716" s="17"/>
      <c r="Q716" s="17"/>
      <c r="R716" s="17"/>
      <c r="S716" s="17"/>
      <c r="T716" s="17"/>
      <c r="U716" s="17"/>
      <c r="V716" s="17"/>
      <c r="W716" s="17"/>
      <c r="X716" s="17"/>
      <c r="Y716" s="17"/>
      <c r="Z716" s="17"/>
      <c r="AA716" s="17"/>
      <c r="AB716" s="17"/>
      <c r="AC716" s="17"/>
      <c r="AD716" s="17" t="s">
        <v>82</v>
      </c>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t="str">
        <f t="shared" si="391"/>
        <v/>
      </c>
      <c r="BG716" s="17" t="str">
        <f t="shared" si="392"/>
        <v/>
      </c>
      <c r="BH716" s="17" t="str">
        <f t="shared" si="393"/>
        <v/>
      </c>
      <c r="BI716" s="17" t="str">
        <f t="shared" si="394"/>
        <v>x</v>
      </c>
      <c r="BJ716" s="17" t="str">
        <f t="shared" si="395"/>
        <v/>
      </c>
      <c r="BK716" s="17" t="str">
        <f t="shared" si="396"/>
        <v/>
      </c>
      <c r="BL716" s="17" t="str">
        <f t="shared" si="397"/>
        <v/>
      </c>
      <c r="BM716" s="17" t="str">
        <f t="shared" si="398"/>
        <v/>
      </c>
      <c r="BN716" s="17" t="str">
        <f t="shared" si="399"/>
        <v/>
      </c>
      <c r="BO716" s="17" t="str">
        <f t="shared" si="400"/>
        <v/>
      </c>
      <c r="BP716" s="17" t="str">
        <f t="shared" si="401"/>
        <v/>
      </c>
      <c r="BQ716" s="17" t="str">
        <f t="shared" si="402"/>
        <v/>
      </c>
      <c r="BR716" s="17" t="str">
        <f t="shared" si="403"/>
        <v/>
      </c>
      <c r="BS716" s="17" t="str">
        <f t="shared" si="404"/>
        <v>x</v>
      </c>
      <c r="BT716" s="17" t="str">
        <f t="shared" si="405"/>
        <v/>
      </c>
      <c r="BU716" s="17" t="str">
        <f t="shared" si="406"/>
        <v/>
      </c>
      <c r="BV716" s="17" t="str">
        <f t="shared" si="407"/>
        <v/>
      </c>
      <c r="BW716" s="4"/>
    </row>
    <row r="717" spans="1:75" s="1" customFormat="1" ht="130.5" x14ac:dyDescent="0.35">
      <c r="A717" s="17" t="s">
        <v>90</v>
      </c>
      <c r="B717" s="17" t="s">
        <v>2888</v>
      </c>
      <c r="C717" s="22" t="s">
        <v>4386</v>
      </c>
      <c r="D717" s="21" t="s">
        <v>2889</v>
      </c>
      <c r="E717" s="18" t="s">
        <v>2890</v>
      </c>
      <c r="F717" s="16"/>
      <c r="G717" s="17" t="s">
        <v>79</v>
      </c>
      <c r="H717" s="17" t="s">
        <v>2891</v>
      </c>
      <c r="I717" s="17" t="s">
        <v>1913</v>
      </c>
      <c r="J717" s="17" t="s">
        <v>1914</v>
      </c>
      <c r="K717" s="17"/>
      <c r="L717" s="17"/>
      <c r="M717" s="17"/>
      <c r="N717" s="17"/>
      <c r="O717" s="17" t="s">
        <v>1915</v>
      </c>
      <c r="P717" s="17"/>
      <c r="Q717" s="17"/>
      <c r="R717" s="17"/>
      <c r="S717" s="17"/>
      <c r="T717" s="17"/>
      <c r="U717" s="17"/>
      <c r="V717" s="17"/>
      <c r="W717" s="17"/>
      <c r="X717" s="17"/>
      <c r="Y717" s="17"/>
      <c r="Z717" s="17"/>
      <c r="AA717" s="17"/>
      <c r="AB717" s="17"/>
      <c r="AC717" s="17"/>
      <c r="AD717" s="17" t="s">
        <v>82</v>
      </c>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t="s">
        <v>82</v>
      </c>
      <c r="BA717" s="17"/>
      <c r="BB717" s="17"/>
      <c r="BC717" s="17"/>
      <c r="BD717" s="17"/>
      <c r="BE717" s="17"/>
      <c r="BF717" s="17" t="str">
        <f t="shared" si="391"/>
        <v/>
      </c>
      <c r="BG717" s="17" t="str">
        <f t="shared" si="392"/>
        <v/>
      </c>
      <c r="BH717" s="17" t="str">
        <f t="shared" si="393"/>
        <v/>
      </c>
      <c r="BI717" s="17" t="str">
        <f t="shared" si="394"/>
        <v>x</v>
      </c>
      <c r="BJ717" s="17" t="str">
        <f t="shared" si="395"/>
        <v/>
      </c>
      <c r="BK717" s="17" t="str">
        <f t="shared" si="396"/>
        <v/>
      </c>
      <c r="BL717" s="17" t="str">
        <f t="shared" si="397"/>
        <v/>
      </c>
      <c r="BM717" s="17" t="str">
        <f t="shared" si="398"/>
        <v/>
      </c>
      <c r="BN717" s="17" t="str">
        <f t="shared" si="399"/>
        <v/>
      </c>
      <c r="BO717" s="17" t="str">
        <f t="shared" si="400"/>
        <v/>
      </c>
      <c r="BP717" s="17" t="str">
        <f t="shared" si="401"/>
        <v/>
      </c>
      <c r="BQ717" s="17" t="str">
        <f t="shared" si="402"/>
        <v>x</v>
      </c>
      <c r="BR717" s="17" t="str">
        <f t="shared" si="403"/>
        <v/>
      </c>
      <c r="BS717" s="17" t="str">
        <f t="shared" si="404"/>
        <v>x</v>
      </c>
      <c r="BT717" s="17" t="str">
        <f t="shared" si="405"/>
        <v/>
      </c>
      <c r="BU717" s="17" t="str">
        <f t="shared" si="406"/>
        <v/>
      </c>
      <c r="BV717" s="17" t="str">
        <f t="shared" si="407"/>
        <v>x</v>
      </c>
      <c r="BW717" s="4"/>
    </row>
    <row r="718" spans="1:75" s="1" customFormat="1" ht="87" x14ac:dyDescent="0.35">
      <c r="A718" s="17" t="s">
        <v>90</v>
      </c>
      <c r="B718" s="17" t="s">
        <v>2892</v>
      </c>
      <c r="C718" s="22" t="s">
        <v>4387</v>
      </c>
      <c r="D718" s="21" t="s">
        <v>2893</v>
      </c>
      <c r="E718" s="18" t="s">
        <v>2894</v>
      </c>
      <c r="F718" s="16"/>
      <c r="G718" s="17" t="s">
        <v>79</v>
      </c>
      <c r="H718" s="17" t="s">
        <v>2895</v>
      </c>
      <c r="I718" s="17" t="s">
        <v>1966</v>
      </c>
      <c r="J718" s="17" t="s">
        <v>1967</v>
      </c>
      <c r="K718" s="17" t="s">
        <v>984</v>
      </c>
      <c r="L718" s="17" t="s">
        <v>1914</v>
      </c>
      <c r="M718" s="17"/>
      <c r="N718" s="17"/>
      <c r="O718" s="17" t="s">
        <v>1915</v>
      </c>
      <c r="P718" s="17"/>
      <c r="Q718" s="17"/>
      <c r="R718" s="17"/>
      <c r="S718" s="17"/>
      <c r="T718" s="17"/>
      <c r="U718" s="17"/>
      <c r="V718" s="17"/>
      <c r="W718" s="17" t="s">
        <v>82</v>
      </c>
      <c r="X718" s="17"/>
      <c r="Y718" s="17"/>
      <c r="Z718" s="17"/>
      <c r="AA718" s="17"/>
      <c r="AB718" s="17"/>
      <c r="AC718" s="17"/>
      <c r="AD718" s="17" t="s">
        <v>82</v>
      </c>
      <c r="AE718" s="17"/>
      <c r="AF718" s="17"/>
      <c r="AG718" s="17"/>
      <c r="AH718" s="17"/>
      <c r="AI718" s="17"/>
      <c r="AJ718" s="17"/>
      <c r="AK718" s="17"/>
      <c r="AL718" s="17"/>
      <c r="AM718" s="17"/>
      <c r="AN718" s="17" t="s">
        <v>82</v>
      </c>
      <c r="AO718" s="17" t="s">
        <v>82</v>
      </c>
      <c r="AP718" s="17" t="s">
        <v>82</v>
      </c>
      <c r="AQ718" s="17"/>
      <c r="AR718" s="17" t="s">
        <v>82</v>
      </c>
      <c r="AS718" s="17"/>
      <c r="AT718" s="17"/>
      <c r="AU718" s="17"/>
      <c r="AV718" s="17"/>
      <c r="AW718" s="17"/>
      <c r="AX718" s="17"/>
      <c r="AY718" s="17"/>
      <c r="AZ718" s="17"/>
      <c r="BA718" s="17"/>
      <c r="BB718" s="17"/>
      <c r="BC718" s="17"/>
      <c r="BD718" s="17"/>
      <c r="BE718" s="17"/>
      <c r="BF718" s="17" t="str">
        <f t="shared" ref="BF718:BF753" si="408">IF(OR(R718="x",S718="x",T718="x"),"x","")</f>
        <v/>
      </c>
      <c r="BG718" s="17" t="str">
        <f t="shared" ref="BG718:BG753" si="409">IF(OR(U718="x",V718="x"),"x","")</f>
        <v/>
      </c>
      <c r="BH718" s="17" t="str">
        <f t="shared" ref="BH718:BH753" si="410">IF(OR(W718="x",X718="x",Y718="x",Z718="x"),"x","")</f>
        <v>x</v>
      </c>
      <c r="BI718" s="17" t="str">
        <f t="shared" ref="BI718:BI753" si="411">IF(OR(AA718="x",AB718="x",AC718="x",AD718="x"),"x","")</f>
        <v>x</v>
      </c>
      <c r="BJ718" s="17" t="str">
        <f t="shared" ref="BJ718:BJ753" si="412">IF(OR(AE718="x",AF718="x"),"x","")</f>
        <v/>
      </c>
      <c r="BK718" s="17" t="str">
        <f t="shared" ref="BK718:BK753" si="413">IF(OR(AG718="x",AH718="x",AI718="x",AJ718="x"),"x","")</f>
        <v/>
      </c>
      <c r="BL718" s="17" t="str">
        <f t="shared" ref="BL718:BL753" si="414">IF(OR(AK718="x",AL718="x",AM718="x"),"x","")</f>
        <v/>
      </c>
      <c r="BM718" s="17" t="str">
        <f t="shared" ref="BM718:BM753" si="415">IF(OR(AN718="x",AO718="x",AP718="x",AQ718="x",AR718="x",AS718="x"),"x","")</f>
        <v>x</v>
      </c>
      <c r="BN718" s="17" t="str">
        <f t="shared" ref="BN718:BN753" si="416">IF(OR(AT718="x",AU718="x"),"x","")</f>
        <v/>
      </c>
      <c r="BO718" s="17" t="str">
        <f t="shared" ref="BO718:BO753" si="417">IF(OR(AW718="x",AV718="x"),"x","")</f>
        <v/>
      </c>
      <c r="BP718" s="17" t="str">
        <f t="shared" ref="BP718:BP753" si="418">IF(OR(AY718="x",AX718="x"),"x","")</f>
        <v/>
      </c>
      <c r="BQ718" s="17" t="str">
        <f t="shared" ref="BQ718:BQ753" si="419">IF(OR(BA718="x",AZ718="x",BA718="x",BB718="x",BC718="x"),"x","")</f>
        <v/>
      </c>
      <c r="BR718" s="17" t="str">
        <f t="shared" ref="BR718:BR753" si="420">IF(OR(BF718="x",BG718="x",),"x","")</f>
        <v/>
      </c>
      <c r="BS718" s="17" t="str">
        <f t="shared" ref="BS718:BS739" si="421">IF(OR(BH718="x",BI718="x",),"x","")</f>
        <v>x</v>
      </c>
      <c r="BT718" s="17" t="str">
        <f t="shared" ref="BT718:BT753" si="422">IF(OR(BJ718="x",BK718="x",BL718="x",BM718="x"),"x","")</f>
        <v>x</v>
      </c>
      <c r="BU718" s="17" t="str">
        <f t="shared" ref="BU718:BU753" si="423">IF(OR(BO718="x",BN718="x",BP718="x"),"x","")</f>
        <v/>
      </c>
      <c r="BV718" s="17" t="str">
        <f t="shared" ref="BV718:BV753" si="424">IF(OR(BD718="x",BE718="x",BQ718="x",),"x","")</f>
        <v/>
      </c>
      <c r="BW718" s="4"/>
    </row>
    <row r="719" spans="1:75" s="1" customFormat="1" ht="116" x14ac:dyDescent="0.35">
      <c r="A719" s="17" t="s">
        <v>90</v>
      </c>
      <c r="B719" s="17" t="s">
        <v>2896</v>
      </c>
      <c r="C719" s="22" t="s">
        <v>4388</v>
      </c>
      <c r="D719" s="21" t="s">
        <v>2897</v>
      </c>
      <c r="E719" s="18" t="s">
        <v>1510</v>
      </c>
      <c r="F719" s="16"/>
      <c r="G719" s="17" t="s">
        <v>79</v>
      </c>
      <c r="H719" s="17" t="s">
        <v>2898</v>
      </c>
      <c r="I719" s="17" t="s">
        <v>2899</v>
      </c>
      <c r="J719" s="17"/>
      <c r="K719" s="17"/>
      <c r="L719" s="17"/>
      <c r="M719" s="17"/>
      <c r="N719" s="17"/>
      <c r="O719" s="17" t="s">
        <v>1915</v>
      </c>
      <c r="P719" s="17"/>
      <c r="Q719" s="17"/>
      <c r="R719" s="17"/>
      <c r="S719" s="17"/>
      <c r="T719" s="17"/>
      <c r="U719" s="17"/>
      <c r="V719" s="17"/>
      <c r="W719" s="17"/>
      <c r="X719" s="17"/>
      <c r="Y719" s="17"/>
      <c r="Z719" s="17"/>
      <c r="AA719" s="17"/>
      <c r="AB719" s="17"/>
      <c r="AC719" s="17"/>
      <c r="AD719" s="17" t="s">
        <v>82</v>
      </c>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t="str">
        <f t="shared" si="408"/>
        <v/>
      </c>
      <c r="BG719" s="17" t="str">
        <f t="shared" si="409"/>
        <v/>
      </c>
      <c r="BH719" s="17" t="str">
        <f t="shared" si="410"/>
        <v/>
      </c>
      <c r="BI719" s="17" t="str">
        <f t="shared" si="411"/>
        <v>x</v>
      </c>
      <c r="BJ719" s="17" t="str">
        <f t="shared" si="412"/>
        <v/>
      </c>
      <c r="BK719" s="17" t="str">
        <f t="shared" si="413"/>
        <v/>
      </c>
      <c r="BL719" s="17" t="str">
        <f t="shared" si="414"/>
        <v/>
      </c>
      <c r="BM719" s="17" t="str">
        <f t="shared" si="415"/>
        <v/>
      </c>
      <c r="BN719" s="17" t="str">
        <f t="shared" si="416"/>
        <v/>
      </c>
      <c r="BO719" s="17" t="str">
        <f t="shared" si="417"/>
        <v/>
      </c>
      <c r="BP719" s="17" t="str">
        <f t="shared" si="418"/>
        <v/>
      </c>
      <c r="BQ719" s="17" t="str">
        <f t="shared" si="419"/>
        <v/>
      </c>
      <c r="BR719" s="17" t="str">
        <f t="shared" si="420"/>
        <v/>
      </c>
      <c r="BS719" s="17" t="str">
        <f t="shared" si="421"/>
        <v>x</v>
      </c>
      <c r="BT719" s="17" t="str">
        <f t="shared" si="422"/>
        <v/>
      </c>
      <c r="BU719" s="17" t="str">
        <f t="shared" si="423"/>
        <v/>
      </c>
      <c r="BV719" s="17" t="str">
        <f t="shared" si="424"/>
        <v/>
      </c>
      <c r="BW719" s="4"/>
    </row>
    <row r="720" spans="1:75" s="1" customFormat="1" ht="145" x14ac:dyDescent="0.35">
      <c r="A720" s="17" t="s">
        <v>90</v>
      </c>
      <c r="B720" s="17" t="s">
        <v>2900</v>
      </c>
      <c r="C720" s="22" t="s">
        <v>4389</v>
      </c>
      <c r="D720" s="21" t="s">
        <v>2901</v>
      </c>
      <c r="E720" s="18" t="s">
        <v>2412</v>
      </c>
      <c r="F720" s="16"/>
      <c r="G720" s="17" t="s">
        <v>79</v>
      </c>
      <c r="H720" s="17" t="s">
        <v>2902</v>
      </c>
      <c r="I720" s="17" t="s">
        <v>2899</v>
      </c>
      <c r="J720" s="17"/>
      <c r="K720" s="17"/>
      <c r="L720" s="17"/>
      <c r="M720" s="17"/>
      <c r="N720" s="17"/>
      <c r="O720" s="17" t="s">
        <v>1915</v>
      </c>
      <c r="P720" s="17"/>
      <c r="Q720" s="17"/>
      <c r="R720" s="17"/>
      <c r="S720" s="17"/>
      <c r="T720" s="17"/>
      <c r="U720" s="17"/>
      <c r="V720" s="17"/>
      <c r="W720" s="17"/>
      <c r="X720" s="17"/>
      <c r="Y720" s="17"/>
      <c r="Z720" s="17"/>
      <c r="AA720" s="17"/>
      <c r="AB720" s="17"/>
      <c r="AC720" s="17"/>
      <c r="AD720" s="17" t="s">
        <v>82</v>
      </c>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t="str">
        <f t="shared" si="408"/>
        <v/>
      </c>
      <c r="BG720" s="17" t="str">
        <f t="shared" si="409"/>
        <v/>
      </c>
      <c r="BH720" s="17" t="str">
        <f t="shared" si="410"/>
        <v/>
      </c>
      <c r="BI720" s="17" t="str">
        <f t="shared" si="411"/>
        <v>x</v>
      </c>
      <c r="BJ720" s="17" t="str">
        <f t="shared" si="412"/>
        <v/>
      </c>
      <c r="BK720" s="17" t="str">
        <f t="shared" si="413"/>
        <v/>
      </c>
      <c r="BL720" s="17" t="str">
        <f t="shared" si="414"/>
        <v/>
      </c>
      <c r="BM720" s="17" t="str">
        <f t="shared" si="415"/>
        <v/>
      </c>
      <c r="BN720" s="17" t="str">
        <f t="shared" si="416"/>
        <v/>
      </c>
      <c r="BO720" s="17" t="str">
        <f t="shared" si="417"/>
        <v/>
      </c>
      <c r="BP720" s="17" t="str">
        <f t="shared" si="418"/>
        <v/>
      </c>
      <c r="BQ720" s="17" t="str">
        <f t="shared" si="419"/>
        <v/>
      </c>
      <c r="BR720" s="17" t="str">
        <f t="shared" si="420"/>
        <v/>
      </c>
      <c r="BS720" s="17" t="str">
        <f t="shared" si="421"/>
        <v>x</v>
      </c>
      <c r="BT720" s="17" t="str">
        <f t="shared" si="422"/>
        <v/>
      </c>
      <c r="BU720" s="17" t="str">
        <f t="shared" si="423"/>
        <v/>
      </c>
      <c r="BV720" s="17" t="str">
        <f t="shared" si="424"/>
        <v/>
      </c>
      <c r="BW720" s="4"/>
    </row>
    <row r="721" spans="1:75" s="1" customFormat="1" ht="87" x14ac:dyDescent="0.35">
      <c r="A721" s="42" t="s">
        <v>90</v>
      </c>
      <c r="B721" s="17" t="s">
        <v>2903</v>
      </c>
      <c r="C721" s="22" t="s">
        <v>4390</v>
      </c>
      <c r="D721" s="21" t="s">
        <v>2904</v>
      </c>
      <c r="E721" s="18" t="s">
        <v>1494</v>
      </c>
      <c r="F721" s="16"/>
      <c r="G721" s="17" t="s">
        <v>79</v>
      </c>
      <c r="H721" s="17" t="s">
        <v>2905</v>
      </c>
      <c r="I721" s="17" t="s">
        <v>2847</v>
      </c>
      <c r="J721" s="17" t="s">
        <v>2167</v>
      </c>
      <c r="K721" s="17" t="s">
        <v>747</v>
      </c>
      <c r="L721" s="17" t="s">
        <v>1732</v>
      </c>
      <c r="M721" s="17"/>
      <c r="N721" s="17"/>
      <c r="O721" s="17"/>
      <c r="P721" s="17"/>
      <c r="Q721" s="17"/>
      <c r="R721" s="17"/>
      <c r="S721" s="17"/>
      <c r="T721" s="17"/>
      <c r="U721" s="17"/>
      <c r="V721" s="17"/>
      <c r="W721" s="17"/>
      <c r="X721" s="17"/>
      <c r="Y721" s="17"/>
      <c r="Z721" s="17"/>
      <c r="AA721" s="17" t="s">
        <v>82</v>
      </c>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t="str">
        <f t="shared" si="408"/>
        <v/>
      </c>
      <c r="BG721" s="17" t="str">
        <f t="shared" si="409"/>
        <v/>
      </c>
      <c r="BH721" s="17" t="str">
        <f t="shared" si="410"/>
        <v/>
      </c>
      <c r="BI721" s="17" t="str">
        <f t="shared" si="411"/>
        <v>x</v>
      </c>
      <c r="BJ721" s="17" t="str">
        <f t="shared" si="412"/>
        <v/>
      </c>
      <c r="BK721" s="17" t="str">
        <f t="shared" si="413"/>
        <v/>
      </c>
      <c r="BL721" s="17" t="str">
        <f t="shared" si="414"/>
        <v/>
      </c>
      <c r="BM721" s="17" t="str">
        <f t="shared" si="415"/>
        <v/>
      </c>
      <c r="BN721" s="17" t="str">
        <f t="shared" si="416"/>
        <v/>
      </c>
      <c r="BO721" s="17" t="str">
        <f t="shared" si="417"/>
        <v/>
      </c>
      <c r="BP721" s="17" t="str">
        <f t="shared" si="418"/>
        <v/>
      </c>
      <c r="BQ721" s="17" t="str">
        <f t="shared" si="419"/>
        <v/>
      </c>
      <c r="BR721" s="17" t="str">
        <f t="shared" si="420"/>
        <v/>
      </c>
      <c r="BS721" s="17" t="str">
        <f t="shared" si="421"/>
        <v>x</v>
      </c>
      <c r="BT721" s="17" t="str">
        <f t="shared" si="422"/>
        <v/>
      </c>
      <c r="BU721" s="17" t="str">
        <f t="shared" si="423"/>
        <v/>
      </c>
      <c r="BV721" s="17" t="str">
        <f t="shared" si="424"/>
        <v/>
      </c>
      <c r="BW721" s="4"/>
    </row>
    <row r="722" spans="1:75" s="1" customFormat="1" ht="58" x14ac:dyDescent="0.35">
      <c r="A722" s="17" t="s">
        <v>90</v>
      </c>
      <c r="B722" s="17" t="s">
        <v>2906</v>
      </c>
      <c r="C722" s="22" t="s">
        <v>4391</v>
      </c>
      <c r="D722" s="21" t="s">
        <v>2907</v>
      </c>
      <c r="E722" s="18" t="s">
        <v>1232</v>
      </c>
      <c r="F722" s="16"/>
      <c r="G722" s="17" t="s">
        <v>79</v>
      </c>
      <c r="H722" s="17" t="s">
        <v>2908</v>
      </c>
      <c r="I722" s="17" t="s">
        <v>2909</v>
      </c>
      <c r="J722" s="17" t="s">
        <v>2910</v>
      </c>
      <c r="K722" s="17" t="s">
        <v>2911</v>
      </c>
      <c r="L722" s="17" t="s">
        <v>2912</v>
      </c>
      <c r="M722" s="17"/>
      <c r="N722" s="17"/>
      <c r="O722" s="17"/>
      <c r="P722" s="17"/>
      <c r="Q722" s="17"/>
      <c r="R722" s="17"/>
      <c r="S722" s="17"/>
      <c r="T722" s="17"/>
      <c r="U722" s="17"/>
      <c r="V722" s="17"/>
      <c r="W722" s="17"/>
      <c r="X722" s="17"/>
      <c r="Y722" s="17"/>
      <c r="Z722" s="17"/>
      <c r="AA722" s="17"/>
      <c r="AB722" s="17"/>
      <c r="AC722" s="17"/>
      <c r="AD722" s="17"/>
      <c r="AE722" s="17"/>
      <c r="AF722" s="17" t="s">
        <v>82</v>
      </c>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t="str">
        <f t="shared" si="408"/>
        <v/>
      </c>
      <c r="BG722" s="17" t="str">
        <f t="shared" si="409"/>
        <v/>
      </c>
      <c r="BH722" s="17" t="str">
        <f t="shared" si="410"/>
        <v/>
      </c>
      <c r="BI722" s="17" t="str">
        <f t="shared" si="411"/>
        <v/>
      </c>
      <c r="BJ722" s="17" t="str">
        <f t="shared" si="412"/>
        <v>x</v>
      </c>
      <c r="BK722" s="17" t="str">
        <f t="shared" si="413"/>
        <v/>
      </c>
      <c r="BL722" s="17" t="str">
        <f t="shared" si="414"/>
        <v/>
      </c>
      <c r="BM722" s="17" t="str">
        <f t="shared" si="415"/>
        <v/>
      </c>
      <c r="BN722" s="17" t="str">
        <f t="shared" si="416"/>
        <v/>
      </c>
      <c r="BO722" s="17" t="str">
        <f t="shared" si="417"/>
        <v/>
      </c>
      <c r="BP722" s="17" t="str">
        <f t="shared" si="418"/>
        <v/>
      </c>
      <c r="BQ722" s="17" t="str">
        <f t="shared" si="419"/>
        <v/>
      </c>
      <c r="BR722" s="17" t="str">
        <f t="shared" si="420"/>
        <v/>
      </c>
      <c r="BS722" s="17" t="str">
        <f t="shared" si="421"/>
        <v/>
      </c>
      <c r="BT722" s="17" t="str">
        <f t="shared" si="422"/>
        <v>x</v>
      </c>
      <c r="BU722" s="17" t="str">
        <f t="shared" si="423"/>
        <v/>
      </c>
      <c r="BV722" s="17" t="str">
        <f t="shared" si="424"/>
        <v/>
      </c>
      <c r="BW722" s="4"/>
    </row>
    <row r="723" spans="1:75" s="1" customFormat="1" ht="203" x14ac:dyDescent="0.35">
      <c r="A723" s="17" t="s">
        <v>90</v>
      </c>
      <c r="B723" s="17" t="s">
        <v>3118</v>
      </c>
      <c r="C723" s="22" t="s">
        <v>4392</v>
      </c>
      <c r="D723" s="21" t="s">
        <v>3119</v>
      </c>
      <c r="E723" s="18" t="s">
        <v>223</v>
      </c>
      <c r="F723" s="16"/>
      <c r="G723" s="17" t="s">
        <v>79</v>
      </c>
      <c r="H723" s="17" t="s">
        <v>3120</v>
      </c>
      <c r="I723" s="17" t="s">
        <v>1895</v>
      </c>
      <c r="J723" s="17" t="s">
        <v>1896</v>
      </c>
      <c r="K723" s="17" t="s">
        <v>1224</v>
      </c>
      <c r="L723" s="17" t="s">
        <v>1896</v>
      </c>
      <c r="M723" s="17"/>
      <c r="N723" s="17"/>
      <c r="O723" s="17" t="s">
        <v>1226</v>
      </c>
      <c r="P723" s="17" t="s">
        <v>440</v>
      </c>
      <c r="Q723" s="17"/>
      <c r="R723" s="17" t="s">
        <v>82</v>
      </c>
      <c r="S723" s="17"/>
      <c r="T723" s="17"/>
      <c r="U723" s="17" t="s">
        <v>82</v>
      </c>
      <c r="V723" s="17" t="s">
        <v>82</v>
      </c>
      <c r="W723" s="17"/>
      <c r="X723" s="17"/>
      <c r="Y723" s="17"/>
      <c r="Z723" s="17"/>
      <c r="AA723" s="17"/>
      <c r="AB723" s="17"/>
      <c r="AC723" s="17"/>
      <c r="AD723" s="17"/>
      <c r="AE723" s="17"/>
      <c r="AF723" s="17"/>
      <c r="AG723" s="17"/>
      <c r="AH723" s="17" t="s">
        <v>82</v>
      </c>
      <c r="AI723" s="17"/>
      <c r="AJ723" s="17"/>
      <c r="AK723" s="17"/>
      <c r="AL723" s="17"/>
      <c r="AM723" s="17"/>
      <c r="AN723" s="17"/>
      <c r="AO723" s="17"/>
      <c r="AP723" s="17" t="s">
        <v>82</v>
      </c>
      <c r="AQ723" s="17"/>
      <c r="AR723" s="17"/>
      <c r="AS723" s="17" t="s">
        <v>82</v>
      </c>
      <c r="AT723" s="17"/>
      <c r="AU723" s="17"/>
      <c r="AV723" s="17"/>
      <c r="AW723" s="17"/>
      <c r="AX723" s="17"/>
      <c r="AY723" s="17"/>
      <c r="AZ723" s="17" t="s">
        <v>82</v>
      </c>
      <c r="BA723" s="17"/>
      <c r="BB723" s="17" t="s">
        <v>82</v>
      </c>
      <c r="BC723" s="17" t="s">
        <v>82</v>
      </c>
      <c r="BD723" s="17" t="s">
        <v>82</v>
      </c>
      <c r="BE723" s="17"/>
      <c r="BF723" s="17" t="str">
        <f t="shared" si="408"/>
        <v>x</v>
      </c>
      <c r="BG723" s="17" t="str">
        <f t="shared" si="409"/>
        <v>x</v>
      </c>
      <c r="BH723" s="17" t="str">
        <f t="shared" si="410"/>
        <v/>
      </c>
      <c r="BI723" s="17" t="str">
        <f t="shared" si="411"/>
        <v/>
      </c>
      <c r="BJ723" s="17" t="str">
        <f t="shared" si="412"/>
        <v/>
      </c>
      <c r="BK723" s="17" t="str">
        <f t="shared" si="413"/>
        <v>x</v>
      </c>
      <c r="BL723" s="17" t="str">
        <f t="shared" si="414"/>
        <v/>
      </c>
      <c r="BM723" s="17" t="str">
        <f t="shared" si="415"/>
        <v>x</v>
      </c>
      <c r="BN723" s="17" t="str">
        <f t="shared" si="416"/>
        <v/>
      </c>
      <c r="BO723" s="17" t="str">
        <f t="shared" si="417"/>
        <v/>
      </c>
      <c r="BP723" s="17" t="str">
        <f t="shared" si="418"/>
        <v/>
      </c>
      <c r="BQ723" s="17" t="str">
        <f t="shared" si="419"/>
        <v>x</v>
      </c>
      <c r="BR723" s="17" t="str">
        <f t="shared" si="420"/>
        <v>x</v>
      </c>
      <c r="BS723" s="17" t="str">
        <f t="shared" si="421"/>
        <v/>
      </c>
      <c r="BT723" s="17" t="str">
        <f t="shared" si="422"/>
        <v>x</v>
      </c>
      <c r="BU723" s="17" t="str">
        <f t="shared" si="423"/>
        <v/>
      </c>
      <c r="BV723" s="17" t="str">
        <f t="shared" si="424"/>
        <v>x</v>
      </c>
      <c r="BW723" s="4"/>
    </row>
    <row r="724" spans="1:75" s="1" customFormat="1" ht="72.5" x14ac:dyDescent="0.35">
      <c r="A724" s="17" t="s">
        <v>90</v>
      </c>
      <c r="B724" s="17" t="s">
        <v>2916</v>
      </c>
      <c r="C724" s="22" t="s">
        <v>4501</v>
      </c>
      <c r="D724" s="21" t="s">
        <v>2917</v>
      </c>
      <c r="E724" s="20">
        <v>41428</v>
      </c>
      <c r="F724" s="16"/>
      <c r="G724" s="17" t="s">
        <v>79</v>
      </c>
      <c r="H724" s="17" t="s">
        <v>2918</v>
      </c>
      <c r="I724" s="17" t="s">
        <v>2919</v>
      </c>
      <c r="J724" s="17" t="s">
        <v>2920</v>
      </c>
      <c r="K724" s="17" t="s">
        <v>2921</v>
      </c>
      <c r="L724" s="17" t="s">
        <v>2922</v>
      </c>
      <c r="M724" s="17"/>
      <c r="N724" s="17"/>
      <c r="O724" s="17" t="s">
        <v>2761</v>
      </c>
      <c r="P724" s="17" t="s">
        <v>2762</v>
      </c>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t="s">
        <v>82</v>
      </c>
      <c r="AP724" s="17" t="s">
        <v>82</v>
      </c>
      <c r="AQ724" s="17"/>
      <c r="AR724" s="17"/>
      <c r="AS724" s="17" t="s">
        <v>82</v>
      </c>
      <c r="AT724" s="17"/>
      <c r="AU724" s="17"/>
      <c r="AV724" s="17"/>
      <c r="AW724" s="17"/>
      <c r="AX724" s="17"/>
      <c r="AY724" s="17"/>
      <c r="AZ724" s="17"/>
      <c r="BA724" s="17"/>
      <c r="BB724" s="17" t="s">
        <v>82</v>
      </c>
      <c r="BC724" s="17"/>
      <c r="BD724" s="17"/>
      <c r="BE724" s="17"/>
      <c r="BF724" s="17" t="str">
        <f t="shared" si="408"/>
        <v/>
      </c>
      <c r="BG724" s="17" t="str">
        <f t="shared" si="409"/>
        <v/>
      </c>
      <c r="BH724" s="17" t="str">
        <f t="shared" si="410"/>
        <v/>
      </c>
      <c r="BI724" s="17" t="str">
        <f t="shared" si="411"/>
        <v/>
      </c>
      <c r="BJ724" s="17" t="str">
        <f t="shared" si="412"/>
        <v/>
      </c>
      <c r="BK724" s="17" t="str">
        <f t="shared" si="413"/>
        <v/>
      </c>
      <c r="BL724" s="17" t="str">
        <f t="shared" si="414"/>
        <v/>
      </c>
      <c r="BM724" s="17" t="str">
        <f t="shared" si="415"/>
        <v>x</v>
      </c>
      <c r="BN724" s="17" t="str">
        <f t="shared" si="416"/>
        <v/>
      </c>
      <c r="BO724" s="17" t="str">
        <f t="shared" si="417"/>
        <v/>
      </c>
      <c r="BP724" s="17" t="str">
        <f t="shared" si="418"/>
        <v/>
      </c>
      <c r="BQ724" s="17" t="str">
        <f t="shared" si="419"/>
        <v>x</v>
      </c>
      <c r="BR724" s="17" t="str">
        <f t="shared" si="420"/>
        <v/>
      </c>
      <c r="BS724" s="17" t="str">
        <f t="shared" si="421"/>
        <v/>
      </c>
      <c r="BT724" s="17" t="str">
        <f t="shared" si="422"/>
        <v>x</v>
      </c>
      <c r="BU724" s="17" t="str">
        <f t="shared" si="423"/>
        <v/>
      </c>
      <c r="BV724" s="17" t="str">
        <f t="shared" si="424"/>
        <v>x</v>
      </c>
      <c r="BW724" s="4"/>
    </row>
    <row r="725" spans="1:75" s="1" customFormat="1" ht="130.5" x14ac:dyDescent="0.35">
      <c r="A725" s="17" t="s">
        <v>90</v>
      </c>
      <c r="B725" s="17" t="s">
        <v>2923</v>
      </c>
      <c r="C725" s="22" t="s">
        <v>4501</v>
      </c>
      <c r="D725" s="21" t="s">
        <v>2924</v>
      </c>
      <c r="E725" s="20">
        <v>43210</v>
      </c>
      <c r="F725" s="16"/>
      <c r="G725" s="17" t="s">
        <v>79</v>
      </c>
      <c r="H725" s="17" t="s">
        <v>2925</v>
      </c>
      <c r="I725" s="17" t="s">
        <v>2926</v>
      </c>
      <c r="J725" s="17" t="s">
        <v>2927</v>
      </c>
      <c r="K725" s="17" t="s">
        <v>336</v>
      </c>
      <c r="L725" s="17" t="s">
        <v>337</v>
      </c>
      <c r="M725" s="17"/>
      <c r="N725" s="17"/>
      <c r="O725" s="17" t="s">
        <v>2928</v>
      </c>
      <c r="P725" s="17" t="s">
        <v>775</v>
      </c>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t="s">
        <v>82</v>
      </c>
      <c r="AQ725" s="17"/>
      <c r="AR725" s="17"/>
      <c r="AS725" s="17"/>
      <c r="AT725" s="17"/>
      <c r="AU725" s="17"/>
      <c r="AV725" s="17"/>
      <c r="AW725" s="17"/>
      <c r="AX725" s="17"/>
      <c r="AY725" s="17"/>
      <c r="AZ725" s="17"/>
      <c r="BA725" s="17"/>
      <c r="BB725" s="17" t="s">
        <v>82</v>
      </c>
      <c r="BC725" s="17"/>
      <c r="BD725" s="17"/>
      <c r="BE725" s="17"/>
      <c r="BF725" s="17" t="str">
        <f t="shared" si="408"/>
        <v/>
      </c>
      <c r="BG725" s="17" t="str">
        <f t="shared" si="409"/>
        <v/>
      </c>
      <c r="BH725" s="17" t="str">
        <f t="shared" si="410"/>
        <v/>
      </c>
      <c r="BI725" s="17" t="str">
        <f t="shared" si="411"/>
        <v/>
      </c>
      <c r="BJ725" s="17" t="str">
        <f t="shared" si="412"/>
        <v/>
      </c>
      <c r="BK725" s="17" t="str">
        <f t="shared" si="413"/>
        <v/>
      </c>
      <c r="BL725" s="17" t="str">
        <f t="shared" si="414"/>
        <v/>
      </c>
      <c r="BM725" s="17" t="str">
        <f t="shared" si="415"/>
        <v>x</v>
      </c>
      <c r="BN725" s="17" t="str">
        <f t="shared" si="416"/>
        <v/>
      </c>
      <c r="BO725" s="17" t="str">
        <f t="shared" si="417"/>
        <v/>
      </c>
      <c r="BP725" s="17" t="str">
        <f t="shared" si="418"/>
        <v/>
      </c>
      <c r="BQ725" s="17" t="str">
        <f t="shared" si="419"/>
        <v>x</v>
      </c>
      <c r="BR725" s="17" t="str">
        <f t="shared" si="420"/>
        <v/>
      </c>
      <c r="BS725" s="17" t="str">
        <f t="shared" si="421"/>
        <v/>
      </c>
      <c r="BT725" s="17" t="str">
        <f t="shared" si="422"/>
        <v>x</v>
      </c>
      <c r="BU725" s="17" t="str">
        <f t="shared" si="423"/>
        <v/>
      </c>
      <c r="BV725" s="17" t="str">
        <f t="shared" si="424"/>
        <v>x</v>
      </c>
      <c r="BW725" s="4"/>
    </row>
    <row r="726" spans="1:75" s="1" customFormat="1" ht="130.5" x14ac:dyDescent="0.35">
      <c r="A726" s="17" t="s">
        <v>90</v>
      </c>
      <c r="B726" s="17" t="s">
        <v>2929</v>
      </c>
      <c r="C726" s="22" t="s">
        <v>4501</v>
      </c>
      <c r="D726" s="21" t="s">
        <v>2930</v>
      </c>
      <c r="E726" s="20">
        <v>41129</v>
      </c>
      <c r="F726" s="16"/>
      <c r="G726" s="17" t="s">
        <v>79</v>
      </c>
      <c r="H726" s="17" t="s">
        <v>2931</v>
      </c>
      <c r="I726" s="17" t="s">
        <v>2926</v>
      </c>
      <c r="J726" s="17" t="s">
        <v>2927</v>
      </c>
      <c r="K726" s="17" t="s">
        <v>336</v>
      </c>
      <c r="L726" s="17" t="s">
        <v>337</v>
      </c>
      <c r="M726" s="17"/>
      <c r="N726" s="17"/>
      <c r="O726" s="17" t="s">
        <v>2928</v>
      </c>
      <c r="P726" s="17" t="s">
        <v>775</v>
      </c>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t="s">
        <v>82</v>
      </c>
      <c r="AQ726" s="17"/>
      <c r="AR726" s="17"/>
      <c r="AS726" s="17"/>
      <c r="AT726" s="17"/>
      <c r="AU726" s="17"/>
      <c r="AV726" s="17"/>
      <c r="AW726" s="17"/>
      <c r="AX726" s="17"/>
      <c r="AY726" s="17"/>
      <c r="AZ726" s="17"/>
      <c r="BA726" s="17"/>
      <c r="BB726" s="17" t="s">
        <v>82</v>
      </c>
      <c r="BC726" s="17"/>
      <c r="BD726" s="17"/>
      <c r="BE726" s="17"/>
      <c r="BF726" s="17" t="str">
        <f t="shared" si="408"/>
        <v/>
      </c>
      <c r="BG726" s="17" t="str">
        <f t="shared" si="409"/>
        <v/>
      </c>
      <c r="BH726" s="17" t="str">
        <f t="shared" si="410"/>
        <v/>
      </c>
      <c r="BI726" s="17" t="str">
        <f t="shared" si="411"/>
        <v/>
      </c>
      <c r="BJ726" s="17" t="str">
        <f t="shared" si="412"/>
        <v/>
      </c>
      <c r="BK726" s="17" t="str">
        <f t="shared" si="413"/>
        <v/>
      </c>
      <c r="BL726" s="17" t="str">
        <f t="shared" si="414"/>
        <v/>
      </c>
      <c r="BM726" s="17" t="str">
        <f t="shared" si="415"/>
        <v>x</v>
      </c>
      <c r="BN726" s="17" t="str">
        <f t="shared" si="416"/>
        <v/>
      </c>
      <c r="BO726" s="17" t="str">
        <f t="shared" si="417"/>
        <v/>
      </c>
      <c r="BP726" s="17" t="str">
        <f t="shared" si="418"/>
        <v/>
      </c>
      <c r="BQ726" s="17" t="str">
        <f t="shared" si="419"/>
        <v>x</v>
      </c>
      <c r="BR726" s="17" t="str">
        <f t="shared" si="420"/>
        <v/>
      </c>
      <c r="BS726" s="17" t="str">
        <f t="shared" si="421"/>
        <v/>
      </c>
      <c r="BT726" s="17" t="str">
        <f t="shared" si="422"/>
        <v>x</v>
      </c>
      <c r="BU726" s="17" t="str">
        <f t="shared" si="423"/>
        <v/>
      </c>
      <c r="BV726" s="17" t="str">
        <f t="shared" si="424"/>
        <v>x</v>
      </c>
      <c r="BW726" s="4"/>
    </row>
    <row r="727" spans="1:75" s="1" customFormat="1" ht="130.5" x14ac:dyDescent="0.35">
      <c r="A727" s="17" t="s">
        <v>90</v>
      </c>
      <c r="B727" s="17" t="s">
        <v>2932</v>
      </c>
      <c r="C727" s="22" t="s">
        <v>4501</v>
      </c>
      <c r="D727" s="21" t="s">
        <v>2933</v>
      </c>
      <c r="E727" s="20">
        <v>42569</v>
      </c>
      <c r="F727" s="16"/>
      <c r="G727" s="17" t="s">
        <v>79</v>
      </c>
      <c r="H727" s="17" t="s">
        <v>2934</v>
      </c>
      <c r="I727" s="17" t="s">
        <v>2926</v>
      </c>
      <c r="J727" s="17" t="s">
        <v>2927</v>
      </c>
      <c r="K727" s="17" t="s">
        <v>336</v>
      </c>
      <c r="L727" s="17" t="s">
        <v>337</v>
      </c>
      <c r="M727" s="17"/>
      <c r="N727" s="17"/>
      <c r="O727" s="17" t="s">
        <v>2928</v>
      </c>
      <c r="P727" s="17" t="s">
        <v>775</v>
      </c>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t="s">
        <v>82</v>
      </c>
      <c r="AQ727" s="17"/>
      <c r="AR727" s="17"/>
      <c r="AS727" s="17"/>
      <c r="AT727" s="17"/>
      <c r="AU727" s="17"/>
      <c r="AV727" s="17"/>
      <c r="AW727" s="17"/>
      <c r="AX727" s="17"/>
      <c r="AY727" s="17"/>
      <c r="AZ727" s="17"/>
      <c r="BA727" s="17"/>
      <c r="BB727" s="17" t="s">
        <v>82</v>
      </c>
      <c r="BC727" s="17"/>
      <c r="BD727" s="17"/>
      <c r="BE727" s="17"/>
      <c r="BF727" s="17" t="str">
        <f t="shared" si="408"/>
        <v/>
      </c>
      <c r="BG727" s="17" t="str">
        <f t="shared" si="409"/>
        <v/>
      </c>
      <c r="BH727" s="17" t="str">
        <f t="shared" si="410"/>
        <v/>
      </c>
      <c r="BI727" s="17" t="str">
        <f t="shared" si="411"/>
        <v/>
      </c>
      <c r="BJ727" s="17" t="str">
        <f t="shared" si="412"/>
        <v/>
      </c>
      <c r="BK727" s="17" t="str">
        <f t="shared" si="413"/>
        <v/>
      </c>
      <c r="BL727" s="17" t="str">
        <f t="shared" si="414"/>
        <v/>
      </c>
      <c r="BM727" s="17" t="str">
        <f t="shared" si="415"/>
        <v>x</v>
      </c>
      <c r="BN727" s="17" t="str">
        <f t="shared" si="416"/>
        <v/>
      </c>
      <c r="BO727" s="17" t="str">
        <f t="shared" si="417"/>
        <v/>
      </c>
      <c r="BP727" s="17" t="str">
        <f t="shared" si="418"/>
        <v/>
      </c>
      <c r="BQ727" s="17" t="str">
        <f t="shared" si="419"/>
        <v>x</v>
      </c>
      <c r="BR727" s="17" t="str">
        <f t="shared" si="420"/>
        <v/>
      </c>
      <c r="BS727" s="17" t="str">
        <f t="shared" si="421"/>
        <v/>
      </c>
      <c r="BT727" s="17" t="str">
        <f t="shared" si="422"/>
        <v>x</v>
      </c>
      <c r="BU727" s="17" t="str">
        <f t="shared" si="423"/>
        <v/>
      </c>
      <c r="BV727" s="17" t="str">
        <f t="shared" si="424"/>
        <v>x</v>
      </c>
      <c r="BW727" s="4"/>
    </row>
    <row r="728" spans="1:75" s="1" customFormat="1" ht="159.5" x14ac:dyDescent="0.35">
      <c r="A728" s="17" t="s">
        <v>90</v>
      </c>
      <c r="B728" s="17" t="s">
        <v>3655</v>
      </c>
      <c r="C728" s="18" t="s">
        <v>4393</v>
      </c>
      <c r="D728" s="21" t="s">
        <v>3156</v>
      </c>
      <c r="E728" s="18" t="s">
        <v>1921</v>
      </c>
      <c r="F728" s="16"/>
      <c r="G728" s="17" t="s">
        <v>79</v>
      </c>
      <c r="H728" s="17"/>
      <c r="I728" s="17" t="s">
        <v>2938</v>
      </c>
      <c r="J728" s="17" t="s">
        <v>3656</v>
      </c>
      <c r="K728" s="17" t="s">
        <v>336</v>
      </c>
      <c r="L728" s="17" t="s">
        <v>337</v>
      </c>
      <c r="M728" s="17"/>
      <c r="N728" s="17"/>
      <c r="O728" s="17" t="s">
        <v>2928</v>
      </c>
      <c r="P728" s="17" t="s">
        <v>775</v>
      </c>
      <c r="Q728" s="17"/>
      <c r="R728" s="17"/>
      <c r="S728" s="17"/>
      <c r="T728" s="17"/>
      <c r="U728" s="17"/>
      <c r="V728" s="17"/>
      <c r="W728" s="17"/>
      <c r="X728" s="17"/>
      <c r="Y728" s="17"/>
      <c r="Z728" s="17"/>
      <c r="AA728" s="17"/>
      <c r="AB728" s="17"/>
      <c r="AC728" s="17"/>
      <c r="AD728" s="17"/>
      <c r="AE728" s="17"/>
      <c r="AF728" s="17"/>
      <c r="AG728" s="17"/>
      <c r="AH728" s="17"/>
      <c r="AI728" s="17"/>
      <c r="AJ728" s="17"/>
      <c r="AK728" s="17"/>
      <c r="AL728" s="17" t="s">
        <v>82</v>
      </c>
      <c r="AM728" s="17"/>
      <c r="AN728" s="17"/>
      <c r="AO728" s="17"/>
      <c r="AP728" s="17" t="s">
        <v>82</v>
      </c>
      <c r="AQ728" s="17"/>
      <c r="AR728" s="17"/>
      <c r="AS728" s="17"/>
      <c r="AT728" s="17"/>
      <c r="AU728" s="17"/>
      <c r="AV728" s="17"/>
      <c r="AW728" s="17"/>
      <c r="AX728" s="17"/>
      <c r="AY728" s="17"/>
      <c r="AZ728" s="17"/>
      <c r="BA728" s="17"/>
      <c r="BB728" s="17" t="s">
        <v>82</v>
      </c>
      <c r="BC728" s="17"/>
      <c r="BD728" s="17"/>
      <c r="BE728" s="17"/>
      <c r="BF728" s="17" t="str">
        <f t="shared" si="408"/>
        <v/>
      </c>
      <c r="BG728" s="17" t="str">
        <f t="shared" si="409"/>
        <v/>
      </c>
      <c r="BH728" s="17" t="str">
        <f t="shared" si="410"/>
        <v/>
      </c>
      <c r="BI728" s="17" t="str">
        <f t="shared" si="411"/>
        <v/>
      </c>
      <c r="BJ728" s="17" t="str">
        <f t="shared" si="412"/>
        <v/>
      </c>
      <c r="BK728" s="17" t="str">
        <f t="shared" si="413"/>
        <v/>
      </c>
      <c r="BL728" s="17" t="str">
        <f t="shared" si="414"/>
        <v>x</v>
      </c>
      <c r="BM728" s="17" t="str">
        <f t="shared" si="415"/>
        <v>x</v>
      </c>
      <c r="BN728" s="17" t="str">
        <f t="shared" si="416"/>
        <v/>
      </c>
      <c r="BO728" s="17" t="str">
        <f t="shared" si="417"/>
        <v/>
      </c>
      <c r="BP728" s="17" t="str">
        <f t="shared" si="418"/>
        <v/>
      </c>
      <c r="BQ728" s="17" t="str">
        <f t="shared" si="419"/>
        <v>x</v>
      </c>
      <c r="BR728" s="17" t="str">
        <f t="shared" si="420"/>
        <v/>
      </c>
      <c r="BS728" s="17" t="str">
        <f t="shared" si="421"/>
        <v/>
      </c>
      <c r="BT728" s="17" t="str">
        <f t="shared" si="422"/>
        <v>x</v>
      </c>
      <c r="BU728" s="17" t="str">
        <f t="shared" si="423"/>
        <v/>
      </c>
      <c r="BV728" s="17" t="str">
        <f t="shared" si="424"/>
        <v>x</v>
      </c>
      <c r="BW728" s="4"/>
    </row>
    <row r="729" spans="1:75" s="1" customFormat="1" ht="130.5" x14ac:dyDescent="0.35">
      <c r="A729" s="17" t="s">
        <v>90</v>
      </c>
      <c r="B729" s="17" t="s">
        <v>2935</v>
      </c>
      <c r="C729" s="22" t="s">
        <v>4501</v>
      </c>
      <c r="D729" s="21" t="s">
        <v>2936</v>
      </c>
      <c r="E729" s="20">
        <v>43363</v>
      </c>
      <c r="F729" s="16"/>
      <c r="G729" s="17" t="s">
        <v>79</v>
      </c>
      <c r="H729" s="17" t="s">
        <v>2937</v>
      </c>
      <c r="I729" s="17" t="s">
        <v>2938</v>
      </c>
      <c r="J729" s="17" t="s">
        <v>2939</v>
      </c>
      <c r="K729" s="17" t="s">
        <v>336</v>
      </c>
      <c r="L729" s="17" t="s">
        <v>337</v>
      </c>
      <c r="M729" s="17"/>
      <c r="N729" s="17"/>
      <c r="O729" s="17" t="s">
        <v>2928</v>
      </c>
      <c r="P729" s="17" t="s">
        <v>775</v>
      </c>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t="s">
        <v>82</v>
      </c>
      <c r="AQ729" s="17"/>
      <c r="AR729" s="17"/>
      <c r="AS729" s="17"/>
      <c r="AT729" s="17"/>
      <c r="AU729" s="17"/>
      <c r="AV729" s="17"/>
      <c r="AW729" s="17"/>
      <c r="AX729" s="17"/>
      <c r="AY729" s="17"/>
      <c r="AZ729" s="17"/>
      <c r="BA729" s="17"/>
      <c r="BB729" s="17" t="s">
        <v>82</v>
      </c>
      <c r="BC729" s="17"/>
      <c r="BD729" s="17"/>
      <c r="BE729" s="17"/>
      <c r="BF729" s="17" t="str">
        <f t="shared" si="408"/>
        <v/>
      </c>
      <c r="BG729" s="17" t="str">
        <f t="shared" si="409"/>
        <v/>
      </c>
      <c r="BH729" s="17" t="str">
        <f t="shared" si="410"/>
        <v/>
      </c>
      <c r="BI729" s="17" t="str">
        <f t="shared" si="411"/>
        <v/>
      </c>
      <c r="BJ729" s="17" t="str">
        <f t="shared" si="412"/>
        <v/>
      </c>
      <c r="BK729" s="17" t="str">
        <f t="shared" si="413"/>
        <v/>
      </c>
      <c r="BL729" s="17" t="str">
        <f t="shared" si="414"/>
        <v/>
      </c>
      <c r="BM729" s="17" t="str">
        <f t="shared" si="415"/>
        <v>x</v>
      </c>
      <c r="BN729" s="17" t="str">
        <f t="shared" si="416"/>
        <v/>
      </c>
      <c r="BO729" s="17" t="str">
        <f t="shared" si="417"/>
        <v/>
      </c>
      <c r="BP729" s="17" t="str">
        <f t="shared" si="418"/>
        <v/>
      </c>
      <c r="BQ729" s="17" t="str">
        <f t="shared" si="419"/>
        <v>x</v>
      </c>
      <c r="BR729" s="17" t="str">
        <f t="shared" si="420"/>
        <v/>
      </c>
      <c r="BS729" s="17" t="str">
        <f t="shared" si="421"/>
        <v/>
      </c>
      <c r="BT729" s="17" t="str">
        <f t="shared" si="422"/>
        <v>x</v>
      </c>
      <c r="BU729" s="17" t="str">
        <f t="shared" si="423"/>
        <v/>
      </c>
      <c r="BV729" s="17" t="str">
        <f t="shared" si="424"/>
        <v>x</v>
      </c>
      <c r="BW729" s="4"/>
    </row>
    <row r="730" spans="1:75" s="1" customFormat="1" ht="101.5" x14ac:dyDescent="0.35">
      <c r="A730" s="17" t="s">
        <v>90</v>
      </c>
      <c r="B730" s="17" t="s">
        <v>2940</v>
      </c>
      <c r="C730" s="22" t="s">
        <v>4501</v>
      </c>
      <c r="D730" s="21" t="s">
        <v>2941</v>
      </c>
      <c r="E730" s="20">
        <v>43215</v>
      </c>
      <c r="F730" s="16"/>
      <c r="G730" s="17" t="s">
        <v>79</v>
      </c>
      <c r="H730" s="17" t="s">
        <v>2942</v>
      </c>
      <c r="I730" s="17" t="s">
        <v>2926</v>
      </c>
      <c r="J730" s="17" t="s">
        <v>2927</v>
      </c>
      <c r="K730" s="17" t="s">
        <v>1183</v>
      </c>
      <c r="L730" s="17" t="s">
        <v>2943</v>
      </c>
      <c r="M730" s="17"/>
      <c r="N730" s="17"/>
      <c r="O730" s="17" t="s">
        <v>2928</v>
      </c>
      <c r="P730" s="17" t="s">
        <v>775</v>
      </c>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t="s">
        <v>82</v>
      </c>
      <c r="AO730" s="17"/>
      <c r="AP730" s="17" t="s">
        <v>82</v>
      </c>
      <c r="AQ730" s="17"/>
      <c r="AR730" s="17"/>
      <c r="AS730" s="17"/>
      <c r="AT730" s="17"/>
      <c r="AU730" s="17"/>
      <c r="AV730" s="17"/>
      <c r="AW730" s="17"/>
      <c r="AX730" s="17"/>
      <c r="AY730" s="17"/>
      <c r="AZ730" s="17"/>
      <c r="BA730" s="17"/>
      <c r="BB730" s="17" t="s">
        <v>82</v>
      </c>
      <c r="BC730" s="17"/>
      <c r="BD730" s="17"/>
      <c r="BE730" s="17"/>
      <c r="BF730" s="17" t="str">
        <f t="shared" si="408"/>
        <v/>
      </c>
      <c r="BG730" s="17" t="str">
        <f t="shared" si="409"/>
        <v/>
      </c>
      <c r="BH730" s="17" t="str">
        <f t="shared" si="410"/>
        <v/>
      </c>
      <c r="BI730" s="17" t="str">
        <f t="shared" si="411"/>
        <v/>
      </c>
      <c r="BJ730" s="17" t="str">
        <f t="shared" si="412"/>
        <v/>
      </c>
      <c r="BK730" s="17" t="str">
        <f t="shared" si="413"/>
        <v/>
      </c>
      <c r="BL730" s="17" t="str">
        <f t="shared" si="414"/>
        <v/>
      </c>
      <c r="BM730" s="17" t="str">
        <f t="shared" si="415"/>
        <v>x</v>
      </c>
      <c r="BN730" s="17" t="str">
        <f t="shared" si="416"/>
        <v/>
      </c>
      <c r="BO730" s="17" t="str">
        <f t="shared" si="417"/>
        <v/>
      </c>
      <c r="BP730" s="17" t="str">
        <f t="shared" si="418"/>
        <v/>
      </c>
      <c r="BQ730" s="17" t="str">
        <f t="shared" si="419"/>
        <v>x</v>
      </c>
      <c r="BR730" s="17" t="str">
        <f t="shared" si="420"/>
        <v/>
      </c>
      <c r="BS730" s="17" t="str">
        <f t="shared" si="421"/>
        <v/>
      </c>
      <c r="BT730" s="17" t="str">
        <f t="shared" si="422"/>
        <v>x</v>
      </c>
      <c r="BU730" s="17" t="str">
        <f t="shared" si="423"/>
        <v/>
      </c>
      <c r="BV730" s="17" t="str">
        <f t="shared" si="424"/>
        <v>x</v>
      </c>
      <c r="BW730" s="4"/>
    </row>
    <row r="731" spans="1:75" s="1" customFormat="1" ht="130.5" x14ac:dyDescent="0.35">
      <c r="A731" s="17" t="s">
        <v>90</v>
      </c>
      <c r="B731" s="17" t="s">
        <v>2944</v>
      </c>
      <c r="C731" s="22" t="s">
        <v>4501</v>
      </c>
      <c r="D731" s="21" t="s">
        <v>2945</v>
      </c>
      <c r="E731" s="20">
        <v>41767</v>
      </c>
      <c r="F731" s="16"/>
      <c r="G731" s="17" t="s">
        <v>79</v>
      </c>
      <c r="H731" s="17" t="s">
        <v>2946</v>
      </c>
      <c r="I731" s="17" t="s">
        <v>2947</v>
      </c>
      <c r="J731" s="17" t="s">
        <v>2948</v>
      </c>
      <c r="K731" s="17" t="s">
        <v>336</v>
      </c>
      <c r="L731" s="17" t="s">
        <v>337</v>
      </c>
      <c r="M731" s="17"/>
      <c r="N731" s="17"/>
      <c r="O731" s="17" t="s">
        <v>2928</v>
      </c>
      <c r="P731" s="17" t="s">
        <v>775</v>
      </c>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t="s">
        <v>82</v>
      </c>
      <c r="AQ731" s="17"/>
      <c r="AR731" s="17"/>
      <c r="AS731" s="17"/>
      <c r="AT731" s="17"/>
      <c r="AU731" s="17"/>
      <c r="AV731" s="17"/>
      <c r="AW731" s="17"/>
      <c r="AX731" s="17"/>
      <c r="AY731" s="17"/>
      <c r="AZ731" s="17"/>
      <c r="BA731" s="17"/>
      <c r="BB731" s="17" t="s">
        <v>82</v>
      </c>
      <c r="BC731" s="17"/>
      <c r="BD731" s="17"/>
      <c r="BE731" s="17"/>
      <c r="BF731" s="17" t="str">
        <f t="shared" si="408"/>
        <v/>
      </c>
      <c r="BG731" s="17" t="str">
        <f t="shared" si="409"/>
        <v/>
      </c>
      <c r="BH731" s="17" t="str">
        <f t="shared" si="410"/>
        <v/>
      </c>
      <c r="BI731" s="17" t="str">
        <f t="shared" si="411"/>
        <v/>
      </c>
      <c r="BJ731" s="17" t="str">
        <f t="shared" si="412"/>
        <v/>
      </c>
      <c r="BK731" s="17" t="str">
        <f t="shared" si="413"/>
        <v/>
      </c>
      <c r="BL731" s="17" t="str">
        <f t="shared" si="414"/>
        <v/>
      </c>
      <c r="BM731" s="17" t="str">
        <f t="shared" si="415"/>
        <v>x</v>
      </c>
      <c r="BN731" s="17" t="str">
        <f t="shared" si="416"/>
        <v/>
      </c>
      <c r="BO731" s="17" t="str">
        <f t="shared" si="417"/>
        <v/>
      </c>
      <c r="BP731" s="17" t="str">
        <f t="shared" si="418"/>
        <v/>
      </c>
      <c r="BQ731" s="17" t="str">
        <f t="shared" si="419"/>
        <v>x</v>
      </c>
      <c r="BR731" s="17" t="str">
        <f t="shared" si="420"/>
        <v/>
      </c>
      <c r="BS731" s="17" t="str">
        <f t="shared" si="421"/>
        <v/>
      </c>
      <c r="BT731" s="17" t="str">
        <f t="shared" si="422"/>
        <v>x</v>
      </c>
      <c r="BU731" s="17" t="str">
        <f t="shared" si="423"/>
        <v/>
      </c>
      <c r="BV731" s="17" t="str">
        <f t="shared" si="424"/>
        <v>x</v>
      </c>
      <c r="BW731" s="4"/>
    </row>
    <row r="732" spans="1:75" s="1" customFormat="1" ht="130.5" x14ac:dyDescent="0.35">
      <c r="A732" s="17" t="s">
        <v>90</v>
      </c>
      <c r="B732" s="17" t="s">
        <v>2949</v>
      </c>
      <c r="C732" s="22" t="s">
        <v>4501</v>
      </c>
      <c r="D732" s="21" t="s">
        <v>2950</v>
      </c>
      <c r="E732" s="20">
        <v>44501</v>
      </c>
      <c r="F732" s="16"/>
      <c r="G732" s="17" t="s">
        <v>79</v>
      </c>
      <c r="H732" s="17" t="s">
        <v>2951</v>
      </c>
      <c r="I732" s="17" t="s">
        <v>2938</v>
      </c>
      <c r="J732" s="17" t="s">
        <v>2939</v>
      </c>
      <c r="K732" s="17" t="s">
        <v>336</v>
      </c>
      <c r="L732" s="17" t="s">
        <v>337</v>
      </c>
      <c r="M732" s="17"/>
      <c r="N732" s="17"/>
      <c r="O732" s="17" t="s">
        <v>2928</v>
      </c>
      <c r="P732" s="17" t="s">
        <v>775</v>
      </c>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t="s">
        <v>82</v>
      </c>
      <c r="AQ732" s="17"/>
      <c r="AR732" s="17"/>
      <c r="AS732" s="17"/>
      <c r="AT732" s="17"/>
      <c r="AU732" s="17"/>
      <c r="AV732" s="17"/>
      <c r="AW732" s="17"/>
      <c r="AX732" s="17"/>
      <c r="AY732" s="17"/>
      <c r="AZ732" s="17"/>
      <c r="BA732" s="17"/>
      <c r="BB732" s="17" t="s">
        <v>82</v>
      </c>
      <c r="BC732" s="17"/>
      <c r="BD732" s="17"/>
      <c r="BE732" s="17"/>
      <c r="BF732" s="17" t="str">
        <f t="shared" si="408"/>
        <v/>
      </c>
      <c r="BG732" s="17" t="str">
        <f t="shared" si="409"/>
        <v/>
      </c>
      <c r="BH732" s="17" t="str">
        <f t="shared" si="410"/>
        <v/>
      </c>
      <c r="BI732" s="17" t="str">
        <f t="shared" si="411"/>
        <v/>
      </c>
      <c r="BJ732" s="17" t="str">
        <f t="shared" si="412"/>
        <v/>
      </c>
      <c r="BK732" s="17" t="str">
        <f t="shared" si="413"/>
        <v/>
      </c>
      <c r="BL732" s="17" t="str">
        <f t="shared" si="414"/>
        <v/>
      </c>
      <c r="BM732" s="17" t="str">
        <f t="shared" si="415"/>
        <v>x</v>
      </c>
      <c r="BN732" s="17" t="str">
        <f t="shared" si="416"/>
        <v/>
      </c>
      <c r="BO732" s="17" t="str">
        <f t="shared" si="417"/>
        <v/>
      </c>
      <c r="BP732" s="17" t="str">
        <f t="shared" si="418"/>
        <v/>
      </c>
      <c r="BQ732" s="17" t="str">
        <f t="shared" si="419"/>
        <v>x</v>
      </c>
      <c r="BR732" s="17" t="str">
        <f t="shared" si="420"/>
        <v/>
      </c>
      <c r="BS732" s="17" t="str">
        <f t="shared" si="421"/>
        <v/>
      </c>
      <c r="BT732" s="17" t="str">
        <f t="shared" si="422"/>
        <v>x</v>
      </c>
      <c r="BU732" s="17" t="str">
        <f t="shared" si="423"/>
        <v/>
      </c>
      <c r="BV732" s="17" t="str">
        <f t="shared" si="424"/>
        <v>x</v>
      </c>
      <c r="BW732" s="4"/>
    </row>
    <row r="733" spans="1:75" s="1" customFormat="1" ht="130.5" x14ac:dyDescent="0.35">
      <c r="A733" s="17" t="s">
        <v>90</v>
      </c>
      <c r="B733" s="17" t="s">
        <v>2952</v>
      </c>
      <c r="C733" s="22" t="s">
        <v>4501</v>
      </c>
      <c r="D733" s="21" t="s">
        <v>2953</v>
      </c>
      <c r="E733" s="20">
        <v>42402</v>
      </c>
      <c r="F733" s="16"/>
      <c r="G733" s="17" t="s">
        <v>79</v>
      </c>
      <c r="H733" s="17" t="s">
        <v>2954</v>
      </c>
      <c r="I733" s="17" t="s">
        <v>2938</v>
      </c>
      <c r="J733" s="17" t="s">
        <v>2939</v>
      </c>
      <c r="K733" s="17" t="s">
        <v>336</v>
      </c>
      <c r="L733" s="17" t="s">
        <v>337</v>
      </c>
      <c r="M733" s="17"/>
      <c r="N733" s="17"/>
      <c r="O733" s="17" t="s">
        <v>2928</v>
      </c>
      <c r="P733" s="17" t="s">
        <v>775</v>
      </c>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t="s">
        <v>82</v>
      </c>
      <c r="AQ733" s="17"/>
      <c r="AR733" s="17"/>
      <c r="AS733" s="17"/>
      <c r="AT733" s="17"/>
      <c r="AU733" s="17"/>
      <c r="AV733" s="17"/>
      <c r="AW733" s="17"/>
      <c r="AX733" s="17"/>
      <c r="AY733" s="17"/>
      <c r="AZ733" s="17"/>
      <c r="BA733" s="17"/>
      <c r="BB733" s="17" t="s">
        <v>82</v>
      </c>
      <c r="BC733" s="17"/>
      <c r="BD733" s="17"/>
      <c r="BE733" s="17"/>
      <c r="BF733" s="17" t="str">
        <f t="shared" si="408"/>
        <v/>
      </c>
      <c r="BG733" s="17" t="str">
        <f t="shared" si="409"/>
        <v/>
      </c>
      <c r="BH733" s="17" t="str">
        <f t="shared" si="410"/>
        <v/>
      </c>
      <c r="BI733" s="17" t="str">
        <f t="shared" si="411"/>
        <v/>
      </c>
      <c r="BJ733" s="17" t="str">
        <f t="shared" si="412"/>
        <v/>
      </c>
      <c r="BK733" s="17" t="str">
        <f t="shared" si="413"/>
        <v/>
      </c>
      <c r="BL733" s="17" t="str">
        <f t="shared" si="414"/>
        <v/>
      </c>
      <c r="BM733" s="17" t="str">
        <f t="shared" si="415"/>
        <v>x</v>
      </c>
      <c r="BN733" s="17" t="str">
        <f t="shared" si="416"/>
        <v/>
      </c>
      <c r="BO733" s="17" t="str">
        <f t="shared" si="417"/>
        <v/>
      </c>
      <c r="BP733" s="17" t="str">
        <f t="shared" si="418"/>
        <v/>
      </c>
      <c r="BQ733" s="17" t="str">
        <f t="shared" si="419"/>
        <v>x</v>
      </c>
      <c r="BR733" s="17" t="str">
        <f t="shared" si="420"/>
        <v/>
      </c>
      <c r="BS733" s="17" t="str">
        <f t="shared" si="421"/>
        <v/>
      </c>
      <c r="BT733" s="17" t="str">
        <f t="shared" si="422"/>
        <v>x</v>
      </c>
      <c r="BU733" s="17" t="str">
        <f t="shared" si="423"/>
        <v/>
      </c>
      <c r="BV733" s="17" t="str">
        <f t="shared" si="424"/>
        <v>x</v>
      </c>
      <c r="BW733" s="4"/>
    </row>
    <row r="734" spans="1:75" s="1" customFormat="1" ht="130.5" x14ac:dyDescent="0.35">
      <c r="A734" s="17" t="s">
        <v>90</v>
      </c>
      <c r="B734" s="17" t="s">
        <v>2955</v>
      </c>
      <c r="C734" s="22" t="s">
        <v>4501</v>
      </c>
      <c r="D734" s="21" t="s">
        <v>2956</v>
      </c>
      <c r="E734" s="20">
        <v>44578</v>
      </c>
      <c r="F734" s="16"/>
      <c r="G734" s="17" t="s">
        <v>79</v>
      </c>
      <c r="H734" s="17" t="s">
        <v>2957</v>
      </c>
      <c r="I734" s="17" t="s">
        <v>2938</v>
      </c>
      <c r="J734" s="17" t="s">
        <v>2939</v>
      </c>
      <c r="K734" s="17" t="s">
        <v>336</v>
      </c>
      <c r="L734" s="17" t="s">
        <v>337</v>
      </c>
      <c r="M734" s="17"/>
      <c r="N734" s="17"/>
      <c r="O734" s="17" t="s">
        <v>2928</v>
      </c>
      <c r="P734" s="17" t="s">
        <v>775</v>
      </c>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t="s">
        <v>82</v>
      </c>
      <c r="AQ734" s="17"/>
      <c r="AR734" s="17"/>
      <c r="AS734" s="17"/>
      <c r="AT734" s="17"/>
      <c r="AU734" s="17"/>
      <c r="AV734" s="17"/>
      <c r="AW734" s="17"/>
      <c r="AX734" s="17"/>
      <c r="AY734" s="17"/>
      <c r="AZ734" s="17"/>
      <c r="BA734" s="17"/>
      <c r="BB734" s="17" t="s">
        <v>82</v>
      </c>
      <c r="BC734" s="17"/>
      <c r="BD734" s="17"/>
      <c r="BE734" s="17"/>
      <c r="BF734" s="17" t="str">
        <f t="shared" si="408"/>
        <v/>
      </c>
      <c r="BG734" s="17" t="str">
        <f t="shared" si="409"/>
        <v/>
      </c>
      <c r="BH734" s="17" t="str">
        <f t="shared" si="410"/>
        <v/>
      </c>
      <c r="BI734" s="17" t="str">
        <f t="shared" si="411"/>
        <v/>
      </c>
      <c r="BJ734" s="17" t="str">
        <f t="shared" si="412"/>
        <v/>
      </c>
      <c r="BK734" s="17" t="str">
        <f t="shared" si="413"/>
        <v/>
      </c>
      <c r="BL734" s="17" t="str">
        <f t="shared" si="414"/>
        <v/>
      </c>
      <c r="BM734" s="17" t="str">
        <f t="shared" si="415"/>
        <v>x</v>
      </c>
      <c r="BN734" s="17" t="str">
        <f t="shared" si="416"/>
        <v/>
      </c>
      <c r="BO734" s="17" t="str">
        <f t="shared" si="417"/>
        <v/>
      </c>
      <c r="BP734" s="17" t="str">
        <f t="shared" si="418"/>
        <v/>
      </c>
      <c r="BQ734" s="17" t="str">
        <f t="shared" si="419"/>
        <v>x</v>
      </c>
      <c r="BR734" s="17" t="str">
        <f t="shared" si="420"/>
        <v/>
      </c>
      <c r="BS734" s="17" t="str">
        <f t="shared" si="421"/>
        <v/>
      </c>
      <c r="BT734" s="17" t="str">
        <f t="shared" si="422"/>
        <v>x</v>
      </c>
      <c r="BU734" s="17" t="str">
        <f t="shared" si="423"/>
        <v/>
      </c>
      <c r="BV734" s="17" t="str">
        <f t="shared" si="424"/>
        <v>x</v>
      </c>
      <c r="BW734" s="4"/>
    </row>
    <row r="735" spans="1:75" s="1" customFormat="1" ht="101.5" x14ac:dyDescent="0.35">
      <c r="A735" s="17" t="s">
        <v>90</v>
      </c>
      <c r="B735" s="17" t="s">
        <v>2958</v>
      </c>
      <c r="C735" s="18" t="s">
        <v>4394</v>
      </c>
      <c r="D735" s="21" t="s">
        <v>2959</v>
      </c>
      <c r="E735" s="18" t="s">
        <v>1661</v>
      </c>
      <c r="F735" s="16"/>
      <c r="G735" s="17" t="s">
        <v>489</v>
      </c>
      <c r="H735" s="17" t="s">
        <v>2960</v>
      </c>
      <c r="I735" s="17" t="s">
        <v>2961</v>
      </c>
      <c r="J735" s="17" t="s">
        <v>2167</v>
      </c>
      <c r="K735" s="17" t="s">
        <v>747</v>
      </c>
      <c r="L735" s="17" t="s">
        <v>1732</v>
      </c>
      <c r="M735" s="17"/>
      <c r="N735" s="17"/>
      <c r="O735" s="17"/>
      <c r="P735" s="17"/>
      <c r="Q735" s="17"/>
      <c r="R735" s="17"/>
      <c r="S735" s="17"/>
      <c r="T735" s="17"/>
      <c r="U735" s="17"/>
      <c r="V735" s="17"/>
      <c r="W735" s="17"/>
      <c r="X735" s="17"/>
      <c r="Y735" s="17"/>
      <c r="Z735" s="17"/>
      <c r="AA735" s="17" t="s">
        <v>82</v>
      </c>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t="str">
        <f t="shared" si="408"/>
        <v/>
      </c>
      <c r="BG735" s="17" t="str">
        <f t="shared" si="409"/>
        <v/>
      </c>
      <c r="BH735" s="17" t="str">
        <f t="shared" si="410"/>
        <v/>
      </c>
      <c r="BI735" s="17" t="str">
        <f t="shared" si="411"/>
        <v>x</v>
      </c>
      <c r="BJ735" s="17" t="str">
        <f t="shared" si="412"/>
        <v/>
      </c>
      <c r="BK735" s="17" t="str">
        <f t="shared" si="413"/>
        <v/>
      </c>
      <c r="BL735" s="17" t="str">
        <f t="shared" si="414"/>
        <v/>
      </c>
      <c r="BM735" s="17" t="str">
        <f t="shared" si="415"/>
        <v/>
      </c>
      <c r="BN735" s="17" t="str">
        <f t="shared" si="416"/>
        <v/>
      </c>
      <c r="BO735" s="17" t="str">
        <f t="shared" si="417"/>
        <v/>
      </c>
      <c r="BP735" s="17" t="str">
        <f t="shared" si="418"/>
        <v/>
      </c>
      <c r="BQ735" s="17" t="str">
        <f t="shared" si="419"/>
        <v/>
      </c>
      <c r="BR735" s="17" t="str">
        <f t="shared" si="420"/>
        <v/>
      </c>
      <c r="BS735" s="17" t="str">
        <f t="shared" si="421"/>
        <v>x</v>
      </c>
      <c r="BT735" s="17" t="str">
        <f t="shared" si="422"/>
        <v/>
      </c>
      <c r="BU735" s="17" t="str">
        <f t="shared" si="423"/>
        <v/>
      </c>
      <c r="BV735" s="17" t="str">
        <f t="shared" si="424"/>
        <v/>
      </c>
      <c r="BW735" s="4"/>
    </row>
    <row r="736" spans="1:75" s="1" customFormat="1" ht="58" x14ac:dyDescent="0.35">
      <c r="A736" s="17" t="s">
        <v>90</v>
      </c>
      <c r="B736" s="17" t="s">
        <v>2962</v>
      </c>
      <c r="C736" s="22" t="s">
        <v>4501</v>
      </c>
      <c r="D736" s="21" t="s">
        <v>2963</v>
      </c>
      <c r="E736" s="20">
        <v>44733</v>
      </c>
      <c r="F736" s="16"/>
      <c r="G736" s="17" t="s">
        <v>79</v>
      </c>
      <c r="H736" s="17" t="s">
        <v>2964</v>
      </c>
      <c r="I736" s="17" t="s">
        <v>2965</v>
      </c>
      <c r="J736" s="17" t="s">
        <v>2966</v>
      </c>
      <c r="K736" s="17" t="s">
        <v>2967</v>
      </c>
      <c r="L736" s="17" t="s">
        <v>2968</v>
      </c>
      <c r="M736" s="17"/>
      <c r="N736" s="17"/>
      <c r="O736" s="17" t="s">
        <v>2761</v>
      </c>
      <c r="P736" s="17" t="s">
        <v>2762</v>
      </c>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t="s">
        <v>82</v>
      </c>
      <c r="AP736" s="17"/>
      <c r="AQ736" s="17"/>
      <c r="AR736" s="17"/>
      <c r="AS736" s="17" t="s">
        <v>82</v>
      </c>
      <c r="AT736" s="17"/>
      <c r="AU736" s="17"/>
      <c r="AV736" s="17"/>
      <c r="AW736" s="17"/>
      <c r="AX736" s="17"/>
      <c r="AY736" s="17"/>
      <c r="AZ736" s="17"/>
      <c r="BA736" s="17"/>
      <c r="BB736" s="17" t="s">
        <v>82</v>
      </c>
      <c r="BC736" s="17"/>
      <c r="BD736" s="17"/>
      <c r="BE736" s="17"/>
      <c r="BF736" s="17" t="str">
        <f t="shared" si="408"/>
        <v/>
      </c>
      <c r="BG736" s="17" t="str">
        <f t="shared" si="409"/>
        <v/>
      </c>
      <c r="BH736" s="17" t="str">
        <f t="shared" si="410"/>
        <v/>
      </c>
      <c r="BI736" s="17" t="str">
        <f t="shared" si="411"/>
        <v/>
      </c>
      <c r="BJ736" s="17" t="str">
        <f t="shared" si="412"/>
        <v/>
      </c>
      <c r="BK736" s="17" t="str">
        <f t="shared" si="413"/>
        <v/>
      </c>
      <c r="BL736" s="17" t="str">
        <f t="shared" si="414"/>
        <v/>
      </c>
      <c r="BM736" s="17" t="str">
        <f t="shared" si="415"/>
        <v>x</v>
      </c>
      <c r="BN736" s="17" t="str">
        <f t="shared" si="416"/>
        <v/>
      </c>
      <c r="BO736" s="17" t="str">
        <f t="shared" si="417"/>
        <v/>
      </c>
      <c r="BP736" s="17" t="str">
        <f t="shared" si="418"/>
        <v/>
      </c>
      <c r="BQ736" s="17" t="str">
        <f t="shared" si="419"/>
        <v>x</v>
      </c>
      <c r="BR736" s="17" t="str">
        <f t="shared" si="420"/>
        <v/>
      </c>
      <c r="BS736" s="17" t="str">
        <f t="shared" si="421"/>
        <v/>
      </c>
      <c r="BT736" s="17" t="str">
        <f t="shared" si="422"/>
        <v>x</v>
      </c>
      <c r="BU736" s="17" t="str">
        <f t="shared" si="423"/>
        <v/>
      </c>
      <c r="BV736" s="17" t="str">
        <f t="shared" si="424"/>
        <v>x</v>
      </c>
      <c r="BW736" s="4"/>
    </row>
    <row r="737" spans="1:75" s="1" customFormat="1" ht="58" x14ac:dyDescent="0.35">
      <c r="A737" s="17" t="s">
        <v>90</v>
      </c>
      <c r="B737" s="17" t="s">
        <v>3741</v>
      </c>
      <c r="C737" s="18" t="s">
        <v>4395</v>
      </c>
      <c r="D737" s="21" t="s">
        <v>3161</v>
      </c>
      <c r="E737" s="18" t="s">
        <v>847</v>
      </c>
      <c r="F737" s="17" t="s">
        <v>495</v>
      </c>
      <c r="G737" s="17" t="s">
        <v>489</v>
      </c>
      <c r="H737" s="17"/>
      <c r="I737" s="17" t="s">
        <v>3162</v>
      </c>
      <c r="J737" s="17" t="s">
        <v>3163</v>
      </c>
      <c r="K737" s="17" t="s">
        <v>3164</v>
      </c>
      <c r="L737" s="17" t="s">
        <v>3165</v>
      </c>
      <c r="M737" s="17"/>
      <c r="N737" s="17"/>
      <c r="O737" s="17" t="s">
        <v>3095</v>
      </c>
      <c r="P737" s="17" t="s">
        <v>598</v>
      </c>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t="s">
        <v>82</v>
      </c>
      <c r="AR737" s="17"/>
      <c r="AS737" s="17"/>
      <c r="AT737" s="17"/>
      <c r="AU737" s="17"/>
      <c r="AV737" s="17"/>
      <c r="AW737" s="17"/>
      <c r="AX737" s="17"/>
      <c r="AY737" s="17"/>
      <c r="AZ737" s="17"/>
      <c r="BA737" s="17"/>
      <c r="BB737" s="17"/>
      <c r="BC737" s="17"/>
      <c r="BD737" s="17"/>
      <c r="BE737" s="17"/>
      <c r="BF737" s="17" t="str">
        <f t="shared" si="408"/>
        <v/>
      </c>
      <c r="BG737" s="17" t="str">
        <f t="shared" si="409"/>
        <v/>
      </c>
      <c r="BH737" s="17" t="str">
        <f t="shared" si="410"/>
        <v/>
      </c>
      <c r="BI737" s="17" t="str">
        <f t="shared" si="411"/>
        <v/>
      </c>
      <c r="BJ737" s="17" t="str">
        <f t="shared" si="412"/>
        <v/>
      </c>
      <c r="BK737" s="17" t="str">
        <f t="shared" si="413"/>
        <v/>
      </c>
      <c r="BL737" s="17" t="str">
        <f t="shared" si="414"/>
        <v/>
      </c>
      <c r="BM737" s="17" t="str">
        <f t="shared" si="415"/>
        <v>x</v>
      </c>
      <c r="BN737" s="17" t="str">
        <f t="shared" si="416"/>
        <v/>
      </c>
      <c r="BO737" s="17" t="str">
        <f t="shared" si="417"/>
        <v/>
      </c>
      <c r="BP737" s="17" t="str">
        <f t="shared" si="418"/>
        <v/>
      </c>
      <c r="BQ737" s="17" t="str">
        <f t="shared" si="419"/>
        <v/>
      </c>
      <c r="BR737" s="17" t="str">
        <f t="shared" si="420"/>
        <v/>
      </c>
      <c r="BS737" s="17" t="str">
        <f t="shared" si="421"/>
        <v/>
      </c>
      <c r="BT737" s="17" t="str">
        <f t="shared" si="422"/>
        <v>x</v>
      </c>
      <c r="BU737" s="17" t="str">
        <f t="shared" si="423"/>
        <v/>
      </c>
      <c r="BV737" s="17" t="str">
        <f t="shared" si="424"/>
        <v/>
      </c>
      <c r="BW737" s="4"/>
    </row>
    <row r="738" spans="1:75" s="1" customFormat="1" ht="130.5" x14ac:dyDescent="0.35">
      <c r="A738" s="17" t="s">
        <v>90</v>
      </c>
      <c r="B738" s="17" t="s">
        <v>2972</v>
      </c>
      <c r="C738" s="22" t="s">
        <v>4396</v>
      </c>
      <c r="D738" s="21" t="s">
        <v>2973</v>
      </c>
      <c r="E738" s="18" t="s">
        <v>2974</v>
      </c>
      <c r="F738" s="17" t="s">
        <v>2974</v>
      </c>
      <c r="G738" s="17" t="s">
        <v>79</v>
      </c>
      <c r="H738" s="17" t="s">
        <v>2975</v>
      </c>
      <c r="I738" s="17" t="s">
        <v>1895</v>
      </c>
      <c r="J738" s="17" t="s">
        <v>1896</v>
      </c>
      <c r="K738" s="17" t="s">
        <v>1224</v>
      </c>
      <c r="L738" s="17" t="s">
        <v>1896</v>
      </c>
      <c r="M738" s="17"/>
      <c r="N738" s="17"/>
      <c r="O738" s="17" t="s">
        <v>1226</v>
      </c>
      <c r="P738" s="17" t="s">
        <v>440</v>
      </c>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t="s">
        <v>82</v>
      </c>
      <c r="AT738" s="17" t="s">
        <v>82</v>
      </c>
      <c r="AU738" s="17"/>
      <c r="AV738" s="17"/>
      <c r="AW738" s="17"/>
      <c r="AX738" s="17"/>
      <c r="AY738" s="17"/>
      <c r="AZ738" s="17"/>
      <c r="BA738" s="17"/>
      <c r="BB738" s="17" t="s">
        <v>82</v>
      </c>
      <c r="BC738" s="17"/>
      <c r="BD738" s="17"/>
      <c r="BE738" s="17"/>
      <c r="BF738" s="17" t="str">
        <f t="shared" si="408"/>
        <v/>
      </c>
      <c r="BG738" s="17" t="str">
        <f t="shared" si="409"/>
        <v/>
      </c>
      <c r="BH738" s="17" t="str">
        <f t="shared" si="410"/>
        <v/>
      </c>
      <c r="BI738" s="17" t="str">
        <f t="shared" si="411"/>
        <v/>
      </c>
      <c r="BJ738" s="17" t="str">
        <f t="shared" si="412"/>
        <v/>
      </c>
      <c r="BK738" s="17" t="str">
        <f t="shared" si="413"/>
        <v/>
      </c>
      <c r="BL738" s="17" t="str">
        <f t="shared" si="414"/>
        <v/>
      </c>
      <c r="BM738" s="17" t="str">
        <f t="shared" si="415"/>
        <v>x</v>
      </c>
      <c r="BN738" s="17" t="str">
        <f t="shared" si="416"/>
        <v>x</v>
      </c>
      <c r="BO738" s="17" t="str">
        <f t="shared" si="417"/>
        <v/>
      </c>
      <c r="BP738" s="17" t="str">
        <f t="shared" si="418"/>
        <v/>
      </c>
      <c r="BQ738" s="17" t="str">
        <f t="shared" si="419"/>
        <v>x</v>
      </c>
      <c r="BR738" s="17" t="str">
        <f t="shared" si="420"/>
        <v/>
      </c>
      <c r="BS738" s="17" t="str">
        <f t="shared" si="421"/>
        <v/>
      </c>
      <c r="BT738" s="17" t="str">
        <f t="shared" si="422"/>
        <v>x</v>
      </c>
      <c r="BU738" s="17" t="str">
        <f t="shared" si="423"/>
        <v>x</v>
      </c>
      <c r="BV738" s="17" t="str">
        <f t="shared" si="424"/>
        <v>x</v>
      </c>
      <c r="BW738" s="4"/>
    </row>
    <row r="739" spans="1:75" s="1" customFormat="1" ht="58" x14ac:dyDescent="0.35">
      <c r="A739" s="17" t="s">
        <v>90</v>
      </c>
      <c r="B739" s="17" t="s">
        <v>2976</v>
      </c>
      <c r="C739" s="22" t="s">
        <v>4501</v>
      </c>
      <c r="D739" s="21" t="s">
        <v>2977</v>
      </c>
      <c r="E739" s="20">
        <v>42670</v>
      </c>
      <c r="F739" s="16"/>
      <c r="G739" s="17" t="s">
        <v>79</v>
      </c>
      <c r="H739" s="17" t="s">
        <v>2978</v>
      </c>
      <c r="I739" s="17" t="s">
        <v>2979</v>
      </c>
      <c r="J739" s="17" t="s">
        <v>2980</v>
      </c>
      <c r="K739" s="17" t="s">
        <v>2981</v>
      </c>
      <c r="L739" s="17" t="s">
        <v>2982</v>
      </c>
      <c r="M739" s="17"/>
      <c r="N739" s="17"/>
      <c r="O739" s="17" t="s">
        <v>2983</v>
      </c>
      <c r="P739" s="17" t="s">
        <v>2984</v>
      </c>
      <c r="Q739" s="17"/>
      <c r="R739" s="17"/>
      <c r="S739" s="17"/>
      <c r="T739" s="17"/>
      <c r="U739" s="17"/>
      <c r="V739" s="17"/>
      <c r="W739" s="17"/>
      <c r="X739" s="17"/>
      <c r="Y739" s="17"/>
      <c r="Z739" s="17"/>
      <c r="AA739" s="17"/>
      <c r="AB739" s="17" t="s">
        <v>82</v>
      </c>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t="s">
        <v>82</v>
      </c>
      <c r="BC739" s="17"/>
      <c r="BD739" s="17"/>
      <c r="BE739" s="17"/>
      <c r="BF739" s="17" t="str">
        <f t="shared" si="408"/>
        <v/>
      </c>
      <c r="BG739" s="17" t="str">
        <f t="shared" si="409"/>
        <v/>
      </c>
      <c r="BH739" s="17" t="str">
        <f t="shared" si="410"/>
        <v/>
      </c>
      <c r="BI739" s="17" t="str">
        <f t="shared" si="411"/>
        <v>x</v>
      </c>
      <c r="BJ739" s="17" t="str">
        <f t="shared" si="412"/>
        <v/>
      </c>
      <c r="BK739" s="17" t="str">
        <f t="shared" si="413"/>
        <v/>
      </c>
      <c r="BL739" s="17" t="str">
        <f t="shared" si="414"/>
        <v/>
      </c>
      <c r="BM739" s="17" t="str">
        <f t="shared" si="415"/>
        <v/>
      </c>
      <c r="BN739" s="17" t="str">
        <f t="shared" si="416"/>
        <v/>
      </c>
      <c r="BO739" s="17" t="str">
        <f t="shared" si="417"/>
        <v/>
      </c>
      <c r="BP739" s="17" t="str">
        <f t="shared" si="418"/>
        <v/>
      </c>
      <c r="BQ739" s="17" t="str">
        <f t="shared" si="419"/>
        <v>x</v>
      </c>
      <c r="BR739" s="17" t="str">
        <f t="shared" si="420"/>
        <v/>
      </c>
      <c r="BS739" s="17" t="str">
        <f t="shared" si="421"/>
        <v>x</v>
      </c>
      <c r="BT739" s="17" t="str">
        <f t="shared" si="422"/>
        <v/>
      </c>
      <c r="BU739" s="17" t="str">
        <f t="shared" si="423"/>
        <v/>
      </c>
      <c r="BV739" s="17" t="str">
        <f t="shared" si="424"/>
        <v>x</v>
      </c>
      <c r="BW739" s="4"/>
    </row>
    <row r="740" spans="1:75" s="1" customFormat="1" ht="43.5" x14ac:dyDescent="0.35">
      <c r="A740" s="17" t="s">
        <v>90</v>
      </c>
      <c r="B740" s="17" t="s">
        <v>2985</v>
      </c>
      <c r="C740" s="22" t="s">
        <v>4501</v>
      </c>
      <c r="D740" s="21" t="s">
        <v>2986</v>
      </c>
      <c r="E740" s="20">
        <v>43021</v>
      </c>
      <c r="F740" s="16"/>
      <c r="G740" s="17" t="s">
        <v>79</v>
      </c>
      <c r="H740" s="17" t="s">
        <v>2987</v>
      </c>
      <c r="I740" s="17" t="s">
        <v>2988</v>
      </c>
      <c r="J740" s="17" t="s">
        <v>2989</v>
      </c>
      <c r="K740" s="17" t="s">
        <v>2981</v>
      </c>
      <c r="L740" s="17" t="s">
        <v>2982</v>
      </c>
      <c r="M740" s="17"/>
      <c r="N740" s="17"/>
      <c r="O740" s="17" t="s">
        <v>2983</v>
      </c>
      <c r="P740" s="17" t="s">
        <v>2984</v>
      </c>
      <c r="Q740" s="17"/>
      <c r="R740" s="17"/>
      <c r="S740" s="17"/>
      <c r="T740" s="17"/>
      <c r="U740" s="17"/>
      <c r="V740" s="17"/>
      <c r="W740" s="17"/>
      <c r="X740" s="17"/>
      <c r="Y740" s="17"/>
      <c r="Z740" s="17"/>
      <c r="AA740" s="17"/>
      <c r="AB740" s="17" t="s">
        <v>82</v>
      </c>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t="s">
        <v>82</v>
      </c>
      <c r="BC740" s="17"/>
      <c r="BD740" s="17"/>
      <c r="BE740" s="17"/>
      <c r="BF740" s="17" t="str">
        <f t="shared" si="408"/>
        <v/>
      </c>
      <c r="BG740" s="17" t="str">
        <f t="shared" si="409"/>
        <v/>
      </c>
      <c r="BH740" s="17" t="str">
        <f t="shared" si="410"/>
        <v/>
      </c>
      <c r="BI740" s="17" t="str">
        <f t="shared" si="411"/>
        <v>x</v>
      </c>
      <c r="BJ740" s="17" t="str">
        <f t="shared" si="412"/>
        <v/>
      </c>
      <c r="BK740" s="17" t="str">
        <f t="shared" si="413"/>
        <v/>
      </c>
      <c r="BL740" s="17" t="str">
        <f t="shared" si="414"/>
        <v/>
      </c>
      <c r="BM740" s="17" t="str">
        <f t="shared" si="415"/>
        <v/>
      </c>
      <c r="BN740" s="17" t="str">
        <f t="shared" si="416"/>
        <v/>
      </c>
      <c r="BO740" s="17" t="str">
        <f t="shared" si="417"/>
        <v/>
      </c>
      <c r="BP740" s="17" t="str">
        <f t="shared" si="418"/>
        <v/>
      </c>
      <c r="BQ740" s="17" t="str">
        <f t="shared" si="419"/>
        <v>x</v>
      </c>
      <c r="BR740" s="17" t="str">
        <f t="shared" si="420"/>
        <v/>
      </c>
      <c r="BS740" s="17"/>
      <c r="BT740" s="17" t="str">
        <f t="shared" si="422"/>
        <v/>
      </c>
      <c r="BU740" s="17" t="str">
        <f t="shared" si="423"/>
        <v/>
      </c>
      <c r="BV740" s="17" t="str">
        <f t="shared" si="424"/>
        <v>x</v>
      </c>
      <c r="BW740" s="4"/>
    </row>
    <row r="741" spans="1:75" s="1" customFormat="1" ht="87" x14ac:dyDescent="0.35">
      <c r="A741" s="17" t="s">
        <v>90</v>
      </c>
      <c r="B741" s="17" t="s">
        <v>2990</v>
      </c>
      <c r="C741" s="22" t="s">
        <v>4501</v>
      </c>
      <c r="D741" s="21" t="s">
        <v>2991</v>
      </c>
      <c r="E741" s="18" t="s">
        <v>206</v>
      </c>
      <c r="F741" s="16"/>
      <c r="G741" s="17" t="s">
        <v>79</v>
      </c>
      <c r="H741" s="17" t="s">
        <v>2992</v>
      </c>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t="s">
        <v>82</v>
      </c>
      <c r="BC741" s="17"/>
      <c r="BD741" s="17"/>
      <c r="BE741" s="17"/>
      <c r="BF741" s="17" t="str">
        <f t="shared" si="408"/>
        <v/>
      </c>
      <c r="BG741" s="17" t="str">
        <f t="shared" si="409"/>
        <v/>
      </c>
      <c r="BH741" s="17" t="str">
        <f t="shared" si="410"/>
        <v/>
      </c>
      <c r="BI741" s="17" t="str">
        <f t="shared" si="411"/>
        <v/>
      </c>
      <c r="BJ741" s="17" t="str">
        <f t="shared" si="412"/>
        <v/>
      </c>
      <c r="BK741" s="17" t="str">
        <f t="shared" si="413"/>
        <v/>
      </c>
      <c r="BL741" s="17" t="str">
        <f t="shared" si="414"/>
        <v/>
      </c>
      <c r="BM741" s="17" t="str">
        <f t="shared" si="415"/>
        <v/>
      </c>
      <c r="BN741" s="17" t="str">
        <f t="shared" si="416"/>
        <v/>
      </c>
      <c r="BO741" s="17" t="str">
        <f t="shared" si="417"/>
        <v/>
      </c>
      <c r="BP741" s="17" t="str">
        <f t="shared" si="418"/>
        <v/>
      </c>
      <c r="BQ741" s="17" t="str">
        <f t="shared" si="419"/>
        <v>x</v>
      </c>
      <c r="BR741" s="17" t="str">
        <f t="shared" si="420"/>
        <v/>
      </c>
      <c r="BS741" s="17" t="str">
        <f t="shared" ref="BS741:BS753" si="425">IF(OR(BH741="x",BI741="x",),"x","")</f>
        <v/>
      </c>
      <c r="BT741" s="17" t="str">
        <f t="shared" si="422"/>
        <v/>
      </c>
      <c r="BU741" s="17" t="str">
        <f t="shared" si="423"/>
        <v/>
      </c>
      <c r="BV741" s="17" t="str">
        <f t="shared" si="424"/>
        <v>x</v>
      </c>
      <c r="BW741" s="4"/>
    </row>
    <row r="742" spans="1:75" s="1" customFormat="1" ht="103.5" x14ac:dyDescent="0.35">
      <c r="A742" s="17" t="s">
        <v>90</v>
      </c>
      <c r="B742" s="17" t="s">
        <v>2993</v>
      </c>
      <c r="C742" s="22" t="s">
        <v>4397</v>
      </c>
      <c r="D742" s="21" t="s">
        <v>2994</v>
      </c>
      <c r="E742" s="20">
        <v>43371</v>
      </c>
      <c r="F742" s="16"/>
      <c r="G742" s="17" t="s">
        <v>79</v>
      </c>
      <c r="H742" s="17" t="s">
        <v>2995</v>
      </c>
      <c r="I742" s="17" t="s">
        <v>2996</v>
      </c>
      <c r="J742" s="17" t="s">
        <v>2997</v>
      </c>
      <c r="K742" s="17" t="s">
        <v>2981</v>
      </c>
      <c r="L742" s="17" t="s">
        <v>2982</v>
      </c>
      <c r="M742" s="17"/>
      <c r="N742" s="17"/>
      <c r="O742" s="17" t="s">
        <v>2983</v>
      </c>
      <c r="P742" s="17" t="s">
        <v>2984</v>
      </c>
      <c r="Q742" s="17"/>
      <c r="R742" s="17"/>
      <c r="S742" s="17"/>
      <c r="T742" s="17"/>
      <c r="U742" s="17"/>
      <c r="V742" s="17"/>
      <c r="W742" s="17"/>
      <c r="X742" s="17"/>
      <c r="Y742" s="17"/>
      <c r="Z742" s="17"/>
      <c r="AA742" s="17"/>
      <c r="AB742" s="17" t="s">
        <v>82</v>
      </c>
      <c r="AC742" s="17"/>
      <c r="AD742" s="17"/>
      <c r="AE742" s="17"/>
      <c r="AF742" s="17"/>
      <c r="AG742" s="17"/>
      <c r="AH742" s="17" t="s">
        <v>82</v>
      </c>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t="str">
        <f t="shared" si="408"/>
        <v/>
      </c>
      <c r="BG742" s="17" t="str">
        <f t="shared" si="409"/>
        <v/>
      </c>
      <c r="BH742" s="17" t="str">
        <f t="shared" si="410"/>
        <v/>
      </c>
      <c r="BI742" s="17" t="str">
        <f t="shared" si="411"/>
        <v>x</v>
      </c>
      <c r="BJ742" s="17" t="str">
        <f t="shared" si="412"/>
        <v/>
      </c>
      <c r="BK742" s="17" t="str">
        <f t="shared" si="413"/>
        <v>x</v>
      </c>
      <c r="BL742" s="17" t="str">
        <f t="shared" si="414"/>
        <v/>
      </c>
      <c r="BM742" s="17" t="str">
        <f t="shared" si="415"/>
        <v/>
      </c>
      <c r="BN742" s="17" t="str">
        <f t="shared" si="416"/>
        <v/>
      </c>
      <c r="BO742" s="17" t="str">
        <f t="shared" si="417"/>
        <v/>
      </c>
      <c r="BP742" s="17" t="str">
        <f t="shared" si="418"/>
        <v/>
      </c>
      <c r="BQ742" s="17" t="str">
        <f t="shared" si="419"/>
        <v/>
      </c>
      <c r="BR742" s="17" t="str">
        <f t="shared" si="420"/>
        <v/>
      </c>
      <c r="BS742" s="17" t="str">
        <f t="shared" si="425"/>
        <v>x</v>
      </c>
      <c r="BT742" s="17" t="str">
        <f t="shared" si="422"/>
        <v>x</v>
      </c>
      <c r="BU742" s="17" t="str">
        <f t="shared" si="423"/>
        <v/>
      </c>
      <c r="BV742" s="17" t="str">
        <f t="shared" si="424"/>
        <v/>
      </c>
      <c r="BW742" s="4"/>
    </row>
    <row r="743" spans="1:75" s="1" customFormat="1" ht="87" x14ac:dyDescent="0.35">
      <c r="A743" s="17" t="s">
        <v>90</v>
      </c>
      <c r="B743" s="17" t="s">
        <v>2998</v>
      </c>
      <c r="C743" s="22" t="s">
        <v>4398</v>
      </c>
      <c r="D743" s="21" t="s">
        <v>2999</v>
      </c>
      <c r="E743" s="18" t="s">
        <v>3000</v>
      </c>
      <c r="F743" s="16"/>
      <c r="G743" s="17" t="s">
        <v>79</v>
      </c>
      <c r="H743" s="17" t="s">
        <v>3001</v>
      </c>
      <c r="I743" s="17" t="s">
        <v>3002</v>
      </c>
      <c r="J743" s="17" t="s">
        <v>3003</v>
      </c>
      <c r="K743" s="17"/>
      <c r="L743" s="17"/>
      <c r="M743" s="17"/>
      <c r="N743" s="17"/>
      <c r="O743" s="17" t="s">
        <v>3004</v>
      </c>
      <c r="P743" s="17"/>
      <c r="Q743" s="17"/>
      <c r="R743" s="17"/>
      <c r="S743" s="17"/>
      <c r="T743" s="17"/>
      <c r="U743" s="17"/>
      <c r="V743" s="17"/>
      <c r="W743" s="17"/>
      <c r="X743" s="17"/>
      <c r="Y743" s="17"/>
      <c r="Z743" s="17"/>
      <c r="AA743" s="17"/>
      <c r="AB743" s="17"/>
      <c r="AC743" s="17"/>
      <c r="AD743" s="17" t="s">
        <v>82</v>
      </c>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t="str">
        <f t="shared" si="408"/>
        <v/>
      </c>
      <c r="BG743" s="17" t="str">
        <f t="shared" si="409"/>
        <v/>
      </c>
      <c r="BH743" s="17" t="str">
        <f t="shared" si="410"/>
        <v/>
      </c>
      <c r="BI743" s="17" t="str">
        <f t="shared" si="411"/>
        <v>x</v>
      </c>
      <c r="BJ743" s="17" t="str">
        <f t="shared" si="412"/>
        <v/>
      </c>
      <c r="BK743" s="17" t="str">
        <f t="shared" si="413"/>
        <v/>
      </c>
      <c r="BL743" s="17" t="str">
        <f t="shared" si="414"/>
        <v/>
      </c>
      <c r="BM743" s="17" t="str">
        <f t="shared" si="415"/>
        <v/>
      </c>
      <c r="BN743" s="17" t="str">
        <f t="shared" si="416"/>
        <v/>
      </c>
      <c r="BO743" s="17" t="str">
        <f t="shared" si="417"/>
        <v/>
      </c>
      <c r="BP743" s="17" t="str">
        <f t="shared" si="418"/>
        <v/>
      </c>
      <c r="BQ743" s="17" t="str">
        <f t="shared" si="419"/>
        <v/>
      </c>
      <c r="BR743" s="17" t="str">
        <f t="shared" si="420"/>
        <v/>
      </c>
      <c r="BS743" s="17" t="str">
        <f t="shared" si="425"/>
        <v>x</v>
      </c>
      <c r="BT743" s="17" t="str">
        <f t="shared" si="422"/>
        <v/>
      </c>
      <c r="BU743" s="17" t="str">
        <f t="shared" si="423"/>
        <v/>
      </c>
      <c r="BV743" s="17" t="str">
        <f t="shared" si="424"/>
        <v/>
      </c>
      <c r="BW743" s="4"/>
    </row>
    <row r="744" spans="1:75" s="1" customFormat="1" ht="72.5" x14ac:dyDescent="0.35">
      <c r="A744" s="17" t="s">
        <v>90</v>
      </c>
      <c r="B744" s="17" t="s">
        <v>3005</v>
      </c>
      <c r="C744" s="22" t="s">
        <v>4399</v>
      </c>
      <c r="D744" s="21" t="s">
        <v>3006</v>
      </c>
      <c r="E744" s="18" t="s">
        <v>100</v>
      </c>
      <c r="F744" s="16"/>
      <c r="G744" s="17" t="s">
        <v>79</v>
      </c>
      <c r="H744" s="17" t="s">
        <v>3007</v>
      </c>
      <c r="I744" s="17" t="s">
        <v>3008</v>
      </c>
      <c r="J744" s="17" t="s">
        <v>1956</v>
      </c>
      <c r="K744" s="17" t="s">
        <v>747</v>
      </c>
      <c r="L744" s="17" t="s">
        <v>3009</v>
      </c>
      <c r="M744" s="17"/>
      <c r="N744" s="17"/>
      <c r="O744" s="17"/>
      <c r="P744" s="17"/>
      <c r="Q744" s="17"/>
      <c r="R744" s="17"/>
      <c r="S744" s="17"/>
      <c r="T744" s="17"/>
      <c r="U744" s="17"/>
      <c r="V744" s="17"/>
      <c r="W744" s="17"/>
      <c r="X744" s="17"/>
      <c r="Y744" s="17"/>
      <c r="Z744" s="17"/>
      <c r="AA744" s="17" t="s">
        <v>82</v>
      </c>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t="str">
        <f t="shared" si="408"/>
        <v/>
      </c>
      <c r="BG744" s="17" t="str">
        <f t="shared" si="409"/>
        <v/>
      </c>
      <c r="BH744" s="17" t="str">
        <f t="shared" si="410"/>
        <v/>
      </c>
      <c r="BI744" s="17" t="str">
        <f t="shared" si="411"/>
        <v>x</v>
      </c>
      <c r="BJ744" s="17" t="str">
        <f t="shared" si="412"/>
        <v/>
      </c>
      <c r="BK744" s="17" t="str">
        <f t="shared" si="413"/>
        <v/>
      </c>
      <c r="BL744" s="17" t="str">
        <f t="shared" si="414"/>
        <v/>
      </c>
      <c r="BM744" s="17" t="str">
        <f t="shared" si="415"/>
        <v/>
      </c>
      <c r="BN744" s="17" t="str">
        <f t="shared" si="416"/>
        <v/>
      </c>
      <c r="BO744" s="17" t="str">
        <f t="shared" si="417"/>
        <v/>
      </c>
      <c r="BP744" s="17" t="str">
        <f t="shared" si="418"/>
        <v/>
      </c>
      <c r="BQ744" s="17" t="str">
        <f t="shared" si="419"/>
        <v/>
      </c>
      <c r="BR744" s="17" t="str">
        <f t="shared" si="420"/>
        <v/>
      </c>
      <c r="BS744" s="17" t="str">
        <f t="shared" si="425"/>
        <v>x</v>
      </c>
      <c r="BT744" s="17" t="str">
        <f t="shared" si="422"/>
        <v/>
      </c>
      <c r="BU744" s="17" t="str">
        <f t="shared" si="423"/>
        <v/>
      </c>
      <c r="BV744" s="17" t="str">
        <f t="shared" si="424"/>
        <v/>
      </c>
      <c r="BW744" s="4"/>
    </row>
    <row r="745" spans="1:75" s="1" customFormat="1" ht="72.5" x14ac:dyDescent="0.35">
      <c r="A745" s="17" t="s">
        <v>90</v>
      </c>
      <c r="B745" s="17" t="s">
        <v>3010</v>
      </c>
      <c r="C745" s="22" t="s">
        <v>4400</v>
      </c>
      <c r="D745" s="21" t="s">
        <v>3011</v>
      </c>
      <c r="E745" s="18" t="s">
        <v>3012</v>
      </c>
      <c r="F745" s="16"/>
      <c r="G745" s="17" t="s">
        <v>79</v>
      </c>
      <c r="H745" s="17" t="s">
        <v>3013</v>
      </c>
      <c r="I745" s="17" t="s">
        <v>1353</v>
      </c>
      <c r="J745" s="17" t="s">
        <v>1354</v>
      </c>
      <c r="K745" s="17" t="s">
        <v>531</v>
      </c>
      <c r="L745" s="17" t="s">
        <v>532</v>
      </c>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t="s">
        <v>82</v>
      </c>
      <c r="AU745" s="17"/>
      <c r="AV745" s="17"/>
      <c r="AW745" s="17"/>
      <c r="AX745" s="17"/>
      <c r="AY745" s="17"/>
      <c r="AZ745" s="17"/>
      <c r="BA745" s="17"/>
      <c r="BB745" s="17"/>
      <c r="BC745" s="17"/>
      <c r="BD745" s="17"/>
      <c r="BE745" s="17"/>
      <c r="BF745" s="17" t="str">
        <f t="shared" si="408"/>
        <v/>
      </c>
      <c r="BG745" s="17" t="str">
        <f t="shared" si="409"/>
        <v/>
      </c>
      <c r="BH745" s="17" t="str">
        <f t="shared" si="410"/>
        <v/>
      </c>
      <c r="BI745" s="17" t="str">
        <f t="shared" si="411"/>
        <v/>
      </c>
      <c r="BJ745" s="17" t="str">
        <f t="shared" si="412"/>
        <v/>
      </c>
      <c r="BK745" s="17" t="str">
        <f t="shared" si="413"/>
        <v/>
      </c>
      <c r="BL745" s="17" t="str">
        <f t="shared" si="414"/>
        <v/>
      </c>
      <c r="BM745" s="17" t="str">
        <f t="shared" si="415"/>
        <v/>
      </c>
      <c r="BN745" s="17" t="str">
        <f t="shared" si="416"/>
        <v>x</v>
      </c>
      <c r="BO745" s="17" t="str">
        <f t="shared" si="417"/>
        <v/>
      </c>
      <c r="BP745" s="17" t="str">
        <f t="shared" si="418"/>
        <v/>
      </c>
      <c r="BQ745" s="17" t="str">
        <f t="shared" si="419"/>
        <v/>
      </c>
      <c r="BR745" s="17" t="str">
        <f t="shared" si="420"/>
        <v/>
      </c>
      <c r="BS745" s="17" t="str">
        <f t="shared" si="425"/>
        <v/>
      </c>
      <c r="BT745" s="17" t="str">
        <f t="shared" si="422"/>
        <v/>
      </c>
      <c r="BU745" s="17" t="str">
        <f t="shared" si="423"/>
        <v>x</v>
      </c>
      <c r="BV745" s="17" t="str">
        <f t="shared" si="424"/>
        <v/>
      </c>
      <c r="BW745" s="4"/>
    </row>
    <row r="746" spans="1:75" s="1" customFormat="1" ht="101.5" x14ac:dyDescent="0.35">
      <c r="A746" s="17" t="s">
        <v>90</v>
      </c>
      <c r="B746" s="17" t="s">
        <v>3014</v>
      </c>
      <c r="C746" s="22" t="s">
        <v>4401</v>
      </c>
      <c r="D746" s="21" t="s">
        <v>3015</v>
      </c>
      <c r="E746" s="18" t="s">
        <v>3016</v>
      </c>
      <c r="F746" s="16"/>
      <c r="G746" s="17" t="s">
        <v>79</v>
      </c>
      <c r="H746" s="17" t="s">
        <v>3017</v>
      </c>
      <c r="I746" s="17" t="s">
        <v>3002</v>
      </c>
      <c r="J746" s="17" t="s">
        <v>3003</v>
      </c>
      <c r="K746" s="17"/>
      <c r="L746" s="17"/>
      <c r="M746" s="17"/>
      <c r="N746" s="17"/>
      <c r="O746" s="17" t="s">
        <v>3004</v>
      </c>
      <c r="P746" s="17"/>
      <c r="Q746" s="17"/>
      <c r="R746" s="17"/>
      <c r="S746" s="17"/>
      <c r="T746" s="17"/>
      <c r="U746" s="17"/>
      <c r="V746" s="17"/>
      <c r="W746" s="17"/>
      <c r="X746" s="17"/>
      <c r="Y746" s="17"/>
      <c r="Z746" s="17"/>
      <c r="AA746" s="17"/>
      <c r="AB746" s="17"/>
      <c r="AC746" s="17"/>
      <c r="AD746" s="17" t="s">
        <v>82</v>
      </c>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t="str">
        <f t="shared" si="408"/>
        <v/>
      </c>
      <c r="BG746" s="17" t="str">
        <f t="shared" si="409"/>
        <v/>
      </c>
      <c r="BH746" s="17" t="str">
        <f t="shared" si="410"/>
        <v/>
      </c>
      <c r="BI746" s="17" t="str">
        <f t="shared" si="411"/>
        <v>x</v>
      </c>
      <c r="BJ746" s="17" t="str">
        <f t="shared" si="412"/>
        <v/>
      </c>
      <c r="BK746" s="17" t="str">
        <f t="shared" si="413"/>
        <v/>
      </c>
      <c r="BL746" s="17" t="str">
        <f t="shared" si="414"/>
        <v/>
      </c>
      <c r="BM746" s="17" t="str">
        <f t="shared" si="415"/>
        <v/>
      </c>
      <c r="BN746" s="17" t="str">
        <f t="shared" si="416"/>
        <v/>
      </c>
      <c r="BO746" s="17" t="str">
        <f t="shared" si="417"/>
        <v/>
      </c>
      <c r="BP746" s="17" t="str">
        <f t="shared" si="418"/>
        <v/>
      </c>
      <c r="BQ746" s="17" t="str">
        <f t="shared" si="419"/>
        <v/>
      </c>
      <c r="BR746" s="17" t="str">
        <f t="shared" si="420"/>
        <v/>
      </c>
      <c r="BS746" s="17" t="str">
        <f t="shared" si="425"/>
        <v>x</v>
      </c>
      <c r="BT746" s="17" t="str">
        <f t="shared" si="422"/>
        <v/>
      </c>
      <c r="BU746" s="17" t="str">
        <f t="shared" si="423"/>
        <v/>
      </c>
      <c r="BV746" s="17" t="str">
        <f t="shared" si="424"/>
        <v/>
      </c>
      <c r="BW746" s="4"/>
    </row>
    <row r="747" spans="1:75" s="1" customFormat="1" ht="145" x14ac:dyDescent="0.35">
      <c r="A747" s="17" t="s">
        <v>90</v>
      </c>
      <c r="B747" s="17" t="s">
        <v>3018</v>
      </c>
      <c r="C747" s="22" t="s">
        <v>4402</v>
      </c>
      <c r="D747" s="21" t="s">
        <v>3019</v>
      </c>
      <c r="E747" s="18" t="s">
        <v>3020</v>
      </c>
      <c r="F747" s="16"/>
      <c r="G747" s="17" t="s">
        <v>79</v>
      </c>
      <c r="H747" s="17" t="s">
        <v>3021</v>
      </c>
      <c r="I747" s="17" t="s">
        <v>3022</v>
      </c>
      <c r="J747" s="17" t="s">
        <v>480</v>
      </c>
      <c r="K747" s="17"/>
      <c r="L747" s="17"/>
      <c r="M747" s="17"/>
      <c r="N747" s="17"/>
      <c r="O747" s="17" t="s">
        <v>3023</v>
      </c>
      <c r="P747" s="17"/>
      <c r="Q747" s="17"/>
      <c r="R747" s="17"/>
      <c r="S747" s="17"/>
      <c r="T747" s="17"/>
      <c r="U747" s="17"/>
      <c r="V747" s="17"/>
      <c r="W747" s="17"/>
      <c r="X747" s="17"/>
      <c r="Y747" s="17"/>
      <c r="Z747" s="17"/>
      <c r="AA747" s="17"/>
      <c r="AB747" s="17"/>
      <c r="AC747" s="17"/>
      <c r="AD747" s="17" t="s">
        <v>82</v>
      </c>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t="str">
        <f t="shared" si="408"/>
        <v/>
      </c>
      <c r="BG747" s="17" t="str">
        <f t="shared" si="409"/>
        <v/>
      </c>
      <c r="BH747" s="17" t="str">
        <f t="shared" si="410"/>
        <v/>
      </c>
      <c r="BI747" s="17" t="str">
        <f t="shared" si="411"/>
        <v>x</v>
      </c>
      <c r="BJ747" s="17" t="str">
        <f t="shared" si="412"/>
        <v/>
      </c>
      <c r="BK747" s="17" t="str">
        <f t="shared" si="413"/>
        <v/>
      </c>
      <c r="BL747" s="17" t="str">
        <f t="shared" si="414"/>
        <v/>
      </c>
      <c r="BM747" s="17" t="str">
        <f t="shared" si="415"/>
        <v/>
      </c>
      <c r="BN747" s="17" t="str">
        <f t="shared" si="416"/>
        <v/>
      </c>
      <c r="BO747" s="17" t="str">
        <f t="shared" si="417"/>
        <v/>
      </c>
      <c r="BP747" s="17" t="str">
        <f t="shared" si="418"/>
        <v/>
      </c>
      <c r="BQ747" s="17" t="str">
        <f t="shared" si="419"/>
        <v/>
      </c>
      <c r="BR747" s="17" t="str">
        <f t="shared" si="420"/>
        <v/>
      </c>
      <c r="BS747" s="17" t="str">
        <f t="shared" si="425"/>
        <v>x</v>
      </c>
      <c r="BT747" s="17" t="str">
        <f t="shared" si="422"/>
        <v/>
      </c>
      <c r="BU747" s="17" t="str">
        <f t="shared" si="423"/>
        <v/>
      </c>
      <c r="BV747" s="17" t="str">
        <f t="shared" si="424"/>
        <v/>
      </c>
      <c r="BW747" s="4"/>
    </row>
    <row r="748" spans="1:75" s="1" customFormat="1" ht="72.5" x14ac:dyDescent="0.35">
      <c r="A748" s="17" t="s">
        <v>90</v>
      </c>
      <c r="B748" s="17" t="s">
        <v>3024</v>
      </c>
      <c r="C748" s="22" t="s">
        <v>4403</v>
      </c>
      <c r="D748" s="21" t="s">
        <v>3025</v>
      </c>
      <c r="E748" s="18" t="s">
        <v>3026</v>
      </c>
      <c r="F748" s="16"/>
      <c r="G748" s="17" t="s">
        <v>79</v>
      </c>
      <c r="H748" s="17" t="s">
        <v>3027</v>
      </c>
      <c r="I748" s="17" t="s">
        <v>3002</v>
      </c>
      <c r="J748" s="17" t="s">
        <v>3003</v>
      </c>
      <c r="K748" s="17"/>
      <c r="L748" s="17"/>
      <c r="M748" s="17"/>
      <c r="N748" s="17"/>
      <c r="O748" s="17" t="s">
        <v>3004</v>
      </c>
      <c r="P748" s="17"/>
      <c r="Q748" s="17"/>
      <c r="R748" s="17"/>
      <c r="S748" s="17"/>
      <c r="T748" s="17"/>
      <c r="U748" s="17"/>
      <c r="V748" s="17"/>
      <c r="W748" s="17"/>
      <c r="X748" s="17"/>
      <c r="Y748" s="17"/>
      <c r="Z748" s="17"/>
      <c r="AA748" s="17"/>
      <c r="AB748" s="17"/>
      <c r="AC748" s="17"/>
      <c r="AD748" s="17" t="s">
        <v>82</v>
      </c>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t="str">
        <f t="shared" si="408"/>
        <v/>
      </c>
      <c r="BG748" s="17" t="str">
        <f t="shared" si="409"/>
        <v/>
      </c>
      <c r="BH748" s="17" t="str">
        <f t="shared" si="410"/>
        <v/>
      </c>
      <c r="BI748" s="17" t="str">
        <f t="shared" si="411"/>
        <v>x</v>
      </c>
      <c r="BJ748" s="17" t="str">
        <f t="shared" si="412"/>
        <v/>
      </c>
      <c r="BK748" s="17" t="str">
        <f t="shared" si="413"/>
        <v/>
      </c>
      <c r="BL748" s="17" t="str">
        <f t="shared" si="414"/>
        <v/>
      </c>
      <c r="BM748" s="17" t="str">
        <f t="shared" si="415"/>
        <v/>
      </c>
      <c r="BN748" s="17" t="str">
        <f t="shared" si="416"/>
        <v/>
      </c>
      <c r="BO748" s="17" t="str">
        <f t="shared" si="417"/>
        <v/>
      </c>
      <c r="BP748" s="17" t="str">
        <f t="shared" si="418"/>
        <v/>
      </c>
      <c r="BQ748" s="17" t="str">
        <f t="shared" si="419"/>
        <v/>
      </c>
      <c r="BR748" s="17" t="str">
        <f t="shared" si="420"/>
        <v/>
      </c>
      <c r="BS748" s="17" t="str">
        <f t="shared" si="425"/>
        <v>x</v>
      </c>
      <c r="BT748" s="17" t="str">
        <f t="shared" si="422"/>
        <v/>
      </c>
      <c r="BU748" s="17" t="str">
        <f t="shared" si="423"/>
        <v/>
      </c>
      <c r="BV748" s="17" t="str">
        <f t="shared" si="424"/>
        <v/>
      </c>
      <c r="BW748" s="4"/>
    </row>
    <row r="749" spans="1:75" s="1" customFormat="1" ht="101.5" x14ac:dyDescent="0.35">
      <c r="A749" s="17" t="s">
        <v>90</v>
      </c>
      <c r="B749" s="17" t="s">
        <v>3028</v>
      </c>
      <c r="C749" s="22" t="s">
        <v>4404</v>
      </c>
      <c r="D749" s="21" t="s">
        <v>3029</v>
      </c>
      <c r="E749" s="18" t="s">
        <v>3030</v>
      </c>
      <c r="F749" s="16"/>
      <c r="G749" s="17" t="s">
        <v>79</v>
      </c>
      <c r="H749" s="17" t="s">
        <v>3031</v>
      </c>
      <c r="I749" s="17" t="s">
        <v>3002</v>
      </c>
      <c r="J749" s="17" t="s">
        <v>3003</v>
      </c>
      <c r="K749" s="17"/>
      <c r="L749" s="17"/>
      <c r="M749" s="17"/>
      <c r="N749" s="17"/>
      <c r="O749" s="17" t="s">
        <v>3004</v>
      </c>
      <c r="P749" s="17"/>
      <c r="Q749" s="17"/>
      <c r="R749" s="17"/>
      <c r="S749" s="17"/>
      <c r="T749" s="17"/>
      <c r="U749" s="17"/>
      <c r="V749" s="17"/>
      <c r="W749" s="17"/>
      <c r="X749" s="17"/>
      <c r="Y749" s="17"/>
      <c r="Z749" s="17"/>
      <c r="AA749" s="17"/>
      <c r="AB749" s="17"/>
      <c r="AC749" s="17"/>
      <c r="AD749" s="17" t="s">
        <v>82</v>
      </c>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t="str">
        <f t="shared" si="408"/>
        <v/>
      </c>
      <c r="BG749" s="17" t="str">
        <f t="shared" si="409"/>
        <v/>
      </c>
      <c r="BH749" s="17" t="str">
        <f t="shared" si="410"/>
        <v/>
      </c>
      <c r="BI749" s="17" t="str">
        <f t="shared" si="411"/>
        <v>x</v>
      </c>
      <c r="BJ749" s="17" t="str">
        <f t="shared" si="412"/>
        <v/>
      </c>
      <c r="BK749" s="17" t="str">
        <f t="shared" si="413"/>
        <v/>
      </c>
      <c r="BL749" s="17" t="str">
        <f t="shared" si="414"/>
        <v/>
      </c>
      <c r="BM749" s="17" t="str">
        <f t="shared" si="415"/>
        <v/>
      </c>
      <c r="BN749" s="17" t="str">
        <f t="shared" si="416"/>
        <v/>
      </c>
      <c r="BO749" s="17" t="str">
        <f t="shared" si="417"/>
        <v/>
      </c>
      <c r="BP749" s="17" t="str">
        <f t="shared" si="418"/>
        <v/>
      </c>
      <c r="BQ749" s="17" t="str">
        <f t="shared" si="419"/>
        <v/>
      </c>
      <c r="BR749" s="17" t="str">
        <f t="shared" si="420"/>
        <v/>
      </c>
      <c r="BS749" s="17" t="str">
        <f t="shared" si="425"/>
        <v>x</v>
      </c>
      <c r="BT749" s="17" t="str">
        <f t="shared" si="422"/>
        <v/>
      </c>
      <c r="BU749" s="17" t="str">
        <f t="shared" si="423"/>
        <v/>
      </c>
      <c r="BV749" s="17" t="str">
        <f t="shared" si="424"/>
        <v/>
      </c>
      <c r="BW749" s="4"/>
    </row>
    <row r="750" spans="1:75" s="1" customFormat="1" ht="87" x14ac:dyDescent="0.35">
      <c r="A750" s="17" t="s">
        <v>90</v>
      </c>
      <c r="B750" s="17" t="s">
        <v>3032</v>
      </c>
      <c r="C750" s="22" t="s">
        <v>4405</v>
      </c>
      <c r="D750" s="21" t="s">
        <v>3033</v>
      </c>
      <c r="E750" s="18" t="s">
        <v>3034</v>
      </c>
      <c r="F750" s="16"/>
      <c r="G750" s="17" t="s">
        <v>79</v>
      </c>
      <c r="H750" s="17" t="s">
        <v>3035</v>
      </c>
      <c r="I750" s="17" t="s">
        <v>3002</v>
      </c>
      <c r="J750" s="17" t="s">
        <v>3003</v>
      </c>
      <c r="K750" s="17"/>
      <c r="L750" s="17"/>
      <c r="M750" s="17"/>
      <c r="N750" s="17"/>
      <c r="O750" s="17" t="s">
        <v>3004</v>
      </c>
      <c r="P750" s="17"/>
      <c r="Q750" s="17"/>
      <c r="R750" s="17"/>
      <c r="S750" s="17"/>
      <c r="T750" s="17"/>
      <c r="U750" s="17"/>
      <c r="V750" s="17"/>
      <c r="W750" s="17"/>
      <c r="X750" s="17"/>
      <c r="Y750" s="17"/>
      <c r="Z750" s="17"/>
      <c r="AA750" s="17"/>
      <c r="AB750" s="17"/>
      <c r="AC750" s="17"/>
      <c r="AD750" s="17" t="s">
        <v>82</v>
      </c>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t="str">
        <f t="shared" si="408"/>
        <v/>
      </c>
      <c r="BG750" s="17" t="str">
        <f t="shared" si="409"/>
        <v/>
      </c>
      <c r="BH750" s="17" t="str">
        <f t="shared" si="410"/>
        <v/>
      </c>
      <c r="BI750" s="17" t="str">
        <f t="shared" si="411"/>
        <v>x</v>
      </c>
      <c r="BJ750" s="17" t="str">
        <f t="shared" si="412"/>
        <v/>
      </c>
      <c r="BK750" s="17" t="str">
        <f t="shared" si="413"/>
        <v/>
      </c>
      <c r="BL750" s="17" t="str">
        <f t="shared" si="414"/>
        <v/>
      </c>
      <c r="BM750" s="17" t="str">
        <f t="shared" si="415"/>
        <v/>
      </c>
      <c r="BN750" s="17" t="str">
        <f t="shared" si="416"/>
        <v/>
      </c>
      <c r="BO750" s="17" t="str">
        <f t="shared" si="417"/>
        <v/>
      </c>
      <c r="BP750" s="17" t="str">
        <f t="shared" si="418"/>
        <v/>
      </c>
      <c r="BQ750" s="17" t="str">
        <f t="shared" si="419"/>
        <v/>
      </c>
      <c r="BR750" s="17" t="str">
        <f t="shared" si="420"/>
        <v/>
      </c>
      <c r="BS750" s="17" t="str">
        <f t="shared" si="425"/>
        <v>x</v>
      </c>
      <c r="BT750" s="17" t="str">
        <f t="shared" si="422"/>
        <v/>
      </c>
      <c r="BU750" s="17" t="str">
        <f t="shared" si="423"/>
        <v/>
      </c>
      <c r="BV750" s="17" t="str">
        <f t="shared" si="424"/>
        <v/>
      </c>
      <c r="BW750" s="4"/>
    </row>
    <row r="751" spans="1:75" s="1" customFormat="1" ht="116" x14ac:dyDescent="0.35">
      <c r="A751" s="17" t="s">
        <v>90</v>
      </c>
      <c r="B751" s="17" t="s">
        <v>3036</v>
      </c>
      <c r="C751" s="22" t="s">
        <v>4406</v>
      </c>
      <c r="D751" s="21" t="s">
        <v>3037</v>
      </c>
      <c r="E751" s="18" t="s">
        <v>3034</v>
      </c>
      <c r="F751" s="16"/>
      <c r="G751" s="17" t="s">
        <v>79</v>
      </c>
      <c r="H751" s="17" t="s">
        <v>3038</v>
      </c>
      <c r="I751" s="17" t="s">
        <v>3002</v>
      </c>
      <c r="J751" s="17" t="s">
        <v>3003</v>
      </c>
      <c r="K751" s="17"/>
      <c r="L751" s="17"/>
      <c r="M751" s="17"/>
      <c r="N751" s="17"/>
      <c r="O751" s="17" t="s">
        <v>3004</v>
      </c>
      <c r="P751" s="17"/>
      <c r="Q751" s="17"/>
      <c r="R751" s="17"/>
      <c r="S751" s="17"/>
      <c r="T751" s="17"/>
      <c r="U751" s="17"/>
      <c r="V751" s="17"/>
      <c r="W751" s="17"/>
      <c r="X751" s="17"/>
      <c r="Y751" s="17"/>
      <c r="Z751" s="17"/>
      <c r="AA751" s="17"/>
      <c r="AB751" s="17"/>
      <c r="AC751" s="17"/>
      <c r="AD751" s="17" t="s">
        <v>82</v>
      </c>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t="str">
        <f t="shared" si="408"/>
        <v/>
      </c>
      <c r="BG751" s="17" t="str">
        <f t="shared" si="409"/>
        <v/>
      </c>
      <c r="BH751" s="17" t="str">
        <f t="shared" si="410"/>
        <v/>
      </c>
      <c r="BI751" s="17" t="str">
        <f t="shared" si="411"/>
        <v>x</v>
      </c>
      <c r="BJ751" s="17" t="str">
        <f t="shared" si="412"/>
        <v/>
      </c>
      <c r="BK751" s="17" t="str">
        <f t="shared" si="413"/>
        <v/>
      </c>
      <c r="BL751" s="17" t="str">
        <f t="shared" si="414"/>
        <v/>
      </c>
      <c r="BM751" s="17" t="str">
        <f t="shared" si="415"/>
        <v/>
      </c>
      <c r="BN751" s="17" t="str">
        <f t="shared" si="416"/>
        <v/>
      </c>
      <c r="BO751" s="17" t="str">
        <f t="shared" si="417"/>
        <v/>
      </c>
      <c r="BP751" s="17" t="str">
        <f t="shared" si="418"/>
        <v/>
      </c>
      <c r="BQ751" s="17" t="str">
        <f t="shared" si="419"/>
        <v/>
      </c>
      <c r="BR751" s="17" t="str">
        <f t="shared" si="420"/>
        <v/>
      </c>
      <c r="BS751" s="17" t="str">
        <f t="shared" si="425"/>
        <v>x</v>
      </c>
      <c r="BT751" s="17" t="str">
        <f t="shared" si="422"/>
        <v/>
      </c>
      <c r="BU751" s="17" t="str">
        <f t="shared" si="423"/>
        <v/>
      </c>
      <c r="BV751" s="17" t="str">
        <f t="shared" si="424"/>
        <v/>
      </c>
      <c r="BW751" s="4"/>
    </row>
    <row r="752" spans="1:75" s="1" customFormat="1" ht="58" x14ac:dyDescent="0.35">
      <c r="A752" s="17" t="s">
        <v>90</v>
      </c>
      <c r="B752" s="17" t="s">
        <v>3039</v>
      </c>
      <c r="C752" s="22" t="s">
        <v>4407</v>
      </c>
      <c r="D752" s="21" t="s">
        <v>3040</v>
      </c>
      <c r="E752" s="18" t="s">
        <v>3034</v>
      </c>
      <c r="F752" s="16"/>
      <c r="G752" s="17" t="s">
        <v>79</v>
      </c>
      <c r="H752" s="17" t="s">
        <v>3041</v>
      </c>
      <c r="I752" s="17" t="s">
        <v>3002</v>
      </c>
      <c r="J752" s="17" t="s">
        <v>3003</v>
      </c>
      <c r="K752" s="17"/>
      <c r="L752" s="17"/>
      <c r="M752" s="17"/>
      <c r="N752" s="17"/>
      <c r="O752" s="17" t="s">
        <v>3004</v>
      </c>
      <c r="P752" s="17"/>
      <c r="Q752" s="17"/>
      <c r="R752" s="17"/>
      <c r="S752" s="17"/>
      <c r="T752" s="17"/>
      <c r="U752" s="17"/>
      <c r="V752" s="17"/>
      <c r="W752" s="17"/>
      <c r="X752" s="17"/>
      <c r="Y752" s="17"/>
      <c r="Z752" s="17"/>
      <c r="AA752" s="17"/>
      <c r="AB752" s="17"/>
      <c r="AC752" s="17"/>
      <c r="AD752" s="17" t="s">
        <v>82</v>
      </c>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t="str">
        <f t="shared" si="408"/>
        <v/>
      </c>
      <c r="BG752" s="17" t="str">
        <f t="shared" si="409"/>
        <v/>
      </c>
      <c r="BH752" s="17" t="str">
        <f t="shared" si="410"/>
        <v/>
      </c>
      <c r="BI752" s="17" t="str">
        <f t="shared" si="411"/>
        <v>x</v>
      </c>
      <c r="BJ752" s="17" t="str">
        <f t="shared" si="412"/>
        <v/>
      </c>
      <c r="BK752" s="17" t="str">
        <f t="shared" si="413"/>
        <v/>
      </c>
      <c r="BL752" s="17" t="str">
        <f t="shared" si="414"/>
        <v/>
      </c>
      <c r="BM752" s="17" t="str">
        <f t="shared" si="415"/>
        <v/>
      </c>
      <c r="BN752" s="17" t="str">
        <f t="shared" si="416"/>
        <v/>
      </c>
      <c r="BO752" s="17" t="str">
        <f t="shared" si="417"/>
        <v/>
      </c>
      <c r="BP752" s="17" t="str">
        <f t="shared" si="418"/>
        <v/>
      </c>
      <c r="BQ752" s="17" t="str">
        <f t="shared" si="419"/>
        <v/>
      </c>
      <c r="BR752" s="17" t="str">
        <f t="shared" si="420"/>
        <v/>
      </c>
      <c r="BS752" s="17" t="str">
        <f t="shared" si="425"/>
        <v>x</v>
      </c>
      <c r="BT752" s="17" t="str">
        <f t="shared" si="422"/>
        <v/>
      </c>
      <c r="BU752" s="17" t="str">
        <f t="shared" si="423"/>
        <v/>
      </c>
      <c r="BV752" s="17" t="str">
        <f t="shared" si="424"/>
        <v/>
      </c>
      <c r="BW752" s="4"/>
    </row>
    <row r="753" spans="1:75" s="1" customFormat="1" ht="72.5" x14ac:dyDescent="0.35">
      <c r="A753" s="17" t="s">
        <v>90</v>
      </c>
      <c r="B753" s="17" t="s">
        <v>3042</v>
      </c>
      <c r="C753" s="22" t="s">
        <v>4408</v>
      </c>
      <c r="D753" s="21" t="s">
        <v>3043</v>
      </c>
      <c r="E753" s="18" t="s">
        <v>3034</v>
      </c>
      <c r="F753" s="16"/>
      <c r="G753" s="17" t="s">
        <v>79</v>
      </c>
      <c r="H753" s="17" t="s">
        <v>3044</v>
      </c>
      <c r="I753" s="17" t="s">
        <v>3002</v>
      </c>
      <c r="J753" s="17" t="s">
        <v>3003</v>
      </c>
      <c r="K753" s="17"/>
      <c r="L753" s="17"/>
      <c r="M753" s="17"/>
      <c r="N753" s="17"/>
      <c r="O753" s="17" t="s">
        <v>3004</v>
      </c>
      <c r="P753" s="17"/>
      <c r="Q753" s="17"/>
      <c r="R753" s="17"/>
      <c r="S753" s="17"/>
      <c r="T753" s="17"/>
      <c r="U753" s="17"/>
      <c r="V753" s="17"/>
      <c r="W753" s="17"/>
      <c r="X753" s="17"/>
      <c r="Y753" s="17"/>
      <c r="Z753" s="17"/>
      <c r="AA753" s="17"/>
      <c r="AB753" s="17"/>
      <c r="AC753" s="17"/>
      <c r="AD753" s="17" t="s">
        <v>82</v>
      </c>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t="str">
        <f t="shared" si="408"/>
        <v/>
      </c>
      <c r="BG753" s="17" t="str">
        <f t="shared" si="409"/>
        <v/>
      </c>
      <c r="BH753" s="17" t="str">
        <f t="shared" si="410"/>
        <v/>
      </c>
      <c r="BI753" s="17" t="str">
        <f t="shared" si="411"/>
        <v>x</v>
      </c>
      <c r="BJ753" s="17" t="str">
        <f t="shared" si="412"/>
        <v/>
      </c>
      <c r="BK753" s="17" t="str">
        <f t="shared" si="413"/>
        <v/>
      </c>
      <c r="BL753" s="17" t="str">
        <f t="shared" si="414"/>
        <v/>
      </c>
      <c r="BM753" s="17" t="str">
        <f t="shared" si="415"/>
        <v/>
      </c>
      <c r="BN753" s="17" t="str">
        <f t="shared" si="416"/>
        <v/>
      </c>
      <c r="BO753" s="17" t="str">
        <f t="shared" si="417"/>
        <v/>
      </c>
      <c r="BP753" s="17" t="str">
        <f t="shared" si="418"/>
        <v/>
      </c>
      <c r="BQ753" s="17" t="str">
        <f t="shared" si="419"/>
        <v/>
      </c>
      <c r="BR753" s="17" t="str">
        <f t="shared" si="420"/>
        <v/>
      </c>
      <c r="BS753" s="17" t="str">
        <f t="shared" si="425"/>
        <v>x</v>
      </c>
      <c r="BT753" s="17" t="str">
        <f t="shared" si="422"/>
        <v/>
      </c>
      <c r="BU753" s="17" t="str">
        <f t="shared" si="423"/>
        <v/>
      </c>
      <c r="BV753" s="17" t="str">
        <f t="shared" si="424"/>
        <v/>
      </c>
      <c r="BW753" s="4"/>
    </row>
    <row r="754" spans="1:75" s="1" customFormat="1" ht="58" x14ac:dyDescent="0.35">
      <c r="A754" s="17" t="s">
        <v>90</v>
      </c>
      <c r="B754" s="17" t="s">
        <v>3657</v>
      </c>
      <c r="C754" s="18" t="s">
        <v>4409</v>
      </c>
      <c r="D754" s="21" t="s">
        <v>3658</v>
      </c>
      <c r="E754" s="18" t="s">
        <v>2532</v>
      </c>
      <c r="F754" s="16"/>
      <c r="G754" s="17" t="s">
        <v>79</v>
      </c>
      <c r="H754" s="17"/>
      <c r="I754" s="17" t="s">
        <v>3659</v>
      </c>
      <c r="J754" s="17" t="s">
        <v>3660</v>
      </c>
      <c r="K754" s="17" t="s">
        <v>3661</v>
      </c>
      <c r="L754" s="17" t="s">
        <v>3662</v>
      </c>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t="s">
        <v>82</v>
      </c>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4"/>
    </row>
    <row r="755" spans="1:75" s="1" customFormat="1" ht="29" x14ac:dyDescent="0.35">
      <c r="A755" s="17" t="s">
        <v>90</v>
      </c>
      <c r="B755" s="17" t="s">
        <v>3045</v>
      </c>
      <c r="C755" s="22" t="s">
        <v>4501</v>
      </c>
      <c r="D755" s="21" t="s">
        <v>3046</v>
      </c>
      <c r="E755" s="18"/>
      <c r="F755" s="17" t="s">
        <v>3047</v>
      </c>
      <c r="G755" s="17" t="s">
        <v>348</v>
      </c>
      <c r="H755" s="17" t="s">
        <v>3048</v>
      </c>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t="s">
        <v>82</v>
      </c>
      <c r="AP755" s="17"/>
      <c r="AQ755" s="17"/>
      <c r="AR755" s="17"/>
      <c r="AS755" s="17"/>
      <c r="AT755" s="17"/>
      <c r="AU755" s="17"/>
      <c r="AV755" s="17"/>
      <c r="AW755" s="17"/>
      <c r="AX755" s="17"/>
      <c r="AY755" s="17"/>
      <c r="AZ755" s="17"/>
      <c r="BA755" s="17"/>
      <c r="BB755" s="17"/>
      <c r="BC755" s="17"/>
      <c r="BD755" s="17"/>
      <c r="BE755" s="17"/>
      <c r="BF755" s="17" t="str">
        <f t="shared" ref="BF755:BF769" si="426">IF(OR(R755="x",S755="x",T755="x"),"x","")</f>
        <v/>
      </c>
      <c r="BG755" s="17" t="str">
        <f t="shared" ref="BG755:BG769" si="427">IF(OR(U755="x",V755="x"),"x","")</f>
        <v/>
      </c>
      <c r="BH755" s="17" t="str">
        <f t="shared" ref="BH755:BH769" si="428">IF(OR(W755="x",X755="x",Y755="x",Z755="x"),"x","")</f>
        <v/>
      </c>
      <c r="BI755" s="17" t="str">
        <f t="shared" ref="BI755:BI769" si="429">IF(OR(AA755="x",AB755="x",AC755="x",AD755="x"),"x","")</f>
        <v/>
      </c>
      <c r="BJ755" s="17" t="str">
        <f t="shared" ref="BJ755:BJ769" si="430">IF(OR(AE755="x",AF755="x"),"x","")</f>
        <v/>
      </c>
      <c r="BK755" s="17" t="str">
        <f t="shared" ref="BK755:BK769" si="431">IF(OR(AG755="x",AH755="x",AI755="x",AJ755="x"),"x","")</f>
        <v/>
      </c>
      <c r="BL755" s="17" t="str">
        <f t="shared" ref="BL755:BL769" si="432">IF(OR(AK755="x",AL755="x",AM755="x"),"x","")</f>
        <v/>
      </c>
      <c r="BM755" s="17" t="str">
        <f t="shared" ref="BM755:BM769" si="433">IF(OR(AN755="x",AO755="x",AP755="x",AQ755="x",AR755="x",AS755="x"),"x","")</f>
        <v>x</v>
      </c>
      <c r="BN755" s="17" t="str">
        <f t="shared" ref="BN755:BN769" si="434">IF(OR(AT755="x",AU755="x"),"x","")</f>
        <v/>
      </c>
      <c r="BO755" s="17" t="str">
        <f t="shared" ref="BO755:BO769" si="435">IF(OR(AW755="x",AV755="x"),"x","")</f>
        <v/>
      </c>
      <c r="BP755" s="17" t="str">
        <f t="shared" ref="BP755:BP769" si="436">IF(OR(AY755="x",AX755="x"),"x","")</f>
        <v/>
      </c>
      <c r="BQ755" s="17" t="str">
        <f t="shared" ref="BQ755:BQ769" si="437">IF(OR(BA755="x",AZ755="x",BA755="x",BB755="x",BC755="x"),"x","")</f>
        <v/>
      </c>
      <c r="BR755" s="17" t="str">
        <f t="shared" ref="BR755:BR769" si="438">IF(OR(BF755="x",BG755="x",),"x","")</f>
        <v/>
      </c>
      <c r="BS755" s="17" t="str">
        <f t="shared" ref="BS755:BS769" si="439">IF(OR(BH755="x",BI755="x",),"x","")</f>
        <v/>
      </c>
      <c r="BT755" s="17" t="str">
        <f t="shared" ref="BT755:BT769" si="440">IF(OR(BJ755="x",BK755="x",BL755="x",BM755="x"),"x","")</f>
        <v>x</v>
      </c>
      <c r="BU755" s="17" t="str">
        <f t="shared" ref="BU755:BU769" si="441">IF(OR(BO755="x",BN755="x",BP755="x"),"x","")</f>
        <v/>
      </c>
      <c r="BV755" s="17" t="str">
        <f t="shared" ref="BV755:BV769" si="442">IF(OR(BD755="x",BE755="x",BQ755="x",),"x","")</f>
        <v/>
      </c>
      <c r="BW755" s="4"/>
    </row>
    <row r="756" spans="1:75" s="1" customFormat="1" ht="72.5" x14ac:dyDescent="0.35">
      <c r="A756" s="17" t="s">
        <v>90</v>
      </c>
      <c r="B756" s="17" t="s">
        <v>3049</v>
      </c>
      <c r="C756" s="22" t="s">
        <v>4410</v>
      </c>
      <c r="D756" s="21" t="s">
        <v>3050</v>
      </c>
      <c r="E756" s="20">
        <v>43132</v>
      </c>
      <c r="F756" s="16"/>
      <c r="G756" s="17" t="s">
        <v>79</v>
      </c>
      <c r="H756" s="17" t="s">
        <v>3051</v>
      </c>
      <c r="I756" s="17" t="s">
        <v>3052</v>
      </c>
      <c r="J756" s="17" t="s">
        <v>3053</v>
      </c>
      <c r="K756" s="17" t="s">
        <v>642</v>
      </c>
      <c r="L756" s="17" t="s">
        <v>641</v>
      </c>
      <c r="M756" s="17"/>
      <c r="N756" s="17"/>
      <c r="O756" s="17" t="s">
        <v>3054</v>
      </c>
      <c r="P756" s="17" t="s">
        <v>645</v>
      </c>
      <c r="Q756" s="17"/>
      <c r="R756" s="17"/>
      <c r="S756" s="17"/>
      <c r="T756" s="17"/>
      <c r="U756" s="17"/>
      <c r="V756" s="17"/>
      <c r="W756" s="17"/>
      <c r="X756" s="17"/>
      <c r="Y756" s="17"/>
      <c r="Z756" s="17"/>
      <c r="AA756" s="17" t="s">
        <v>82</v>
      </c>
      <c r="AB756" s="17"/>
      <c r="AC756" s="17" t="s">
        <v>82</v>
      </c>
      <c r="AD756" s="17"/>
      <c r="AE756" s="17"/>
      <c r="AF756" s="17"/>
      <c r="AG756" s="17"/>
      <c r="AH756" s="17"/>
      <c r="AI756" s="17"/>
      <c r="AJ756" s="17"/>
      <c r="AK756" s="17"/>
      <c r="AL756" s="17"/>
      <c r="AM756" s="17"/>
      <c r="AN756" s="17"/>
      <c r="AO756" s="17"/>
      <c r="AP756" s="17" t="s">
        <v>82</v>
      </c>
      <c r="AQ756" s="17"/>
      <c r="AR756" s="17"/>
      <c r="AS756" s="17"/>
      <c r="AT756" s="17"/>
      <c r="AU756" s="17"/>
      <c r="AV756" s="17"/>
      <c r="AW756" s="17"/>
      <c r="AX756" s="17"/>
      <c r="AY756" s="17"/>
      <c r="AZ756" s="17"/>
      <c r="BA756" s="17"/>
      <c r="BB756" s="17"/>
      <c r="BC756" s="17"/>
      <c r="BD756" s="17"/>
      <c r="BE756" s="17"/>
      <c r="BF756" s="17" t="str">
        <f t="shared" si="426"/>
        <v/>
      </c>
      <c r="BG756" s="17" t="str">
        <f t="shared" si="427"/>
        <v/>
      </c>
      <c r="BH756" s="17" t="str">
        <f t="shared" si="428"/>
        <v/>
      </c>
      <c r="BI756" s="17" t="str">
        <f t="shared" si="429"/>
        <v>x</v>
      </c>
      <c r="BJ756" s="17" t="str">
        <f t="shared" si="430"/>
        <v/>
      </c>
      <c r="BK756" s="17" t="str">
        <f t="shared" si="431"/>
        <v/>
      </c>
      <c r="BL756" s="17" t="str">
        <f t="shared" si="432"/>
        <v/>
      </c>
      <c r="BM756" s="17" t="str">
        <f t="shared" si="433"/>
        <v>x</v>
      </c>
      <c r="BN756" s="17" t="str">
        <f t="shared" si="434"/>
        <v/>
      </c>
      <c r="BO756" s="17" t="str">
        <f t="shared" si="435"/>
        <v/>
      </c>
      <c r="BP756" s="17" t="str">
        <f t="shared" si="436"/>
        <v/>
      </c>
      <c r="BQ756" s="17" t="str">
        <f t="shared" si="437"/>
        <v/>
      </c>
      <c r="BR756" s="17" t="str">
        <f t="shared" si="438"/>
        <v/>
      </c>
      <c r="BS756" s="17" t="str">
        <f t="shared" si="439"/>
        <v>x</v>
      </c>
      <c r="BT756" s="17" t="str">
        <f t="shared" si="440"/>
        <v>x</v>
      </c>
      <c r="BU756" s="17" t="str">
        <f t="shared" si="441"/>
        <v/>
      </c>
      <c r="BV756" s="17" t="str">
        <f t="shared" si="442"/>
        <v/>
      </c>
      <c r="BW756" s="4"/>
    </row>
    <row r="757" spans="1:75" s="1" customFormat="1" ht="101.5" x14ac:dyDescent="0.35">
      <c r="A757" s="42" t="s">
        <v>90</v>
      </c>
      <c r="B757" s="42" t="s">
        <v>3055</v>
      </c>
      <c r="C757" s="22" t="s">
        <v>4411</v>
      </c>
      <c r="D757" s="21" t="s">
        <v>3056</v>
      </c>
      <c r="E757" s="20">
        <v>43132</v>
      </c>
      <c r="F757" s="16"/>
      <c r="G757" s="17" t="s">
        <v>79</v>
      </c>
      <c r="H757" s="17" t="s">
        <v>3057</v>
      </c>
      <c r="I757" s="17" t="s">
        <v>3052</v>
      </c>
      <c r="J757" s="17" t="s">
        <v>3053</v>
      </c>
      <c r="K757" s="17" t="s">
        <v>642</v>
      </c>
      <c r="L757" s="17" t="s">
        <v>641</v>
      </c>
      <c r="M757" s="17"/>
      <c r="N757" s="17"/>
      <c r="O757" s="17" t="s">
        <v>3054</v>
      </c>
      <c r="P757" s="17" t="s">
        <v>645</v>
      </c>
      <c r="Q757" s="17"/>
      <c r="R757" s="17"/>
      <c r="S757" s="17"/>
      <c r="T757" s="17"/>
      <c r="U757" s="17"/>
      <c r="V757" s="17"/>
      <c r="W757" s="17"/>
      <c r="X757" s="17"/>
      <c r="Y757" s="17"/>
      <c r="Z757" s="17"/>
      <c r="AA757" s="17" t="s">
        <v>82</v>
      </c>
      <c r="AB757" s="17"/>
      <c r="AC757" s="17" t="s">
        <v>82</v>
      </c>
      <c r="AD757" s="17"/>
      <c r="AE757" s="17"/>
      <c r="AF757" s="17"/>
      <c r="AG757" s="17"/>
      <c r="AH757" s="17"/>
      <c r="AI757" s="17"/>
      <c r="AJ757" s="17"/>
      <c r="AK757" s="17"/>
      <c r="AL757" s="17"/>
      <c r="AM757" s="17"/>
      <c r="AN757" s="17"/>
      <c r="AO757" s="17"/>
      <c r="AP757" s="17" t="s">
        <v>82</v>
      </c>
      <c r="AQ757" s="17"/>
      <c r="AR757" s="17"/>
      <c r="AS757" s="17"/>
      <c r="AT757" s="17"/>
      <c r="AU757" s="17"/>
      <c r="AV757" s="17"/>
      <c r="AW757" s="17"/>
      <c r="AX757" s="17"/>
      <c r="AY757" s="17"/>
      <c r="AZ757" s="17"/>
      <c r="BA757" s="17"/>
      <c r="BB757" s="17"/>
      <c r="BC757" s="17"/>
      <c r="BD757" s="17"/>
      <c r="BE757" s="17"/>
      <c r="BF757" s="17" t="str">
        <f t="shared" si="426"/>
        <v/>
      </c>
      <c r="BG757" s="17" t="str">
        <f t="shared" si="427"/>
        <v/>
      </c>
      <c r="BH757" s="17" t="str">
        <f t="shared" si="428"/>
        <v/>
      </c>
      <c r="BI757" s="17" t="str">
        <f t="shared" si="429"/>
        <v>x</v>
      </c>
      <c r="BJ757" s="17" t="str">
        <f t="shared" si="430"/>
        <v/>
      </c>
      <c r="BK757" s="17" t="str">
        <f t="shared" si="431"/>
        <v/>
      </c>
      <c r="BL757" s="17" t="str">
        <f t="shared" si="432"/>
        <v/>
      </c>
      <c r="BM757" s="17" t="str">
        <f t="shared" si="433"/>
        <v>x</v>
      </c>
      <c r="BN757" s="17" t="str">
        <f t="shared" si="434"/>
        <v/>
      </c>
      <c r="BO757" s="17" t="str">
        <f t="shared" si="435"/>
        <v/>
      </c>
      <c r="BP757" s="17" t="str">
        <f t="shared" si="436"/>
        <v/>
      </c>
      <c r="BQ757" s="17" t="str">
        <f t="shared" si="437"/>
        <v/>
      </c>
      <c r="BR757" s="17" t="str">
        <f t="shared" si="438"/>
        <v/>
      </c>
      <c r="BS757" s="17" t="str">
        <f t="shared" si="439"/>
        <v>x</v>
      </c>
      <c r="BT757" s="17" t="str">
        <f t="shared" si="440"/>
        <v>x</v>
      </c>
      <c r="BU757" s="17" t="str">
        <f t="shared" si="441"/>
        <v/>
      </c>
      <c r="BV757" s="17" t="str">
        <f t="shared" si="442"/>
        <v/>
      </c>
      <c r="BW757" s="4"/>
    </row>
    <row r="758" spans="1:75" s="1" customFormat="1" ht="87" x14ac:dyDescent="0.35">
      <c r="A758" s="17" t="s">
        <v>90</v>
      </c>
      <c r="B758" s="17" t="s">
        <v>3058</v>
      </c>
      <c r="C758" s="22" t="s">
        <v>4412</v>
      </c>
      <c r="D758" s="21" t="s">
        <v>3059</v>
      </c>
      <c r="E758" s="20">
        <v>43132</v>
      </c>
      <c r="F758" s="16"/>
      <c r="G758" s="17" t="s">
        <v>79</v>
      </c>
      <c r="H758" s="17" t="s">
        <v>3060</v>
      </c>
      <c r="I758" s="17" t="s">
        <v>3052</v>
      </c>
      <c r="J758" s="17" t="s">
        <v>3053</v>
      </c>
      <c r="K758" s="17" t="s">
        <v>642</v>
      </c>
      <c r="L758" s="17" t="s">
        <v>641</v>
      </c>
      <c r="M758" s="17"/>
      <c r="N758" s="17"/>
      <c r="O758" s="17" t="s">
        <v>3054</v>
      </c>
      <c r="P758" s="17" t="s">
        <v>645</v>
      </c>
      <c r="Q758" s="17"/>
      <c r="R758" s="17"/>
      <c r="S758" s="17"/>
      <c r="T758" s="17"/>
      <c r="U758" s="17"/>
      <c r="V758" s="17"/>
      <c r="W758" s="17"/>
      <c r="X758" s="17"/>
      <c r="Y758" s="17"/>
      <c r="Z758" s="17"/>
      <c r="AA758" s="17" t="s">
        <v>82</v>
      </c>
      <c r="AB758" s="17"/>
      <c r="AC758" s="17" t="s">
        <v>82</v>
      </c>
      <c r="AD758" s="17"/>
      <c r="AE758" s="17"/>
      <c r="AF758" s="17"/>
      <c r="AG758" s="17"/>
      <c r="AH758" s="17"/>
      <c r="AI758" s="17"/>
      <c r="AJ758" s="17"/>
      <c r="AK758" s="17"/>
      <c r="AL758" s="17"/>
      <c r="AM758" s="17"/>
      <c r="AN758" s="17"/>
      <c r="AO758" s="17"/>
      <c r="AP758" s="17" t="s">
        <v>82</v>
      </c>
      <c r="AQ758" s="17"/>
      <c r="AR758" s="17"/>
      <c r="AS758" s="17"/>
      <c r="AT758" s="17"/>
      <c r="AU758" s="17"/>
      <c r="AV758" s="17"/>
      <c r="AW758" s="17"/>
      <c r="AX758" s="17"/>
      <c r="AY758" s="17"/>
      <c r="AZ758" s="17"/>
      <c r="BA758" s="17"/>
      <c r="BB758" s="17"/>
      <c r="BC758" s="17"/>
      <c r="BD758" s="17"/>
      <c r="BE758" s="17"/>
      <c r="BF758" s="17" t="str">
        <f t="shared" si="426"/>
        <v/>
      </c>
      <c r="BG758" s="17" t="str">
        <f t="shared" si="427"/>
        <v/>
      </c>
      <c r="BH758" s="17" t="str">
        <f t="shared" si="428"/>
        <v/>
      </c>
      <c r="BI758" s="17" t="str">
        <f t="shared" si="429"/>
        <v>x</v>
      </c>
      <c r="BJ758" s="17" t="str">
        <f t="shared" si="430"/>
        <v/>
      </c>
      <c r="BK758" s="17" t="str">
        <f t="shared" si="431"/>
        <v/>
      </c>
      <c r="BL758" s="17" t="str">
        <f t="shared" si="432"/>
        <v/>
      </c>
      <c r="BM758" s="17" t="str">
        <f t="shared" si="433"/>
        <v>x</v>
      </c>
      <c r="BN758" s="17" t="str">
        <f t="shared" si="434"/>
        <v/>
      </c>
      <c r="BO758" s="17" t="str">
        <f t="shared" si="435"/>
        <v/>
      </c>
      <c r="BP758" s="17" t="str">
        <f t="shared" si="436"/>
        <v/>
      </c>
      <c r="BQ758" s="17" t="str">
        <f t="shared" si="437"/>
        <v/>
      </c>
      <c r="BR758" s="17" t="str">
        <f t="shared" si="438"/>
        <v/>
      </c>
      <c r="BS758" s="17" t="str">
        <f t="shared" si="439"/>
        <v>x</v>
      </c>
      <c r="BT758" s="17" t="str">
        <f t="shared" si="440"/>
        <v>x</v>
      </c>
      <c r="BU758" s="17" t="str">
        <f t="shared" si="441"/>
        <v/>
      </c>
      <c r="BV758" s="17" t="str">
        <f t="shared" si="442"/>
        <v/>
      </c>
      <c r="BW758" s="4"/>
    </row>
    <row r="759" spans="1:75" s="1" customFormat="1" ht="72.5" x14ac:dyDescent="0.35">
      <c r="A759" s="17" t="s">
        <v>90</v>
      </c>
      <c r="B759" s="17" t="s">
        <v>3061</v>
      </c>
      <c r="C759" s="22" t="s">
        <v>4413</v>
      </c>
      <c r="D759" s="21" t="s">
        <v>3062</v>
      </c>
      <c r="E759" s="20">
        <v>43132</v>
      </c>
      <c r="F759" s="16"/>
      <c r="G759" s="17" t="s">
        <v>79</v>
      </c>
      <c r="H759" s="17" t="s">
        <v>3063</v>
      </c>
      <c r="I759" s="17" t="s">
        <v>3052</v>
      </c>
      <c r="J759" s="17" t="s">
        <v>3053</v>
      </c>
      <c r="K759" s="17" t="s">
        <v>642</v>
      </c>
      <c r="L759" s="17" t="s">
        <v>641</v>
      </c>
      <c r="M759" s="17"/>
      <c r="N759" s="17"/>
      <c r="O759" s="17" t="s">
        <v>3054</v>
      </c>
      <c r="P759" s="17" t="s">
        <v>645</v>
      </c>
      <c r="Q759" s="17"/>
      <c r="R759" s="17"/>
      <c r="S759" s="17"/>
      <c r="T759" s="17"/>
      <c r="U759" s="17"/>
      <c r="V759" s="17"/>
      <c r="W759" s="17"/>
      <c r="X759" s="17"/>
      <c r="Y759" s="17"/>
      <c r="Z759" s="17"/>
      <c r="AA759" s="17" t="s">
        <v>82</v>
      </c>
      <c r="AB759" s="17"/>
      <c r="AC759" s="17" t="s">
        <v>82</v>
      </c>
      <c r="AD759" s="17"/>
      <c r="AE759" s="17"/>
      <c r="AF759" s="17"/>
      <c r="AG759" s="17"/>
      <c r="AH759" s="17"/>
      <c r="AI759" s="17"/>
      <c r="AJ759" s="17"/>
      <c r="AK759" s="17"/>
      <c r="AL759" s="17"/>
      <c r="AM759" s="17"/>
      <c r="AN759" s="17"/>
      <c r="AO759" s="17"/>
      <c r="AP759" s="17" t="s">
        <v>82</v>
      </c>
      <c r="AQ759" s="17"/>
      <c r="AR759" s="17"/>
      <c r="AS759" s="17"/>
      <c r="AT759" s="17"/>
      <c r="AU759" s="17"/>
      <c r="AV759" s="17"/>
      <c r="AW759" s="17"/>
      <c r="AX759" s="17"/>
      <c r="AY759" s="17"/>
      <c r="AZ759" s="17"/>
      <c r="BA759" s="17"/>
      <c r="BB759" s="17"/>
      <c r="BC759" s="17"/>
      <c r="BD759" s="17"/>
      <c r="BE759" s="17"/>
      <c r="BF759" s="17" t="str">
        <f t="shared" si="426"/>
        <v/>
      </c>
      <c r="BG759" s="17" t="str">
        <f t="shared" si="427"/>
        <v/>
      </c>
      <c r="BH759" s="17" t="str">
        <f t="shared" si="428"/>
        <v/>
      </c>
      <c r="BI759" s="17" t="str">
        <f t="shared" si="429"/>
        <v>x</v>
      </c>
      <c r="BJ759" s="17" t="str">
        <f t="shared" si="430"/>
        <v/>
      </c>
      <c r="BK759" s="17" t="str">
        <f t="shared" si="431"/>
        <v/>
      </c>
      <c r="BL759" s="17" t="str">
        <f t="shared" si="432"/>
        <v/>
      </c>
      <c r="BM759" s="17" t="str">
        <f t="shared" si="433"/>
        <v>x</v>
      </c>
      <c r="BN759" s="17" t="str">
        <f t="shared" si="434"/>
        <v/>
      </c>
      <c r="BO759" s="17" t="str">
        <f t="shared" si="435"/>
        <v/>
      </c>
      <c r="BP759" s="17" t="str">
        <f t="shared" si="436"/>
        <v/>
      </c>
      <c r="BQ759" s="17" t="str">
        <f t="shared" si="437"/>
        <v/>
      </c>
      <c r="BR759" s="17" t="str">
        <f t="shared" si="438"/>
        <v/>
      </c>
      <c r="BS759" s="17" t="str">
        <f t="shared" si="439"/>
        <v>x</v>
      </c>
      <c r="BT759" s="17" t="str">
        <f t="shared" si="440"/>
        <v>x</v>
      </c>
      <c r="BU759" s="17" t="str">
        <f t="shared" si="441"/>
        <v/>
      </c>
      <c r="BV759" s="17" t="str">
        <f t="shared" si="442"/>
        <v/>
      </c>
      <c r="BW759" s="4"/>
    </row>
    <row r="760" spans="1:75" s="1" customFormat="1" ht="87" x14ac:dyDescent="0.35">
      <c r="A760" s="17" t="s">
        <v>90</v>
      </c>
      <c r="B760" s="17" t="s">
        <v>3064</v>
      </c>
      <c r="C760" s="22" t="s">
        <v>4414</v>
      </c>
      <c r="D760" s="21" t="s">
        <v>3065</v>
      </c>
      <c r="E760" s="20">
        <v>43132</v>
      </c>
      <c r="F760" s="16"/>
      <c r="G760" s="17" t="s">
        <v>79</v>
      </c>
      <c r="H760" s="17" t="s">
        <v>3066</v>
      </c>
      <c r="I760" s="17" t="s">
        <v>3052</v>
      </c>
      <c r="J760" s="17" t="s">
        <v>3053</v>
      </c>
      <c r="K760" s="17" t="s">
        <v>642</v>
      </c>
      <c r="L760" s="17" t="s">
        <v>641</v>
      </c>
      <c r="M760" s="17"/>
      <c r="N760" s="17"/>
      <c r="O760" s="17" t="s">
        <v>3054</v>
      </c>
      <c r="P760" s="17" t="s">
        <v>645</v>
      </c>
      <c r="Q760" s="17"/>
      <c r="R760" s="17"/>
      <c r="S760" s="17"/>
      <c r="T760" s="17"/>
      <c r="U760" s="17"/>
      <c r="V760" s="17"/>
      <c r="W760" s="17"/>
      <c r="X760" s="17"/>
      <c r="Y760" s="17"/>
      <c r="Z760" s="17"/>
      <c r="AA760" s="17" t="s">
        <v>82</v>
      </c>
      <c r="AB760" s="17"/>
      <c r="AC760" s="17" t="s">
        <v>82</v>
      </c>
      <c r="AD760" s="17"/>
      <c r="AE760" s="17"/>
      <c r="AF760" s="17"/>
      <c r="AG760" s="17"/>
      <c r="AH760" s="17"/>
      <c r="AI760" s="17"/>
      <c r="AJ760" s="17"/>
      <c r="AK760" s="17"/>
      <c r="AL760" s="17"/>
      <c r="AM760" s="17"/>
      <c r="AN760" s="17"/>
      <c r="AO760" s="17"/>
      <c r="AP760" s="17" t="s">
        <v>82</v>
      </c>
      <c r="AQ760" s="17"/>
      <c r="AR760" s="17"/>
      <c r="AS760" s="17"/>
      <c r="AT760" s="17"/>
      <c r="AU760" s="17"/>
      <c r="AV760" s="17"/>
      <c r="AW760" s="17"/>
      <c r="AX760" s="17"/>
      <c r="AY760" s="17"/>
      <c r="AZ760" s="17"/>
      <c r="BA760" s="17"/>
      <c r="BB760" s="17"/>
      <c r="BC760" s="17"/>
      <c r="BD760" s="17"/>
      <c r="BE760" s="17"/>
      <c r="BF760" s="17" t="str">
        <f t="shared" si="426"/>
        <v/>
      </c>
      <c r="BG760" s="17" t="str">
        <f t="shared" si="427"/>
        <v/>
      </c>
      <c r="BH760" s="17" t="str">
        <f t="shared" si="428"/>
        <v/>
      </c>
      <c r="BI760" s="17" t="str">
        <f t="shared" si="429"/>
        <v>x</v>
      </c>
      <c r="BJ760" s="17" t="str">
        <f t="shared" si="430"/>
        <v/>
      </c>
      <c r="BK760" s="17" t="str">
        <f t="shared" si="431"/>
        <v/>
      </c>
      <c r="BL760" s="17" t="str">
        <f t="shared" si="432"/>
        <v/>
      </c>
      <c r="BM760" s="17" t="str">
        <f t="shared" si="433"/>
        <v>x</v>
      </c>
      <c r="BN760" s="17" t="str">
        <f t="shared" si="434"/>
        <v/>
      </c>
      <c r="BO760" s="17" t="str">
        <f t="shared" si="435"/>
        <v/>
      </c>
      <c r="BP760" s="17" t="str">
        <f t="shared" si="436"/>
        <v/>
      </c>
      <c r="BQ760" s="17" t="str">
        <f t="shared" si="437"/>
        <v/>
      </c>
      <c r="BR760" s="17" t="str">
        <f t="shared" si="438"/>
        <v/>
      </c>
      <c r="BS760" s="17" t="str">
        <f t="shared" si="439"/>
        <v>x</v>
      </c>
      <c r="BT760" s="17" t="str">
        <f t="shared" si="440"/>
        <v>x</v>
      </c>
      <c r="BU760" s="17" t="str">
        <f t="shared" si="441"/>
        <v/>
      </c>
      <c r="BV760" s="17" t="str">
        <f t="shared" si="442"/>
        <v/>
      </c>
      <c r="BW760" s="4"/>
    </row>
    <row r="761" spans="1:75" s="1" customFormat="1" ht="72.5" x14ac:dyDescent="0.35">
      <c r="A761" s="17" t="s">
        <v>90</v>
      </c>
      <c r="B761" s="17" t="s">
        <v>3067</v>
      </c>
      <c r="C761" s="22" t="s">
        <v>4415</v>
      </c>
      <c r="D761" s="21" t="s">
        <v>3068</v>
      </c>
      <c r="E761" s="20">
        <v>43132</v>
      </c>
      <c r="F761" s="16"/>
      <c r="G761" s="17" t="s">
        <v>79</v>
      </c>
      <c r="H761" s="17" t="s">
        <v>3069</v>
      </c>
      <c r="I761" s="17" t="s">
        <v>3052</v>
      </c>
      <c r="J761" s="17" t="s">
        <v>3053</v>
      </c>
      <c r="K761" s="17" t="s">
        <v>642</v>
      </c>
      <c r="L761" s="17" t="s">
        <v>641</v>
      </c>
      <c r="M761" s="17"/>
      <c r="N761" s="17"/>
      <c r="O761" s="17" t="s">
        <v>3054</v>
      </c>
      <c r="P761" s="17" t="s">
        <v>645</v>
      </c>
      <c r="Q761" s="17"/>
      <c r="R761" s="17"/>
      <c r="S761" s="17"/>
      <c r="T761" s="17"/>
      <c r="U761" s="17"/>
      <c r="V761" s="17"/>
      <c r="W761" s="17"/>
      <c r="X761" s="17"/>
      <c r="Y761" s="17"/>
      <c r="Z761" s="17"/>
      <c r="AA761" s="17" t="s">
        <v>82</v>
      </c>
      <c r="AB761" s="17"/>
      <c r="AC761" s="17" t="s">
        <v>82</v>
      </c>
      <c r="AD761" s="17"/>
      <c r="AE761" s="17"/>
      <c r="AF761" s="17"/>
      <c r="AG761" s="17"/>
      <c r="AH761" s="17"/>
      <c r="AI761" s="17"/>
      <c r="AJ761" s="17"/>
      <c r="AK761" s="17"/>
      <c r="AL761" s="17"/>
      <c r="AM761" s="17"/>
      <c r="AN761" s="17"/>
      <c r="AO761" s="17"/>
      <c r="AP761" s="17" t="s">
        <v>82</v>
      </c>
      <c r="AQ761" s="17"/>
      <c r="AR761" s="17"/>
      <c r="AS761" s="17"/>
      <c r="AT761" s="17"/>
      <c r="AU761" s="17"/>
      <c r="AV761" s="17"/>
      <c r="AW761" s="17"/>
      <c r="AX761" s="17"/>
      <c r="AY761" s="17"/>
      <c r="AZ761" s="17"/>
      <c r="BA761" s="17"/>
      <c r="BB761" s="17"/>
      <c r="BC761" s="17"/>
      <c r="BD761" s="17"/>
      <c r="BE761" s="17"/>
      <c r="BF761" s="17" t="str">
        <f t="shared" si="426"/>
        <v/>
      </c>
      <c r="BG761" s="17" t="str">
        <f t="shared" si="427"/>
        <v/>
      </c>
      <c r="BH761" s="17" t="str">
        <f t="shared" si="428"/>
        <v/>
      </c>
      <c r="BI761" s="17" t="str">
        <f t="shared" si="429"/>
        <v>x</v>
      </c>
      <c r="BJ761" s="17" t="str">
        <f t="shared" si="430"/>
        <v/>
      </c>
      <c r="BK761" s="17" t="str">
        <f t="shared" si="431"/>
        <v/>
      </c>
      <c r="BL761" s="17" t="str">
        <f t="shared" si="432"/>
        <v/>
      </c>
      <c r="BM761" s="17" t="str">
        <f t="shared" si="433"/>
        <v>x</v>
      </c>
      <c r="BN761" s="17" t="str">
        <f t="shared" si="434"/>
        <v/>
      </c>
      <c r="BO761" s="17" t="str">
        <f t="shared" si="435"/>
        <v/>
      </c>
      <c r="BP761" s="17" t="str">
        <f t="shared" si="436"/>
        <v/>
      </c>
      <c r="BQ761" s="17" t="str">
        <f t="shared" si="437"/>
        <v/>
      </c>
      <c r="BR761" s="17" t="str">
        <f t="shared" si="438"/>
        <v/>
      </c>
      <c r="BS761" s="17" t="str">
        <f t="shared" si="439"/>
        <v>x</v>
      </c>
      <c r="BT761" s="17" t="str">
        <f t="shared" si="440"/>
        <v>x</v>
      </c>
      <c r="BU761" s="17" t="str">
        <f t="shared" si="441"/>
        <v/>
      </c>
      <c r="BV761" s="17" t="str">
        <f t="shared" si="442"/>
        <v/>
      </c>
      <c r="BW761" s="4"/>
    </row>
    <row r="762" spans="1:75" s="1" customFormat="1" ht="58" x14ac:dyDescent="0.35">
      <c r="A762" s="17" t="s">
        <v>90</v>
      </c>
      <c r="B762" s="17" t="s">
        <v>3070</v>
      </c>
      <c r="C762" s="22" t="s">
        <v>4416</v>
      </c>
      <c r="D762" s="21" t="s">
        <v>3071</v>
      </c>
      <c r="E762" s="20">
        <v>43132</v>
      </c>
      <c r="F762" s="16"/>
      <c r="G762" s="17" t="s">
        <v>79</v>
      </c>
      <c r="H762" s="17" t="s">
        <v>3072</v>
      </c>
      <c r="I762" s="17" t="s">
        <v>3052</v>
      </c>
      <c r="J762" s="17" t="s">
        <v>3053</v>
      </c>
      <c r="K762" s="17" t="s">
        <v>642</v>
      </c>
      <c r="L762" s="17" t="s">
        <v>641</v>
      </c>
      <c r="M762" s="17"/>
      <c r="N762" s="17"/>
      <c r="O762" s="17" t="s">
        <v>3073</v>
      </c>
      <c r="P762" s="17" t="s">
        <v>645</v>
      </c>
      <c r="Q762" s="17"/>
      <c r="R762" s="17"/>
      <c r="S762" s="17"/>
      <c r="T762" s="17"/>
      <c r="U762" s="17"/>
      <c r="V762" s="17"/>
      <c r="W762" s="17"/>
      <c r="X762" s="17"/>
      <c r="Y762" s="17"/>
      <c r="Z762" s="17"/>
      <c r="AA762" s="17" t="s">
        <v>82</v>
      </c>
      <c r="AB762" s="17"/>
      <c r="AC762" s="17" t="s">
        <v>82</v>
      </c>
      <c r="AD762" s="17"/>
      <c r="AE762" s="17"/>
      <c r="AF762" s="17"/>
      <c r="AG762" s="17"/>
      <c r="AH762" s="17"/>
      <c r="AI762" s="17"/>
      <c r="AJ762" s="17"/>
      <c r="AK762" s="17"/>
      <c r="AL762" s="17"/>
      <c r="AM762" s="17"/>
      <c r="AN762" s="17"/>
      <c r="AO762" s="17"/>
      <c r="AP762" s="17" t="s">
        <v>82</v>
      </c>
      <c r="AQ762" s="17"/>
      <c r="AR762" s="17"/>
      <c r="AS762" s="17"/>
      <c r="AT762" s="17"/>
      <c r="AU762" s="17"/>
      <c r="AV762" s="17"/>
      <c r="AW762" s="17"/>
      <c r="AX762" s="17"/>
      <c r="AY762" s="17"/>
      <c r="AZ762" s="17"/>
      <c r="BA762" s="17"/>
      <c r="BB762" s="17"/>
      <c r="BC762" s="17"/>
      <c r="BD762" s="17"/>
      <c r="BE762" s="17"/>
      <c r="BF762" s="17" t="str">
        <f t="shared" si="426"/>
        <v/>
      </c>
      <c r="BG762" s="17" t="str">
        <f t="shared" si="427"/>
        <v/>
      </c>
      <c r="BH762" s="17" t="str">
        <f t="shared" si="428"/>
        <v/>
      </c>
      <c r="BI762" s="17" t="str">
        <f t="shared" si="429"/>
        <v>x</v>
      </c>
      <c r="BJ762" s="17" t="str">
        <f t="shared" si="430"/>
        <v/>
      </c>
      <c r="BK762" s="17" t="str">
        <f t="shared" si="431"/>
        <v/>
      </c>
      <c r="BL762" s="17" t="str">
        <f t="shared" si="432"/>
        <v/>
      </c>
      <c r="BM762" s="17" t="str">
        <f t="shared" si="433"/>
        <v>x</v>
      </c>
      <c r="BN762" s="17" t="str">
        <f t="shared" si="434"/>
        <v/>
      </c>
      <c r="BO762" s="17" t="str">
        <f t="shared" si="435"/>
        <v/>
      </c>
      <c r="BP762" s="17" t="str">
        <f t="shared" si="436"/>
        <v/>
      </c>
      <c r="BQ762" s="17" t="str">
        <f t="shared" si="437"/>
        <v/>
      </c>
      <c r="BR762" s="17" t="str">
        <f t="shared" si="438"/>
        <v/>
      </c>
      <c r="BS762" s="17" t="str">
        <f t="shared" si="439"/>
        <v>x</v>
      </c>
      <c r="BT762" s="17" t="str">
        <f t="shared" si="440"/>
        <v>x</v>
      </c>
      <c r="BU762" s="17" t="str">
        <f t="shared" si="441"/>
        <v/>
      </c>
      <c r="BV762" s="17" t="str">
        <f t="shared" si="442"/>
        <v/>
      </c>
      <c r="BW762" s="4"/>
    </row>
    <row r="763" spans="1:75" s="1" customFormat="1" ht="58" x14ac:dyDescent="0.35">
      <c r="A763" s="17" t="s">
        <v>90</v>
      </c>
      <c r="B763" s="17" t="s">
        <v>3121</v>
      </c>
      <c r="C763" s="22" t="s">
        <v>4367</v>
      </c>
      <c r="D763" s="21" t="s">
        <v>3122</v>
      </c>
      <c r="E763" s="18"/>
      <c r="F763" s="17" t="s">
        <v>2525</v>
      </c>
      <c r="G763" s="17" t="s">
        <v>506</v>
      </c>
      <c r="H763" s="17" t="s">
        <v>3123</v>
      </c>
      <c r="I763" s="17" t="s">
        <v>1895</v>
      </c>
      <c r="J763" s="17" t="s">
        <v>1896</v>
      </c>
      <c r="K763" s="17" t="s">
        <v>1224</v>
      </c>
      <c r="L763" s="17" t="s">
        <v>1896</v>
      </c>
      <c r="M763" s="17"/>
      <c r="N763" s="17"/>
      <c r="O763" s="17" t="s">
        <v>1226</v>
      </c>
      <c r="P763" s="17" t="s">
        <v>440</v>
      </c>
      <c r="Q763" s="17"/>
      <c r="R763" s="17"/>
      <c r="S763" s="17"/>
      <c r="T763" s="17"/>
      <c r="U763" s="17"/>
      <c r="V763" s="17"/>
      <c r="W763" s="17"/>
      <c r="X763" s="17"/>
      <c r="Y763" s="17"/>
      <c r="Z763" s="17"/>
      <c r="AA763" s="17"/>
      <c r="AB763" s="17"/>
      <c r="AC763" s="17"/>
      <c r="AD763" s="17" t="s">
        <v>82</v>
      </c>
      <c r="AE763" s="17"/>
      <c r="AF763" s="17"/>
      <c r="AG763" s="17"/>
      <c r="AH763" s="17"/>
      <c r="AI763" s="17"/>
      <c r="AJ763" s="17"/>
      <c r="AK763" s="17"/>
      <c r="AL763" s="17"/>
      <c r="AM763" s="17"/>
      <c r="AN763" s="17" t="s">
        <v>82</v>
      </c>
      <c r="AO763" s="17" t="s">
        <v>82</v>
      </c>
      <c r="AP763" s="17" t="s">
        <v>82</v>
      </c>
      <c r="AQ763" s="17"/>
      <c r="AR763" s="17"/>
      <c r="AS763" s="17" t="s">
        <v>82</v>
      </c>
      <c r="AT763" s="17"/>
      <c r="AU763" s="17"/>
      <c r="AV763" s="17"/>
      <c r="AW763" s="17"/>
      <c r="AX763" s="17"/>
      <c r="AY763" s="17"/>
      <c r="AZ763" s="17"/>
      <c r="BA763" s="17"/>
      <c r="BB763" s="17" t="s">
        <v>82</v>
      </c>
      <c r="BC763" s="17"/>
      <c r="BD763" s="17" t="s">
        <v>82</v>
      </c>
      <c r="BE763" s="17"/>
      <c r="BF763" s="17" t="str">
        <f t="shared" si="426"/>
        <v/>
      </c>
      <c r="BG763" s="17" t="str">
        <f t="shared" si="427"/>
        <v/>
      </c>
      <c r="BH763" s="17" t="str">
        <f t="shared" si="428"/>
        <v/>
      </c>
      <c r="BI763" s="17" t="str">
        <f t="shared" si="429"/>
        <v>x</v>
      </c>
      <c r="BJ763" s="17" t="str">
        <f t="shared" si="430"/>
        <v/>
      </c>
      <c r="BK763" s="17" t="str">
        <f t="shared" si="431"/>
        <v/>
      </c>
      <c r="BL763" s="17" t="str">
        <f t="shared" si="432"/>
        <v/>
      </c>
      <c r="BM763" s="17" t="str">
        <f t="shared" si="433"/>
        <v>x</v>
      </c>
      <c r="BN763" s="17" t="str">
        <f t="shared" si="434"/>
        <v/>
      </c>
      <c r="BO763" s="17" t="str">
        <f t="shared" si="435"/>
        <v/>
      </c>
      <c r="BP763" s="17" t="str">
        <f t="shared" si="436"/>
        <v/>
      </c>
      <c r="BQ763" s="17" t="str">
        <f t="shared" si="437"/>
        <v>x</v>
      </c>
      <c r="BR763" s="17" t="str">
        <f t="shared" si="438"/>
        <v/>
      </c>
      <c r="BS763" s="17" t="str">
        <f t="shared" si="439"/>
        <v>x</v>
      </c>
      <c r="BT763" s="17" t="str">
        <f t="shared" si="440"/>
        <v>x</v>
      </c>
      <c r="BU763" s="17" t="str">
        <f t="shared" si="441"/>
        <v/>
      </c>
      <c r="BV763" s="17" t="str">
        <f t="shared" si="442"/>
        <v>x</v>
      </c>
      <c r="BW763" s="4"/>
    </row>
    <row r="764" spans="1:75" s="1" customFormat="1" ht="72.5" x14ac:dyDescent="0.35">
      <c r="A764" s="17" t="s">
        <v>90</v>
      </c>
      <c r="B764" s="17" t="s">
        <v>3136</v>
      </c>
      <c r="C764" s="22" t="s">
        <v>4368</v>
      </c>
      <c r="D764" s="21" t="s">
        <v>2820</v>
      </c>
      <c r="E764" s="18"/>
      <c r="F764" s="17" t="s">
        <v>2525</v>
      </c>
      <c r="G764" s="17" t="s">
        <v>506</v>
      </c>
      <c r="H764" s="17" t="s">
        <v>3137</v>
      </c>
      <c r="I764" s="17" t="s">
        <v>1895</v>
      </c>
      <c r="J764" s="17" t="s">
        <v>1896</v>
      </c>
      <c r="K764" s="17" t="s">
        <v>1224</v>
      </c>
      <c r="L764" s="17" t="s">
        <v>1896</v>
      </c>
      <c r="M764" s="17"/>
      <c r="N764" s="17"/>
      <c r="O764" s="17" t="s">
        <v>1226</v>
      </c>
      <c r="P764" s="17" t="s">
        <v>440</v>
      </c>
      <c r="Q764" s="17"/>
      <c r="R764" s="17"/>
      <c r="S764" s="17"/>
      <c r="T764" s="17"/>
      <c r="U764" s="17"/>
      <c r="V764" s="17"/>
      <c r="W764" s="17"/>
      <c r="X764" s="17"/>
      <c r="Y764" s="17"/>
      <c r="Z764" s="17"/>
      <c r="AA764" s="17"/>
      <c r="AB764" s="17"/>
      <c r="AC764" s="17"/>
      <c r="AD764" s="17" t="s">
        <v>82</v>
      </c>
      <c r="AE764" s="17"/>
      <c r="AF764" s="17"/>
      <c r="AG764" s="17"/>
      <c r="AH764" s="17"/>
      <c r="AI764" s="17"/>
      <c r="AJ764" s="17"/>
      <c r="AK764" s="17"/>
      <c r="AL764" s="17"/>
      <c r="AM764" s="17"/>
      <c r="AN764" s="17"/>
      <c r="AO764" s="17" t="s">
        <v>82</v>
      </c>
      <c r="AP764" s="17" t="s">
        <v>82</v>
      </c>
      <c r="AQ764" s="17"/>
      <c r="AR764" s="17"/>
      <c r="AS764" s="17" t="s">
        <v>82</v>
      </c>
      <c r="AT764" s="17"/>
      <c r="AU764" s="17"/>
      <c r="AV764" s="17"/>
      <c r="AW764" s="17"/>
      <c r="AX764" s="17"/>
      <c r="AY764" s="17"/>
      <c r="AZ764" s="17"/>
      <c r="BA764" s="17"/>
      <c r="BB764" s="17" t="s">
        <v>82</v>
      </c>
      <c r="BC764" s="17"/>
      <c r="BD764" s="17" t="s">
        <v>82</v>
      </c>
      <c r="BE764" s="17"/>
      <c r="BF764" s="17" t="str">
        <f t="shared" si="426"/>
        <v/>
      </c>
      <c r="BG764" s="17" t="str">
        <f t="shared" si="427"/>
        <v/>
      </c>
      <c r="BH764" s="17" t="str">
        <f t="shared" si="428"/>
        <v/>
      </c>
      <c r="BI764" s="17" t="str">
        <f t="shared" si="429"/>
        <v>x</v>
      </c>
      <c r="BJ764" s="17" t="str">
        <f t="shared" si="430"/>
        <v/>
      </c>
      <c r="BK764" s="17" t="str">
        <f t="shared" si="431"/>
        <v/>
      </c>
      <c r="BL764" s="17" t="str">
        <f t="shared" si="432"/>
        <v/>
      </c>
      <c r="BM764" s="17" t="str">
        <f t="shared" si="433"/>
        <v>x</v>
      </c>
      <c r="BN764" s="17" t="str">
        <f t="shared" si="434"/>
        <v/>
      </c>
      <c r="BO764" s="17" t="str">
        <f t="shared" si="435"/>
        <v/>
      </c>
      <c r="BP764" s="17" t="str">
        <f t="shared" si="436"/>
        <v/>
      </c>
      <c r="BQ764" s="17" t="str">
        <f t="shared" si="437"/>
        <v>x</v>
      </c>
      <c r="BR764" s="17" t="str">
        <f t="shared" si="438"/>
        <v/>
      </c>
      <c r="BS764" s="17" t="str">
        <f t="shared" si="439"/>
        <v>x</v>
      </c>
      <c r="BT764" s="17" t="str">
        <f t="shared" si="440"/>
        <v>x</v>
      </c>
      <c r="BU764" s="17" t="str">
        <f t="shared" si="441"/>
        <v/>
      </c>
      <c r="BV764" s="17" t="str">
        <f t="shared" si="442"/>
        <v>x</v>
      </c>
      <c r="BW764" s="4"/>
    </row>
    <row r="765" spans="1:75" s="1" customFormat="1" ht="101.5" x14ac:dyDescent="0.35">
      <c r="A765" s="17" t="s">
        <v>90</v>
      </c>
      <c r="B765" s="17" t="s">
        <v>3085</v>
      </c>
      <c r="C765" s="22" t="s">
        <v>4501</v>
      </c>
      <c r="D765" s="21" t="s">
        <v>3086</v>
      </c>
      <c r="E765" s="18"/>
      <c r="F765" s="16"/>
      <c r="G765" s="17" t="s">
        <v>348</v>
      </c>
      <c r="H765" s="17" t="s">
        <v>3087</v>
      </c>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t="s">
        <v>82</v>
      </c>
      <c r="AO765" s="17" t="s">
        <v>82</v>
      </c>
      <c r="AP765" s="17" t="s">
        <v>82</v>
      </c>
      <c r="AQ765" s="17"/>
      <c r="AR765" s="17"/>
      <c r="AS765" s="17" t="s">
        <v>82</v>
      </c>
      <c r="AT765" s="17"/>
      <c r="AU765" s="17"/>
      <c r="AV765" s="17"/>
      <c r="AW765" s="17" t="s">
        <v>82</v>
      </c>
      <c r="AX765" s="17"/>
      <c r="AY765" s="17"/>
      <c r="AZ765" s="17"/>
      <c r="BA765" s="17"/>
      <c r="BB765" s="17" t="s">
        <v>82</v>
      </c>
      <c r="BC765" s="17"/>
      <c r="BD765" s="17"/>
      <c r="BE765" s="17"/>
      <c r="BF765" s="17" t="str">
        <f t="shared" si="426"/>
        <v/>
      </c>
      <c r="BG765" s="17" t="str">
        <f t="shared" si="427"/>
        <v/>
      </c>
      <c r="BH765" s="17" t="str">
        <f t="shared" si="428"/>
        <v/>
      </c>
      <c r="BI765" s="17" t="str">
        <f t="shared" si="429"/>
        <v/>
      </c>
      <c r="BJ765" s="17" t="str">
        <f t="shared" si="430"/>
        <v/>
      </c>
      <c r="BK765" s="17" t="str">
        <f t="shared" si="431"/>
        <v/>
      </c>
      <c r="BL765" s="17" t="str">
        <f t="shared" si="432"/>
        <v/>
      </c>
      <c r="BM765" s="17" t="str">
        <f t="shared" si="433"/>
        <v>x</v>
      </c>
      <c r="BN765" s="17" t="str">
        <f t="shared" si="434"/>
        <v/>
      </c>
      <c r="BO765" s="17" t="str">
        <f t="shared" si="435"/>
        <v>x</v>
      </c>
      <c r="BP765" s="17" t="str">
        <f t="shared" si="436"/>
        <v/>
      </c>
      <c r="BQ765" s="17" t="str">
        <f t="shared" si="437"/>
        <v>x</v>
      </c>
      <c r="BR765" s="17" t="str">
        <f t="shared" si="438"/>
        <v/>
      </c>
      <c r="BS765" s="17" t="str">
        <f t="shared" si="439"/>
        <v/>
      </c>
      <c r="BT765" s="17" t="str">
        <f t="shared" si="440"/>
        <v>x</v>
      </c>
      <c r="BU765" s="17" t="str">
        <f t="shared" si="441"/>
        <v>x</v>
      </c>
      <c r="BV765" s="17" t="str">
        <f t="shared" si="442"/>
        <v>x</v>
      </c>
      <c r="BW765" s="4"/>
    </row>
    <row r="766" spans="1:75" s="1" customFormat="1" ht="72.5" x14ac:dyDescent="0.35">
      <c r="A766" s="17" t="s">
        <v>90</v>
      </c>
      <c r="B766" s="17" t="s">
        <v>3140</v>
      </c>
      <c r="C766" s="22" t="s">
        <v>4501</v>
      </c>
      <c r="D766" s="21" t="s">
        <v>3105</v>
      </c>
      <c r="E766" s="18"/>
      <c r="F766" s="17" t="s">
        <v>2525</v>
      </c>
      <c r="G766" s="17" t="s">
        <v>506</v>
      </c>
      <c r="H766" s="17" t="s">
        <v>3141</v>
      </c>
      <c r="I766" s="17" t="s">
        <v>1895</v>
      </c>
      <c r="J766" s="17" t="s">
        <v>1896</v>
      </c>
      <c r="K766" s="17" t="s">
        <v>1224</v>
      </c>
      <c r="L766" s="17" t="s">
        <v>1896</v>
      </c>
      <c r="M766" s="17"/>
      <c r="N766" s="17"/>
      <c r="O766" s="17" t="s">
        <v>1226</v>
      </c>
      <c r="P766" s="17" t="s">
        <v>440</v>
      </c>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t="s">
        <v>82</v>
      </c>
      <c r="AP766" s="17" t="s">
        <v>82</v>
      </c>
      <c r="AQ766" s="17"/>
      <c r="AR766" s="17"/>
      <c r="AS766" s="17" t="s">
        <v>82</v>
      </c>
      <c r="AT766" s="17"/>
      <c r="AU766" s="17"/>
      <c r="AV766" s="17"/>
      <c r="AW766" s="17"/>
      <c r="AX766" s="17"/>
      <c r="AY766" s="17"/>
      <c r="AZ766" s="17"/>
      <c r="BA766" s="17"/>
      <c r="BB766" s="17" t="s">
        <v>82</v>
      </c>
      <c r="BC766" s="17"/>
      <c r="BD766" s="17" t="s">
        <v>82</v>
      </c>
      <c r="BE766" s="17"/>
      <c r="BF766" s="17" t="str">
        <f t="shared" si="426"/>
        <v/>
      </c>
      <c r="BG766" s="17" t="str">
        <f t="shared" si="427"/>
        <v/>
      </c>
      <c r="BH766" s="17" t="str">
        <f t="shared" si="428"/>
        <v/>
      </c>
      <c r="BI766" s="17" t="str">
        <f t="shared" si="429"/>
        <v/>
      </c>
      <c r="BJ766" s="17" t="str">
        <f t="shared" si="430"/>
        <v/>
      </c>
      <c r="BK766" s="17" t="str">
        <f t="shared" si="431"/>
        <v/>
      </c>
      <c r="BL766" s="17" t="str">
        <f t="shared" si="432"/>
        <v/>
      </c>
      <c r="BM766" s="17" t="str">
        <f t="shared" si="433"/>
        <v>x</v>
      </c>
      <c r="BN766" s="17" t="str">
        <f t="shared" si="434"/>
        <v/>
      </c>
      <c r="BO766" s="17" t="str">
        <f t="shared" si="435"/>
        <v/>
      </c>
      <c r="BP766" s="17" t="str">
        <f t="shared" si="436"/>
        <v/>
      </c>
      <c r="BQ766" s="17" t="str">
        <f t="shared" si="437"/>
        <v>x</v>
      </c>
      <c r="BR766" s="17" t="str">
        <f t="shared" si="438"/>
        <v/>
      </c>
      <c r="BS766" s="17" t="str">
        <f t="shared" si="439"/>
        <v/>
      </c>
      <c r="BT766" s="17" t="str">
        <f t="shared" si="440"/>
        <v>x</v>
      </c>
      <c r="BU766" s="17" t="str">
        <f t="shared" si="441"/>
        <v/>
      </c>
      <c r="BV766" s="17" t="str">
        <f t="shared" si="442"/>
        <v>x</v>
      </c>
      <c r="BW766" s="4"/>
    </row>
    <row r="767" spans="1:75" s="1" customFormat="1" ht="72.5" x14ac:dyDescent="0.35">
      <c r="A767" s="17" t="s">
        <v>90</v>
      </c>
      <c r="B767" s="17" t="s">
        <v>3142</v>
      </c>
      <c r="C767" s="22" t="s">
        <v>4501</v>
      </c>
      <c r="D767" s="21" t="s">
        <v>3110</v>
      </c>
      <c r="E767" s="18"/>
      <c r="F767" s="17" t="s">
        <v>2525</v>
      </c>
      <c r="G767" s="17" t="s">
        <v>506</v>
      </c>
      <c r="H767" s="17" t="s">
        <v>3143</v>
      </c>
      <c r="I767" s="17" t="s">
        <v>1895</v>
      </c>
      <c r="J767" s="17" t="s">
        <v>1896</v>
      </c>
      <c r="K767" s="17" t="s">
        <v>1224</v>
      </c>
      <c r="L767" s="17" t="s">
        <v>1896</v>
      </c>
      <c r="M767" s="17"/>
      <c r="N767" s="17"/>
      <c r="O767" s="17" t="s">
        <v>1226</v>
      </c>
      <c r="P767" s="17" t="s">
        <v>440</v>
      </c>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t="s">
        <v>82</v>
      </c>
      <c r="AP767" s="17" t="s">
        <v>82</v>
      </c>
      <c r="AQ767" s="17"/>
      <c r="AR767" s="17"/>
      <c r="AS767" s="17" t="s">
        <v>82</v>
      </c>
      <c r="AT767" s="17"/>
      <c r="AU767" s="17"/>
      <c r="AV767" s="17"/>
      <c r="AW767" s="17"/>
      <c r="AX767" s="17"/>
      <c r="AY767" s="17"/>
      <c r="AZ767" s="17"/>
      <c r="BA767" s="17"/>
      <c r="BB767" s="17" t="s">
        <v>82</v>
      </c>
      <c r="BC767" s="17"/>
      <c r="BD767" s="17" t="s">
        <v>82</v>
      </c>
      <c r="BE767" s="17"/>
      <c r="BF767" s="17" t="str">
        <f t="shared" si="426"/>
        <v/>
      </c>
      <c r="BG767" s="17" t="str">
        <f t="shared" si="427"/>
        <v/>
      </c>
      <c r="BH767" s="17" t="str">
        <f t="shared" si="428"/>
        <v/>
      </c>
      <c r="BI767" s="17" t="str">
        <f t="shared" si="429"/>
        <v/>
      </c>
      <c r="BJ767" s="17" t="str">
        <f t="shared" si="430"/>
        <v/>
      </c>
      <c r="BK767" s="17" t="str">
        <f t="shared" si="431"/>
        <v/>
      </c>
      <c r="BL767" s="17" t="str">
        <f t="shared" si="432"/>
        <v/>
      </c>
      <c r="BM767" s="17" t="str">
        <f t="shared" si="433"/>
        <v>x</v>
      </c>
      <c r="BN767" s="17" t="str">
        <f t="shared" si="434"/>
        <v/>
      </c>
      <c r="BO767" s="17" t="str">
        <f t="shared" si="435"/>
        <v/>
      </c>
      <c r="BP767" s="17" t="str">
        <f t="shared" si="436"/>
        <v/>
      </c>
      <c r="BQ767" s="17" t="str">
        <f t="shared" si="437"/>
        <v>x</v>
      </c>
      <c r="BR767" s="17" t="str">
        <f t="shared" si="438"/>
        <v/>
      </c>
      <c r="BS767" s="17" t="str">
        <f t="shared" si="439"/>
        <v/>
      </c>
      <c r="BT767" s="17" t="str">
        <f t="shared" si="440"/>
        <v>x</v>
      </c>
      <c r="BU767" s="17" t="str">
        <f t="shared" si="441"/>
        <v/>
      </c>
      <c r="BV767" s="17" t="str">
        <f t="shared" si="442"/>
        <v>x</v>
      </c>
      <c r="BW767" s="4"/>
    </row>
    <row r="768" spans="1:75" s="1" customFormat="1" ht="217.5" x14ac:dyDescent="0.35">
      <c r="A768" s="17" t="s">
        <v>90</v>
      </c>
      <c r="B768" s="17" t="s">
        <v>3154</v>
      </c>
      <c r="C768" s="22" t="s">
        <v>4501</v>
      </c>
      <c r="D768" s="21" t="s">
        <v>3113</v>
      </c>
      <c r="E768" s="18"/>
      <c r="F768" s="17" t="s">
        <v>2525</v>
      </c>
      <c r="G768" s="17" t="s">
        <v>506</v>
      </c>
      <c r="H768" s="17" t="s">
        <v>3155</v>
      </c>
      <c r="I768" s="17" t="s">
        <v>1895</v>
      </c>
      <c r="J768" s="17" t="s">
        <v>1896</v>
      </c>
      <c r="K768" s="17" t="s">
        <v>1224</v>
      </c>
      <c r="L768" s="17" t="s">
        <v>1896</v>
      </c>
      <c r="M768" s="17"/>
      <c r="N768" s="17"/>
      <c r="O768" s="17" t="s">
        <v>1226</v>
      </c>
      <c r="P768" s="17" t="s">
        <v>440</v>
      </c>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t="s">
        <v>82</v>
      </c>
      <c r="BE768" s="17"/>
      <c r="BF768" s="17" t="str">
        <f t="shared" si="426"/>
        <v/>
      </c>
      <c r="BG768" s="17" t="str">
        <f t="shared" si="427"/>
        <v/>
      </c>
      <c r="BH768" s="17" t="str">
        <f t="shared" si="428"/>
        <v/>
      </c>
      <c r="BI768" s="17" t="str">
        <f t="shared" si="429"/>
        <v/>
      </c>
      <c r="BJ768" s="17" t="str">
        <f t="shared" si="430"/>
        <v/>
      </c>
      <c r="BK768" s="17" t="str">
        <f t="shared" si="431"/>
        <v/>
      </c>
      <c r="BL768" s="17" t="str">
        <f t="shared" si="432"/>
        <v/>
      </c>
      <c r="BM768" s="17" t="str">
        <f t="shared" si="433"/>
        <v/>
      </c>
      <c r="BN768" s="17" t="str">
        <f t="shared" si="434"/>
        <v/>
      </c>
      <c r="BO768" s="17" t="str">
        <f t="shared" si="435"/>
        <v/>
      </c>
      <c r="BP768" s="17" t="str">
        <f t="shared" si="436"/>
        <v/>
      </c>
      <c r="BQ768" s="17" t="str">
        <f t="shared" si="437"/>
        <v/>
      </c>
      <c r="BR768" s="17" t="str">
        <f t="shared" si="438"/>
        <v/>
      </c>
      <c r="BS768" s="17" t="str">
        <f t="shared" si="439"/>
        <v/>
      </c>
      <c r="BT768" s="17" t="str">
        <f t="shared" si="440"/>
        <v/>
      </c>
      <c r="BU768" s="17" t="str">
        <f t="shared" si="441"/>
        <v/>
      </c>
      <c r="BV768" s="17" t="str">
        <f t="shared" si="442"/>
        <v>x</v>
      </c>
      <c r="BW768" s="4"/>
    </row>
    <row r="769" spans="1:75" s="1" customFormat="1" ht="72.5" x14ac:dyDescent="0.35">
      <c r="A769" s="17" t="s">
        <v>90</v>
      </c>
      <c r="B769" s="17" t="s">
        <v>3213</v>
      </c>
      <c r="C769" s="22" t="s">
        <v>4501</v>
      </c>
      <c r="D769" s="21" t="s">
        <v>3116</v>
      </c>
      <c r="E769" s="18"/>
      <c r="F769" s="17" t="s">
        <v>2525</v>
      </c>
      <c r="G769" s="17" t="s">
        <v>506</v>
      </c>
      <c r="H769" s="17" t="s">
        <v>3214</v>
      </c>
      <c r="I769" s="17" t="s">
        <v>1895</v>
      </c>
      <c r="J769" s="17" t="s">
        <v>1896</v>
      </c>
      <c r="K769" s="17" t="s">
        <v>1224</v>
      </c>
      <c r="L769" s="17" t="s">
        <v>1896</v>
      </c>
      <c r="M769" s="17"/>
      <c r="N769" s="17"/>
      <c r="O769" s="17" t="s">
        <v>1226</v>
      </c>
      <c r="P769" s="17" t="s">
        <v>440</v>
      </c>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t="s">
        <v>82</v>
      </c>
      <c r="BE769" s="17"/>
      <c r="BF769" s="17" t="str">
        <f t="shared" si="426"/>
        <v/>
      </c>
      <c r="BG769" s="17" t="str">
        <f t="shared" si="427"/>
        <v/>
      </c>
      <c r="BH769" s="17" t="str">
        <f t="shared" si="428"/>
        <v/>
      </c>
      <c r="BI769" s="17" t="str">
        <f t="shared" si="429"/>
        <v/>
      </c>
      <c r="BJ769" s="17" t="str">
        <f t="shared" si="430"/>
        <v/>
      </c>
      <c r="BK769" s="17" t="str">
        <f t="shared" si="431"/>
        <v/>
      </c>
      <c r="BL769" s="17" t="str">
        <f t="shared" si="432"/>
        <v/>
      </c>
      <c r="BM769" s="17" t="str">
        <f t="shared" si="433"/>
        <v/>
      </c>
      <c r="BN769" s="17" t="str">
        <f t="shared" si="434"/>
        <v/>
      </c>
      <c r="BO769" s="17" t="str">
        <f t="shared" si="435"/>
        <v/>
      </c>
      <c r="BP769" s="17" t="str">
        <f t="shared" si="436"/>
        <v/>
      </c>
      <c r="BQ769" s="17" t="str">
        <f t="shared" si="437"/>
        <v/>
      </c>
      <c r="BR769" s="17" t="str">
        <f t="shared" si="438"/>
        <v/>
      </c>
      <c r="BS769" s="17" t="str">
        <f t="shared" si="439"/>
        <v/>
      </c>
      <c r="BT769" s="17" t="str">
        <f t="shared" si="440"/>
        <v/>
      </c>
      <c r="BU769" s="17" t="str">
        <f t="shared" si="441"/>
        <v/>
      </c>
      <c r="BV769" s="17" t="str">
        <f t="shared" si="442"/>
        <v>x</v>
      </c>
      <c r="BW769" s="4"/>
    </row>
    <row r="770" spans="1:75" s="1" customFormat="1" ht="87" x14ac:dyDescent="0.35">
      <c r="A770" s="21" t="s">
        <v>90</v>
      </c>
      <c r="B770" s="27" t="s">
        <v>3856</v>
      </c>
      <c r="C770" s="18" t="s">
        <v>3857</v>
      </c>
      <c r="D770" s="21" t="s">
        <v>3858</v>
      </c>
      <c r="E770" s="18"/>
      <c r="F770" s="18" t="s">
        <v>3873</v>
      </c>
      <c r="G770" s="27" t="s">
        <v>348</v>
      </c>
      <c r="H770" s="27"/>
      <c r="I770" s="27" t="s">
        <v>3150</v>
      </c>
      <c r="J770" s="27" t="s">
        <v>3151</v>
      </c>
      <c r="K770" s="27" t="s">
        <v>3093</v>
      </c>
      <c r="L770" s="27" t="s">
        <v>3094</v>
      </c>
      <c r="M770" s="27"/>
      <c r="N770" s="27"/>
      <c r="O770" s="27"/>
      <c r="P770" s="27"/>
      <c r="Q770" s="27"/>
      <c r="R770" s="27"/>
      <c r="S770" s="21"/>
      <c r="T770" s="21"/>
      <c r="U770" s="27"/>
      <c r="V770" s="21"/>
      <c r="W770" s="27"/>
      <c r="X770" s="27"/>
      <c r="Y770" s="27"/>
      <c r="Z770" s="27"/>
      <c r="AA770" s="27"/>
      <c r="AB770" s="21"/>
      <c r="AC770" s="27"/>
      <c r="AD770" s="27"/>
      <c r="AE770" s="27"/>
      <c r="AF770" s="27"/>
      <c r="AG770" s="27"/>
      <c r="AH770" s="27"/>
      <c r="AI770" s="27"/>
      <c r="AJ770" s="27"/>
      <c r="AK770" s="27"/>
      <c r="AL770" s="27"/>
      <c r="AM770" s="27"/>
      <c r="AN770" s="27"/>
      <c r="AO770" s="27"/>
      <c r="AP770" s="27"/>
      <c r="AQ770" s="27" t="s">
        <v>82</v>
      </c>
      <c r="AR770" s="27"/>
      <c r="AS770" s="27"/>
      <c r="AT770" s="27"/>
      <c r="AU770" s="21"/>
      <c r="AV770" s="27"/>
      <c r="AW770" s="27"/>
      <c r="AX770" s="27"/>
      <c r="AY770" s="27"/>
      <c r="AZ770" s="27"/>
      <c r="BA770" s="27"/>
      <c r="BB770" s="27"/>
      <c r="BC770" s="21"/>
      <c r="BD770" s="27"/>
      <c r="BE770" s="27"/>
      <c r="BF770" s="27"/>
      <c r="BG770" s="27"/>
      <c r="BH770" s="27"/>
      <c r="BI770" s="27"/>
      <c r="BJ770" s="27"/>
      <c r="BK770" s="27"/>
      <c r="BL770" s="27"/>
      <c r="BM770" s="27"/>
      <c r="BN770" s="27"/>
      <c r="BO770" s="27"/>
      <c r="BP770" s="27"/>
      <c r="BQ770" s="27"/>
      <c r="BR770" s="27"/>
      <c r="BS770" s="27"/>
      <c r="BT770" s="27"/>
      <c r="BU770" s="27"/>
      <c r="BV770" s="27"/>
      <c r="BW770" s="4"/>
    </row>
    <row r="771" spans="1:75" s="1" customFormat="1" ht="72.5" x14ac:dyDescent="0.35">
      <c r="A771" s="18" t="s">
        <v>3800</v>
      </c>
      <c r="B771" s="18" t="s">
        <v>3742</v>
      </c>
      <c r="C771" s="22" t="s">
        <v>3806</v>
      </c>
      <c r="D771" s="18" t="s">
        <v>3179</v>
      </c>
      <c r="E771" s="18"/>
      <c r="F771" s="18" t="s">
        <v>2525</v>
      </c>
      <c r="G771" s="17" t="s">
        <v>506</v>
      </c>
      <c r="H771" s="18" t="s">
        <v>3894</v>
      </c>
      <c r="I771" s="18" t="s">
        <v>1895</v>
      </c>
      <c r="J771" s="18" t="s">
        <v>1896</v>
      </c>
      <c r="K771" s="18" t="s">
        <v>1224</v>
      </c>
      <c r="L771" s="18" t="s">
        <v>3807</v>
      </c>
      <c r="M771" s="18"/>
      <c r="N771" s="18"/>
      <c r="O771" s="18" t="s">
        <v>1226</v>
      </c>
      <c r="P771" s="18" t="s">
        <v>440</v>
      </c>
      <c r="Q771" s="18" t="s">
        <v>82</v>
      </c>
      <c r="R771" s="18" t="s">
        <v>82</v>
      </c>
      <c r="S771" s="18"/>
      <c r="T771" s="18"/>
      <c r="U771" s="18" t="s">
        <v>82</v>
      </c>
      <c r="V771" s="18"/>
      <c r="W771" s="18" t="s">
        <v>82</v>
      </c>
      <c r="X771" s="18"/>
      <c r="Y771" s="18"/>
      <c r="Z771" s="18"/>
      <c r="AA771" s="18"/>
      <c r="AB771" s="18"/>
      <c r="AC771" s="18" t="s">
        <v>82</v>
      </c>
      <c r="AD771" s="18" t="s">
        <v>82</v>
      </c>
      <c r="AE771" s="18"/>
      <c r="AF771" s="18" t="s">
        <v>82</v>
      </c>
      <c r="AG771" s="18" t="s">
        <v>82</v>
      </c>
      <c r="AH771" s="18" t="s">
        <v>82</v>
      </c>
      <c r="AI771" s="18" t="s">
        <v>82</v>
      </c>
      <c r="AJ771" s="18" t="s">
        <v>82</v>
      </c>
      <c r="AK771" s="18"/>
      <c r="AL771" s="18"/>
      <c r="AM771" s="18"/>
      <c r="AN771" s="18" t="s">
        <v>82</v>
      </c>
      <c r="AO771" s="18"/>
      <c r="AP771" s="18" t="s">
        <v>82</v>
      </c>
      <c r="AQ771" s="18" t="s">
        <v>82</v>
      </c>
      <c r="AR771" s="18"/>
      <c r="AS771" s="18" t="s">
        <v>82</v>
      </c>
      <c r="AT771" s="18"/>
      <c r="AU771" s="18"/>
      <c r="AV771" s="18" t="s">
        <v>82</v>
      </c>
      <c r="AW771" s="18"/>
      <c r="AX771" s="18"/>
      <c r="AY771" s="18" t="s">
        <v>82</v>
      </c>
      <c r="AZ771" s="18" t="s">
        <v>82</v>
      </c>
      <c r="BA771" s="18"/>
      <c r="BB771" s="18" t="s">
        <v>82</v>
      </c>
      <c r="BC771" s="18"/>
      <c r="BD771" s="18"/>
      <c r="BE771" s="18"/>
      <c r="BF771" s="18" t="str">
        <f t="shared" ref="BF771:BF802" si="443">IF(OR(R771="x",S771="x",T771="x"),"x","")</f>
        <v>x</v>
      </c>
      <c r="BG771" s="18" t="str">
        <f t="shared" ref="BG771:BG802" si="444">IF(OR(U771="x",V771="x"),"x","")</f>
        <v>x</v>
      </c>
      <c r="BH771" s="18" t="str">
        <f t="shared" ref="BH771:BH802" si="445">IF(OR(W771="x",X771="x",Y771="x",Z771="x"),"x","")</f>
        <v>x</v>
      </c>
      <c r="BI771" s="18" t="str">
        <f t="shared" ref="BI771:BI802" si="446">IF(OR(AA771="x",AB771="x",AC771="x",AD771="x"),"x","")</f>
        <v>x</v>
      </c>
      <c r="BJ771" s="18" t="str">
        <f t="shared" ref="BJ771:BJ802" si="447">IF(OR(AE771="x",AF771="x"),"x","")</f>
        <v>x</v>
      </c>
      <c r="BK771" s="18" t="str">
        <f t="shared" ref="BK771:BK802" si="448">IF(OR(AG771="x",AH771="x",AI771="x",AJ771="x"),"x","")</f>
        <v>x</v>
      </c>
      <c r="BL771" s="18" t="str">
        <f t="shared" ref="BL771:BL802" si="449">IF(OR(AK771="x",AL771="x",AM771="x"),"x","")</f>
        <v/>
      </c>
      <c r="BM771" s="18" t="str">
        <f t="shared" ref="BM771:BM802" si="450">IF(OR(AN771="x",AO771="x",AP771="x",AQ771="x",AR771="x",AS771="x"),"x","")</f>
        <v>x</v>
      </c>
      <c r="BN771" s="18" t="str">
        <f t="shared" ref="BN771:BN802" si="451">IF(OR(AT771="x",AU771="x"),"x","")</f>
        <v/>
      </c>
      <c r="BO771" s="18" t="str">
        <f t="shared" ref="BO771:BO802" si="452">IF(OR(AW771="x",AV771="x"),"x","")</f>
        <v>x</v>
      </c>
      <c r="BP771" s="18" t="str">
        <f t="shared" ref="BP771:BP802" si="453">IF(OR(AY771="x",AX771="x"),"x","")</f>
        <v>x</v>
      </c>
      <c r="BQ771" s="18" t="str">
        <f t="shared" ref="BQ771:BQ802" si="454">IF(OR(BA771="x",AZ771="x",BA771="x",BB771="x",BC771="x"),"x","")</f>
        <v>x</v>
      </c>
      <c r="BR771" s="18" t="str">
        <f t="shared" ref="BR771:BR802" si="455">IF(OR(BF771="x",BG771="x",),"x","")</f>
        <v>x</v>
      </c>
      <c r="BS771" s="18" t="str">
        <f t="shared" ref="BS771:BS802" si="456">IF(OR(BH771="x",BI771="x",),"x","")</f>
        <v>x</v>
      </c>
      <c r="BT771" s="18" t="str">
        <f t="shared" ref="BT771:BT802" si="457">IF(OR(BJ771="x",BK771="x",BL771="x",BM771="x"),"x","")</f>
        <v>x</v>
      </c>
      <c r="BU771" s="18" t="str">
        <f t="shared" ref="BU771:BU802" si="458">IF(OR(BO771="x",BN771="x",BP771="x"),"x","")</f>
        <v>x</v>
      </c>
      <c r="BV771" s="18" t="str">
        <f t="shared" ref="BV771:BV802" si="459">IF(OR(BD771="x",BE771="x",BQ771="x",),"x","")</f>
        <v>x</v>
      </c>
    </row>
    <row r="772" spans="1:75" s="1" customFormat="1" ht="87" x14ac:dyDescent="0.35">
      <c r="A772" s="17" t="s">
        <v>2620</v>
      </c>
      <c r="B772" s="17" t="s">
        <v>3124</v>
      </c>
      <c r="C772" s="22" t="s">
        <v>4501</v>
      </c>
      <c r="D772" s="21" t="s">
        <v>3125</v>
      </c>
      <c r="E772" s="18"/>
      <c r="F772" s="17" t="s">
        <v>2525</v>
      </c>
      <c r="G772" s="17" t="s">
        <v>506</v>
      </c>
      <c r="H772" s="17" t="s">
        <v>3126</v>
      </c>
      <c r="I772" s="17" t="s">
        <v>1895</v>
      </c>
      <c r="J772" s="17" t="s">
        <v>1896</v>
      </c>
      <c r="K772" s="17" t="s">
        <v>747</v>
      </c>
      <c r="L772" s="17" t="s">
        <v>3009</v>
      </c>
      <c r="M772" s="17"/>
      <c r="N772" s="17"/>
      <c r="O772" s="17" t="s">
        <v>1226</v>
      </c>
      <c r="P772" s="17" t="s">
        <v>750</v>
      </c>
      <c r="Q772" s="17"/>
      <c r="R772" s="17"/>
      <c r="S772" s="17"/>
      <c r="T772" s="17"/>
      <c r="U772" s="17"/>
      <c r="V772" s="17"/>
      <c r="W772" s="17"/>
      <c r="X772" s="17"/>
      <c r="Y772" s="17"/>
      <c r="Z772" s="17"/>
      <c r="AA772" s="17" t="s">
        <v>82</v>
      </c>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t="str">
        <f t="shared" si="443"/>
        <v/>
      </c>
      <c r="BG772" s="17" t="str">
        <f t="shared" si="444"/>
        <v/>
      </c>
      <c r="BH772" s="17" t="str">
        <f t="shared" si="445"/>
        <v/>
      </c>
      <c r="BI772" s="17" t="str">
        <f t="shared" si="446"/>
        <v>x</v>
      </c>
      <c r="BJ772" s="17" t="str">
        <f t="shared" si="447"/>
        <v/>
      </c>
      <c r="BK772" s="17" t="str">
        <f t="shared" si="448"/>
        <v/>
      </c>
      <c r="BL772" s="17" t="str">
        <f t="shared" si="449"/>
        <v/>
      </c>
      <c r="BM772" s="17" t="str">
        <f t="shared" si="450"/>
        <v/>
      </c>
      <c r="BN772" s="17" t="str">
        <f t="shared" si="451"/>
        <v/>
      </c>
      <c r="BO772" s="17" t="str">
        <f t="shared" si="452"/>
        <v/>
      </c>
      <c r="BP772" s="17" t="str">
        <f t="shared" si="453"/>
        <v/>
      </c>
      <c r="BQ772" s="17" t="str">
        <f t="shared" si="454"/>
        <v/>
      </c>
      <c r="BR772" s="17" t="str">
        <f t="shared" si="455"/>
        <v/>
      </c>
      <c r="BS772" s="17" t="str">
        <f t="shared" si="456"/>
        <v>x</v>
      </c>
      <c r="BT772" s="17" t="str">
        <f t="shared" si="457"/>
        <v/>
      </c>
      <c r="BU772" s="17" t="str">
        <f t="shared" si="458"/>
        <v/>
      </c>
      <c r="BV772" s="17" t="str">
        <f t="shared" si="459"/>
        <v/>
      </c>
      <c r="BW772" s="4"/>
    </row>
    <row r="773" spans="1:75" s="1" customFormat="1" ht="87" x14ac:dyDescent="0.35">
      <c r="A773" s="17" t="s">
        <v>2620</v>
      </c>
      <c r="B773" s="17" t="s">
        <v>3127</v>
      </c>
      <c r="C773" s="22" t="s">
        <v>4501</v>
      </c>
      <c r="D773" s="21" t="s">
        <v>3128</v>
      </c>
      <c r="E773" s="18"/>
      <c r="F773" s="17" t="s">
        <v>2525</v>
      </c>
      <c r="G773" s="17" t="s">
        <v>506</v>
      </c>
      <c r="H773" s="17" t="s">
        <v>3126</v>
      </c>
      <c r="I773" s="17" t="s">
        <v>1895</v>
      </c>
      <c r="J773" s="17" t="s">
        <v>1896</v>
      </c>
      <c r="K773" s="17" t="s">
        <v>747</v>
      </c>
      <c r="L773" s="17" t="s">
        <v>3009</v>
      </c>
      <c r="M773" s="17"/>
      <c r="N773" s="17"/>
      <c r="O773" s="17" t="s">
        <v>1226</v>
      </c>
      <c r="P773" s="17" t="s">
        <v>750</v>
      </c>
      <c r="Q773" s="17"/>
      <c r="R773" s="17"/>
      <c r="S773" s="17"/>
      <c r="T773" s="17"/>
      <c r="U773" s="17"/>
      <c r="V773" s="17"/>
      <c r="W773" s="17"/>
      <c r="X773" s="17"/>
      <c r="Y773" s="17"/>
      <c r="Z773" s="17"/>
      <c r="AA773" s="17" t="s">
        <v>82</v>
      </c>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t="str">
        <f t="shared" si="443"/>
        <v/>
      </c>
      <c r="BG773" s="17" t="str">
        <f t="shared" si="444"/>
        <v/>
      </c>
      <c r="BH773" s="17" t="str">
        <f t="shared" si="445"/>
        <v/>
      </c>
      <c r="BI773" s="17" t="str">
        <f t="shared" si="446"/>
        <v>x</v>
      </c>
      <c r="BJ773" s="17" t="str">
        <f t="shared" si="447"/>
        <v/>
      </c>
      <c r="BK773" s="17" t="str">
        <f t="shared" si="448"/>
        <v/>
      </c>
      <c r="BL773" s="17" t="str">
        <f t="shared" si="449"/>
        <v/>
      </c>
      <c r="BM773" s="17" t="str">
        <f t="shared" si="450"/>
        <v/>
      </c>
      <c r="BN773" s="17" t="str">
        <f t="shared" si="451"/>
        <v/>
      </c>
      <c r="BO773" s="17" t="str">
        <f t="shared" si="452"/>
        <v/>
      </c>
      <c r="BP773" s="17" t="str">
        <f t="shared" si="453"/>
        <v/>
      </c>
      <c r="BQ773" s="17" t="str">
        <f t="shared" si="454"/>
        <v/>
      </c>
      <c r="BR773" s="17" t="str">
        <f t="shared" si="455"/>
        <v/>
      </c>
      <c r="BS773" s="17" t="str">
        <f t="shared" si="456"/>
        <v>x</v>
      </c>
      <c r="BT773" s="17" t="str">
        <f t="shared" si="457"/>
        <v/>
      </c>
      <c r="BU773" s="17" t="str">
        <f t="shared" si="458"/>
        <v/>
      </c>
      <c r="BV773" s="17" t="str">
        <f t="shared" si="459"/>
        <v/>
      </c>
      <c r="BW773" s="4"/>
    </row>
    <row r="774" spans="1:75" s="1" customFormat="1" ht="72.5" x14ac:dyDescent="0.35">
      <c r="A774" s="17" t="s">
        <v>90</v>
      </c>
      <c r="B774" s="17" t="s">
        <v>3133</v>
      </c>
      <c r="C774" s="22" t="s">
        <v>4501</v>
      </c>
      <c r="D774" s="21" t="s">
        <v>3134</v>
      </c>
      <c r="E774" s="18"/>
      <c r="F774" s="17" t="s">
        <v>2525</v>
      </c>
      <c r="G774" s="17" t="s">
        <v>348</v>
      </c>
      <c r="H774" s="17" t="s">
        <v>3135</v>
      </c>
      <c r="I774" s="17" t="s">
        <v>1895</v>
      </c>
      <c r="J774" s="17" t="s">
        <v>1896</v>
      </c>
      <c r="K774" s="17" t="s">
        <v>1224</v>
      </c>
      <c r="L774" s="17" t="s">
        <v>1896</v>
      </c>
      <c r="M774" s="17"/>
      <c r="N774" s="17"/>
      <c r="O774" s="17" t="s">
        <v>1226</v>
      </c>
      <c r="P774" s="17" t="s">
        <v>440</v>
      </c>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t="s">
        <v>82</v>
      </c>
      <c r="AO774" s="17" t="s">
        <v>82</v>
      </c>
      <c r="AP774" s="17" t="s">
        <v>82</v>
      </c>
      <c r="AQ774" s="17"/>
      <c r="AR774" s="17"/>
      <c r="AS774" s="17" t="s">
        <v>82</v>
      </c>
      <c r="AT774" s="17"/>
      <c r="AU774" s="17"/>
      <c r="AV774" s="17"/>
      <c r="AW774" s="17" t="s">
        <v>82</v>
      </c>
      <c r="AX774" s="17"/>
      <c r="AY774" s="17"/>
      <c r="AZ774" s="17"/>
      <c r="BA774" s="17"/>
      <c r="BB774" s="17" t="s">
        <v>82</v>
      </c>
      <c r="BC774" s="17"/>
      <c r="BD774" s="17"/>
      <c r="BE774" s="17"/>
      <c r="BF774" s="17" t="str">
        <f t="shared" si="443"/>
        <v/>
      </c>
      <c r="BG774" s="17" t="str">
        <f t="shared" si="444"/>
        <v/>
      </c>
      <c r="BH774" s="17" t="str">
        <f t="shared" si="445"/>
        <v/>
      </c>
      <c r="BI774" s="17" t="str">
        <f t="shared" si="446"/>
        <v/>
      </c>
      <c r="BJ774" s="17" t="str">
        <f t="shared" si="447"/>
        <v/>
      </c>
      <c r="BK774" s="17" t="str">
        <f t="shared" si="448"/>
        <v/>
      </c>
      <c r="BL774" s="17" t="str">
        <f t="shared" si="449"/>
        <v/>
      </c>
      <c r="BM774" s="17" t="str">
        <f t="shared" si="450"/>
        <v>x</v>
      </c>
      <c r="BN774" s="17" t="str">
        <f t="shared" si="451"/>
        <v/>
      </c>
      <c r="BO774" s="17" t="str">
        <f t="shared" si="452"/>
        <v>x</v>
      </c>
      <c r="BP774" s="17" t="str">
        <f t="shared" si="453"/>
        <v/>
      </c>
      <c r="BQ774" s="17" t="str">
        <f t="shared" si="454"/>
        <v>x</v>
      </c>
      <c r="BR774" s="17" t="str">
        <f t="shared" si="455"/>
        <v/>
      </c>
      <c r="BS774" s="17" t="str">
        <f t="shared" si="456"/>
        <v/>
      </c>
      <c r="BT774" s="17" t="str">
        <f t="shared" si="457"/>
        <v>x</v>
      </c>
      <c r="BU774" s="17" t="str">
        <f t="shared" si="458"/>
        <v>x</v>
      </c>
      <c r="BV774" s="17" t="str">
        <f t="shared" si="459"/>
        <v>x</v>
      </c>
      <c r="BW774" s="4"/>
    </row>
    <row r="775" spans="1:75" s="1" customFormat="1" ht="101.5" x14ac:dyDescent="0.35">
      <c r="A775" s="17" t="s">
        <v>90</v>
      </c>
      <c r="B775" s="17" t="s">
        <v>3736</v>
      </c>
      <c r="C775" s="22" t="s">
        <v>4417</v>
      </c>
      <c r="D775" s="21" t="s">
        <v>3088</v>
      </c>
      <c r="E775" s="18"/>
      <c r="F775" s="17" t="s">
        <v>3089</v>
      </c>
      <c r="G775" s="17" t="s">
        <v>348</v>
      </c>
      <c r="H775" s="17" t="s">
        <v>3090</v>
      </c>
      <c r="I775" s="17" t="s">
        <v>3091</v>
      </c>
      <c r="J775" s="17" t="s">
        <v>3092</v>
      </c>
      <c r="K775" s="17" t="s">
        <v>3093</v>
      </c>
      <c r="L775" s="17" t="s">
        <v>3094</v>
      </c>
      <c r="M775" s="17"/>
      <c r="N775" s="17"/>
      <c r="O775" s="17" t="s">
        <v>3095</v>
      </c>
      <c r="P775" s="17" t="s">
        <v>598</v>
      </c>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t="s">
        <v>82</v>
      </c>
      <c r="AR775" s="17"/>
      <c r="AS775" s="17"/>
      <c r="AT775" s="17"/>
      <c r="AU775" s="17"/>
      <c r="AV775" s="17"/>
      <c r="AW775" s="17"/>
      <c r="AX775" s="17"/>
      <c r="AY775" s="17"/>
      <c r="AZ775" s="17"/>
      <c r="BA775" s="17"/>
      <c r="BB775" s="17"/>
      <c r="BC775" s="17"/>
      <c r="BD775" s="17"/>
      <c r="BE775" s="17"/>
      <c r="BF775" s="17" t="str">
        <f t="shared" si="443"/>
        <v/>
      </c>
      <c r="BG775" s="17" t="str">
        <f t="shared" si="444"/>
        <v/>
      </c>
      <c r="BH775" s="17" t="str">
        <f t="shared" si="445"/>
        <v/>
      </c>
      <c r="BI775" s="17" t="str">
        <f t="shared" si="446"/>
        <v/>
      </c>
      <c r="BJ775" s="17" t="str">
        <f t="shared" si="447"/>
        <v/>
      </c>
      <c r="BK775" s="17" t="str">
        <f t="shared" si="448"/>
        <v/>
      </c>
      <c r="BL775" s="17" t="str">
        <f t="shared" si="449"/>
        <v/>
      </c>
      <c r="BM775" s="17" t="str">
        <f t="shared" si="450"/>
        <v>x</v>
      </c>
      <c r="BN775" s="17" t="str">
        <f t="shared" si="451"/>
        <v/>
      </c>
      <c r="BO775" s="17" t="str">
        <f t="shared" si="452"/>
        <v/>
      </c>
      <c r="BP775" s="17" t="str">
        <f t="shared" si="453"/>
        <v/>
      </c>
      <c r="BQ775" s="17" t="str">
        <f t="shared" si="454"/>
        <v/>
      </c>
      <c r="BR775" s="17" t="str">
        <f t="shared" si="455"/>
        <v/>
      </c>
      <c r="BS775" s="17" t="str">
        <f t="shared" si="456"/>
        <v/>
      </c>
      <c r="BT775" s="17" t="str">
        <f t="shared" si="457"/>
        <v>x</v>
      </c>
      <c r="BU775" s="17" t="str">
        <f t="shared" si="458"/>
        <v/>
      </c>
      <c r="BV775" s="17" t="str">
        <f t="shared" si="459"/>
        <v/>
      </c>
      <c r="BW775" s="4"/>
    </row>
    <row r="776" spans="1:75" s="1" customFormat="1" ht="116" x14ac:dyDescent="0.35">
      <c r="A776" s="17" t="s">
        <v>90</v>
      </c>
      <c r="B776" s="17" t="s">
        <v>3737</v>
      </c>
      <c r="C776" s="22" t="s">
        <v>4418</v>
      </c>
      <c r="D776" s="21" t="s">
        <v>3096</v>
      </c>
      <c r="E776" s="18"/>
      <c r="F776" s="17" t="s">
        <v>3089</v>
      </c>
      <c r="G776" s="17" t="s">
        <v>348</v>
      </c>
      <c r="H776" s="17" t="s">
        <v>3097</v>
      </c>
      <c r="I776" s="17" t="s">
        <v>3091</v>
      </c>
      <c r="J776" s="17" t="s">
        <v>3092</v>
      </c>
      <c r="K776" s="17" t="s">
        <v>3093</v>
      </c>
      <c r="L776" s="17" t="s">
        <v>3094</v>
      </c>
      <c r="M776" s="17"/>
      <c r="N776" s="17"/>
      <c r="O776" s="17" t="s">
        <v>3095</v>
      </c>
      <c r="P776" s="17" t="s">
        <v>598</v>
      </c>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t="s">
        <v>82</v>
      </c>
      <c r="AR776" s="17"/>
      <c r="AS776" s="17"/>
      <c r="AT776" s="17"/>
      <c r="AU776" s="17"/>
      <c r="AV776" s="17"/>
      <c r="AW776" s="17"/>
      <c r="AX776" s="17"/>
      <c r="AY776" s="17"/>
      <c r="AZ776" s="17"/>
      <c r="BA776" s="17"/>
      <c r="BB776" s="17"/>
      <c r="BC776" s="17"/>
      <c r="BD776" s="17"/>
      <c r="BE776" s="17"/>
      <c r="BF776" s="17" t="str">
        <f t="shared" si="443"/>
        <v/>
      </c>
      <c r="BG776" s="17" t="str">
        <f t="shared" si="444"/>
        <v/>
      </c>
      <c r="BH776" s="17" t="str">
        <f t="shared" si="445"/>
        <v/>
      </c>
      <c r="BI776" s="17" t="str">
        <f t="shared" si="446"/>
        <v/>
      </c>
      <c r="BJ776" s="17" t="str">
        <f t="shared" si="447"/>
        <v/>
      </c>
      <c r="BK776" s="17" t="str">
        <f t="shared" si="448"/>
        <v/>
      </c>
      <c r="BL776" s="17" t="str">
        <f t="shared" si="449"/>
        <v/>
      </c>
      <c r="BM776" s="17" t="str">
        <f t="shared" si="450"/>
        <v>x</v>
      </c>
      <c r="BN776" s="17" t="str">
        <f t="shared" si="451"/>
        <v/>
      </c>
      <c r="BO776" s="17" t="str">
        <f t="shared" si="452"/>
        <v/>
      </c>
      <c r="BP776" s="17" t="str">
        <f t="shared" si="453"/>
        <v/>
      </c>
      <c r="BQ776" s="17" t="str">
        <f t="shared" si="454"/>
        <v/>
      </c>
      <c r="BR776" s="17" t="str">
        <f t="shared" si="455"/>
        <v/>
      </c>
      <c r="BS776" s="17" t="str">
        <f t="shared" si="456"/>
        <v/>
      </c>
      <c r="BT776" s="17" t="str">
        <f t="shared" si="457"/>
        <v>x</v>
      </c>
      <c r="BU776" s="17" t="str">
        <f t="shared" si="458"/>
        <v/>
      </c>
      <c r="BV776" s="17" t="str">
        <f t="shared" si="459"/>
        <v/>
      </c>
      <c r="BW776" s="4"/>
    </row>
    <row r="777" spans="1:75" s="1" customFormat="1" ht="116" x14ac:dyDescent="0.35">
      <c r="A777" s="17" t="s">
        <v>90</v>
      </c>
      <c r="B777" s="17" t="s">
        <v>3738</v>
      </c>
      <c r="C777" s="22" t="s">
        <v>4419</v>
      </c>
      <c r="D777" s="21" t="s">
        <v>3098</v>
      </c>
      <c r="E777" s="18"/>
      <c r="F777" s="17" t="s">
        <v>3089</v>
      </c>
      <c r="G777" s="17" t="s">
        <v>348</v>
      </c>
      <c r="H777" s="17" t="s">
        <v>3099</v>
      </c>
      <c r="I777" s="17" t="s">
        <v>3091</v>
      </c>
      <c r="J777" s="17" t="s">
        <v>3092</v>
      </c>
      <c r="K777" s="17" t="s">
        <v>3093</v>
      </c>
      <c r="L777" s="17" t="s">
        <v>3094</v>
      </c>
      <c r="M777" s="17"/>
      <c r="N777" s="17"/>
      <c r="O777" s="17" t="s">
        <v>3095</v>
      </c>
      <c r="P777" s="17" t="s">
        <v>598</v>
      </c>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t="s">
        <v>82</v>
      </c>
      <c r="AR777" s="17"/>
      <c r="AS777" s="17"/>
      <c r="AT777" s="17"/>
      <c r="AU777" s="17"/>
      <c r="AV777" s="17"/>
      <c r="AW777" s="17"/>
      <c r="AX777" s="17"/>
      <c r="AY777" s="17"/>
      <c r="AZ777" s="17"/>
      <c r="BA777" s="17"/>
      <c r="BB777" s="17"/>
      <c r="BC777" s="17"/>
      <c r="BD777" s="17"/>
      <c r="BE777" s="17"/>
      <c r="BF777" s="17" t="str">
        <f t="shared" si="443"/>
        <v/>
      </c>
      <c r="BG777" s="17" t="str">
        <f t="shared" si="444"/>
        <v/>
      </c>
      <c r="BH777" s="17" t="str">
        <f t="shared" si="445"/>
        <v/>
      </c>
      <c r="BI777" s="17" t="str">
        <f t="shared" si="446"/>
        <v/>
      </c>
      <c r="BJ777" s="17" t="str">
        <f t="shared" si="447"/>
        <v/>
      </c>
      <c r="BK777" s="17" t="str">
        <f t="shared" si="448"/>
        <v/>
      </c>
      <c r="BL777" s="17" t="str">
        <f t="shared" si="449"/>
        <v/>
      </c>
      <c r="BM777" s="17" t="str">
        <f t="shared" si="450"/>
        <v>x</v>
      </c>
      <c r="BN777" s="17" t="str">
        <f t="shared" si="451"/>
        <v/>
      </c>
      <c r="BO777" s="17" t="str">
        <f t="shared" si="452"/>
        <v/>
      </c>
      <c r="BP777" s="17" t="str">
        <f t="shared" si="453"/>
        <v/>
      </c>
      <c r="BQ777" s="17" t="str">
        <f t="shared" si="454"/>
        <v/>
      </c>
      <c r="BR777" s="17" t="str">
        <f t="shared" si="455"/>
        <v/>
      </c>
      <c r="BS777" s="17" t="str">
        <f t="shared" si="456"/>
        <v/>
      </c>
      <c r="BT777" s="17" t="str">
        <f t="shared" si="457"/>
        <v>x</v>
      </c>
      <c r="BU777" s="17" t="str">
        <f t="shared" si="458"/>
        <v/>
      </c>
      <c r="BV777" s="17" t="str">
        <f t="shared" si="459"/>
        <v/>
      </c>
      <c r="BW777" s="4"/>
    </row>
    <row r="778" spans="1:75" s="1" customFormat="1" ht="101.5" x14ac:dyDescent="0.35">
      <c r="A778" s="17" t="s">
        <v>90</v>
      </c>
      <c r="B778" s="17" t="s">
        <v>3739</v>
      </c>
      <c r="C778" s="22" t="s">
        <v>4420</v>
      </c>
      <c r="D778" s="21" t="s">
        <v>3100</v>
      </c>
      <c r="E778" s="18"/>
      <c r="F778" s="17" t="s">
        <v>3089</v>
      </c>
      <c r="G778" s="17" t="s">
        <v>348</v>
      </c>
      <c r="H778" s="17" t="s">
        <v>3101</v>
      </c>
      <c r="I778" s="17" t="s">
        <v>3091</v>
      </c>
      <c r="J778" s="17" t="s">
        <v>3092</v>
      </c>
      <c r="K778" s="17" t="s">
        <v>3093</v>
      </c>
      <c r="L778" s="17" t="s">
        <v>3094</v>
      </c>
      <c r="M778" s="17"/>
      <c r="N778" s="17"/>
      <c r="O778" s="17" t="s">
        <v>3095</v>
      </c>
      <c r="P778" s="17" t="s">
        <v>598</v>
      </c>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t="s">
        <v>82</v>
      </c>
      <c r="AR778" s="17"/>
      <c r="AS778" s="17"/>
      <c r="AT778" s="17"/>
      <c r="AU778" s="17"/>
      <c r="AV778" s="17"/>
      <c r="AW778" s="17"/>
      <c r="AX778" s="17"/>
      <c r="AY778" s="17"/>
      <c r="AZ778" s="17"/>
      <c r="BA778" s="17"/>
      <c r="BB778" s="17"/>
      <c r="BC778" s="17"/>
      <c r="BD778" s="17"/>
      <c r="BE778" s="17"/>
      <c r="BF778" s="17" t="str">
        <f t="shared" si="443"/>
        <v/>
      </c>
      <c r="BG778" s="17" t="str">
        <f t="shared" si="444"/>
        <v/>
      </c>
      <c r="BH778" s="17" t="str">
        <f t="shared" si="445"/>
        <v/>
      </c>
      <c r="BI778" s="17" t="str">
        <f t="shared" si="446"/>
        <v/>
      </c>
      <c r="BJ778" s="17" t="str">
        <f t="shared" si="447"/>
        <v/>
      </c>
      <c r="BK778" s="17" t="str">
        <f t="shared" si="448"/>
        <v/>
      </c>
      <c r="BL778" s="17" t="str">
        <f t="shared" si="449"/>
        <v/>
      </c>
      <c r="BM778" s="17" t="str">
        <f t="shared" si="450"/>
        <v>x</v>
      </c>
      <c r="BN778" s="17" t="str">
        <f t="shared" si="451"/>
        <v/>
      </c>
      <c r="BO778" s="17" t="str">
        <f t="shared" si="452"/>
        <v/>
      </c>
      <c r="BP778" s="17" t="str">
        <f t="shared" si="453"/>
        <v/>
      </c>
      <c r="BQ778" s="17" t="str">
        <f t="shared" si="454"/>
        <v/>
      </c>
      <c r="BR778" s="17" t="str">
        <f t="shared" si="455"/>
        <v/>
      </c>
      <c r="BS778" s="17" t="str">
        <f t="shared" si="456"/>
        <v/>
      </c>
      <c r="BT778" s="17" t="str">
        <f t="shared" si="457"/>
        <v>x</v>
      </c>
      <c r="BU778" s="17" t="str">
        <f t="shared" si="458"/>
        <v/>
      </c>
      <c r="BV778" s="17" t="str">
        <f t="shared" si="459"/>
        <v/>
      </c>
      <c r="BW778" s="4"/>
    </row>
    <row r="779" spans="1:75" s="1" customFormat="1" ht="72.5" x14ac:dyDescent="0.35">
      <c r="A779" s="17" t="s">
        <v>90</v>
      </c>
      <c r="B779" s="17" t="s">
        <v>3740</v>
      </c>
      <c r="C779" s="22" t="s">
        <v>4501</v>
      </c>
      <c r="D779" s="21" t="s">
        <v>3102</v>
      </c>
      <c r="E779" s="18"/>
      <c r="F779" s="17" t="s">
        <v>3089</v>
      </c>
      <c r="G779" s="17" t="s">
        <v>348</v>
      </c>
      <c r="H779" s="17" t="s">
        <v>3103</v>
      </c>
      <c r="I779" s="17" t="s">
        <v>3091</v>
      </c>
      <c r="J779" s="17" t="s">
        <v>3092</v>
      </c>
      <c r="K779" s="17" t="s">
        <v>3093</v>
      </c>
      <c r="L779" s="17" t="s">
        <v>3094</v>
      </c>
      <c r="M779" s="17"/>
      <c r="N779" s="17"/>
      <c r="O779" s="17" t="s">
        <v>3095</v>
      </c>
      <c r="P779" s="17" t="s">
        <v>598</v>
      </c>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t="s">
        <v>82</v>
      </c>
      <c r="AR779" s="17"/>
      <c r="AS779" s="17"/>
      <c r="AT779" s="17"/>
      <c r="AU779" s="17"/>
      <c r="AV779" s="17"/>
      <c r="AW779" s="17"/>
      <c r="AX779" s="17"/>
      <c r="AY779" s="17"/>
      <c r="AZ779" s="17"/>
      <c r="BA779" s="17"/>
      <c r="BB779" s="17"/>
      <c r="BC779" s="17"/>
      <c r="BD779" s="17"/>
      <c r="BE779" s="17"/>
      <c r="BF779" s="17" t="str">
        <f t="shared" si="443"/>
        <v/>
      </c>
      <c r="BG779" s="17" t="str">
        <f t="shared" si="444"/>
        <v/>
      </c>
      <c r="BH779" s="17" t="str">
        <f t="shared" si="445"/>
        <v/>
      </c>
      <c r="BI779" s="17" t="str">
        <f t="shared" si="446"/>
        <v/>
      </c>
      <c r="BJ779" s="17" t="str">
        <f t="shared" si="447"/>
        <v/>
      </c>
      <c r="BK779" s="17" t="str">
        <f t="shared" si="448"/>
        <v/>
      </c>
      <c r="BL779" s="17" t="str">
        <f t="shared" si="449"/>
        <v/>
      </c>
      <c r="BM779" s="17" t="str">
        <f t="shared" si="450"/>
        <v>x</v>
      </c>
      <c r="BN779" s="17" t="str">
        <f t="shared" si="451"/>
        <v/>
      </c>
      <c r="BO779" s="17" t="str">
        <f t="shared" si="452"/>
        <v/>
      </c>
      <c r="BP779" s="17" t="str">
        <f t="shared" si="453"/>
        <v/>
      </c>
      <c r="BQ779" s="17" t="str">
        <f t="shared" si="454"/>
        <v/>
      </c>
      <c r="BR779" s="17" t="str">
        <f t="shared" si="455"/>
        <v/>
      </c>
      <c r="BS779" s="17" t="str">
        <f t="shared" si="456"/>
        <v/>
      </c>
      <c r="BT779" s="17" t="str">
        <f t="shared" si="457"/>
        <v>x</v>
      </c>
      <c r="BU779" s="17" t="str">
        <f t="shared" si="458"/>
        <v/>
      </c>
      <c r="BV779" s="17" t="str">
        <f t="shared" si="459"/>
        <v/>
      </c>
      <c r="BW779" s="4"/>
    </row>
    <row r="780" spans="1:75" s="1" customFormat="1" ht="43.5" x14ac:dyDescent="0.35">
      <c r="A780" s="17" t="s">
        <v>90</v>
      </c>
      <c r="B780" s="17" t="s">
        <v>3235</v>
      </c>
      <c r="C780" s="22" t="s">
        <v>4501</v>
      </c>
      <c r="D780" s="21" t="s">
        <v>3236</v>
      </c>
      <c r="E780" s="18"/>
      <c r="F780" s="17" t="s">
        <v>2525</v>
      </c>
      <c r="G780" s="17" t="s">
        <v>489</v>
      </c>
      <c r="H780" s="17" t="s">
        <v>3139</v>
      </c>
      <c r="I780" s="17" t="s">
        <v>1895</v>
      </c>
      <c r="J780" s="17" t="s">
        <v>1896</v>
      </c>
      <c r="K780" s="17" t="s">
        <v>1224</v>
      </c>
      <c r="L780" s="17" t="s">
        <v>1896</v>
      </c>
      <c r="M780" s="17"/>
      <c r="N780" s="17"/>
      <c r="O780" s="17" t="s">
        <v>1226</v>
      </c>
      <c r="P780" s="17" t="s">
        <v>440</v>
      </c>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t="s">
        <v>82</v>
      </c>
      <c r="AO780" s="17"/>
      <c r="AP780" s="17"/>
      <c r="AQ780" s="17"/>
      <c r="AR780" s="17"/>
      <c r="AS780" s="17"/>
      <c r="AT780" s="17"/>
      <c r="AU780" s="17"/>
      <c r="AV780" s="17"/>
      <c r="AW780" s="17"/>
      <c r="AX780" s="17"/>
      <c r="AY780" s="17"/>
      <c r="AZ780" s="17"/>
      <c r="BA780" s="17"/>
      <c r="BB780" s="17"/>
      <c r="BC780" s="17"/>
      <c r="BD780" s="17" t="s">
        <v>82</v>
      </c>
      <c r="BE780" s="17"/>
      <c r="BF780" s="17" t="str">
        <f t="shared" si="443"/>
        <v/>
      </c>
      <c r="BG780" s="17" t="str">
        <f t="shared" si="444"/>
        <v/>
      </c>
      <c r="BH780" s="17" t="str">
        <f t="shared" si="445"/>
        <v/>
      </c>
      <c r="BI780" s="17" t="str">
        <f t="shared" si="446"/>
        <v/>
      </c>
      <c r="BJ780" s="17" t="str">
        <f t="shared" si="447"/>
        <v/>
      </c>
      <c r="BK780" s="17" t="str">
        <f t="shared" si="448"/>
        <v/>
      </c>
      <c r="BL780" s="17" t="str">
        <f t="shared" si="449"/>
        <v/>
      </c>
      <c r="BM780" s="17" t="str">
        <f t="shared" si="450"/>
        <v>x</v>
      </c>
      <c r="BN780" s="17" t="str">
        <f t="shared" si="451"/>
        <v/>
      </c>
      <c r="BO780" s="17" t="str">
        <f t="shared" si="452"/>
        <v/>
      </c>
      <c r="BP780" s="17" t="str">
        <f t="shared" si="453"/>
        <v/>
      </c>
      <c r="BQ780" s="17" t="str">
        <f t="shared" si="454"/>
        <v/>
      </c>
      <c r="BR780" s="17" t="str">
        <f t="shared" si="455"/>
        <v/>
      </c>
      <c r="BS780" s="17" t="str">
        <f t="shared" si="456"/>
        <v/>
      </c>
      <c r="BT780" s="17" t="str">
        <f t="shared" si="457"/>
        <v>x</v>
      </c>
      <c r="BU780" s="17" t="str">
        <f t="shared" si="458"/>
        <v/>
      </c>
      <c r="BV780" s="17" t="str">
        <f t="shared" si="459"/>
        <v>x</v>
      </c>
      <c r="BW780" s="4"/>
    </row>
    <row r="781" spans="1:75" s="1" customFormat="1" ht="43.5" x14ac:dyDescent="0.35">
      <c r="A781" s="17" t="s">
        <v>90</v>
      </c>
      <c r="B781" s="17" t="s">
        <v>3275</v>
      </c>
      <c r="C781" s="22" t="s">
        <v>4501</v>
      </c>
      <c r="D781" s="21" t="s">
        <v>3276</v>
      </c>
      <c r="E781" s="18"/>
      <c r="F781" s="17" t="s">
        <v>1921</v>
      </c>
      <c r="G781" s="17" t="s">
        <v>489</v>
      </c>
      <c r="H781" s="17" t="s">
        <v>3277</v>
      </c>
      <c r="I781" s="17" t="s">
        <v>1895</v>
      </c>
      <c r="J781" s="17" t="s">
        <v>1896</v>
      </c>
      <c r="K781" s="17" t="s">
        <v>1224</v>
      </c>
      <c r="L781" s="17" t="s">
        <v>1896</v>
      </c>
      <c r="M781" s="17"/>
      <c r="N781" s="17"/>
      <c r="O781" s="17" t="s">
        <v>1226</v>
      </c>
      <c r="P781" s="17" t="s">
        <v>440</v>
      </c>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t="s">
        <v>82</v>
      </c>
      <c r="AO781" s="17"/>
      <c r="AP781" s="17"/>
      <c r="AQ781" s="17"/>
      <c r="AR781" s="17"/>
      <c r="AS781" s="17"/>
      <c r="AT781" s="17"/>
      <c r="AU781" s="17"/>
      <c r="AV781" s="17"/>
      <c r="AW781" s="17"/>
      <c r="AX781" s="17"/>
      <c r="AY781" s="17"/>
      <c r="AZ781" s="17"/>
      <c r="BA781" s="17"/>
      <c r="BB781" s="17" t="s">
        <v>82</v>
      </c>
      <c r="BC781" s="17"/>
      <c r="BD781" s="17" t="s">
        <v>82</v>
      </c>
      <c r="BE781" s="17"/>
      <c r="BF781" s="17" t="str">
        <f t="shared" si="443"/>
        <v/>
      </c>
      <c r="BG781" s="17" t="str">
        <f t="shared" si="444"/>
        <v/>
      </c>
      <c r="BH781" s="17" t="str">
        <f t="shared" si="445"/>
        <v/>
      </c>
      <c r="BI781" s="17" t="str">
        <f t="shared" si="446"/>
        <v/>
      </c>
      <c r="BJ781" s="17" t="str">
        <f t="shared" si="447"/>
        <v/>
      </c>
      <c r="BK781" s="17" t="str">
        <f t="shared" si="448"/>
        <v/>
      </c>
      <c r="BL781" s="17" t="str">
        <f t="shared" si="449"/>
        <v/>
      </c>
      <c r="BM781" s="17" t="str">
        <f t="shared" si="450"/>
        <v>x</v>
      </c>
      <c r="BN781" s="17" t="str">
        <f t="shared" si="451"/>
        <v/>
      </c>
      <c r="BO781" s="17" t="str">
        <f t="shared" si="452"/>
        <v/>
      </c>
      <c r="BP781" s="17" t="str">
        <f t="shared" si="453"/>
        <v/>
      </c>
      <c r="BQ781" s="17" t="str">
        <f t="shared" si="454"/>
        <v>x</v>
      </c>
      <c r="BR781" s="17" t="str">
        <f t="shared" si="455"/>
        <v/>
      </c>
      <c r="BS781" s="17" t="str">
        <f t="shared" si="456"/>
        <v/>
      </c>
      <c r="BT781" s="17" t="str">
        <f t="shared" si="457"/>
        <v>x</v>
      </c>
      <c r="BU781" s="17" t="str">
        <f t="shared" si="458"/>
        <v/>
      </c>
      <c r="BV781" s="17" t="str">
        <f t="shared" si="459"/>
        <v>x</v>
      </c>
      <c r="BW781" s="4"/>
    </row>
    <row r="782" spans="1:75" s="1" customFormat="1" ht="72.5" x14ac:dyDescent="0.35">
      <c r="A782" s="17" t="s">
        <v>90</v>
      </c>
      <c r="B782" s="17" t="s">
        <v>3553</v>
      </c>
      <c r="C782" s="22" t="s">
        <v>4421</v>
      </c>
      <c r="D782" s="21" t="s">
        <v>3554</v>
      </c>
      <c r="E782" s="18" t="s">
        <v>495</v>
      </c>
      <c r="F782" s="17" t="s">
        <v>495</v>
      </c>
      <c r="G782" s="17" t="s">
        <v>489</v>
      </c>
      <c r="H782" s="17" t="s">
        <v>3555</v>
      </c>
      <c r="I782" s="17" t="s">
        <v>1895</v>
      </c>
      <c r="J782" s="17" t="s">
        <v>1896</v>
      </c>
      <c r="K782" s="17" t="s">
        <v>1217</v>
      </c>
      <c r="L782" s="17" t="s">
        <v>2319</v>
      </c>
      <c r="M782" s="17"/>
      <c r="N782" s="17"/>
      <c r="O782" s="17" t="s">
        <v>1226</v>
      </c>
      <c r="P782" s="17" t="s">
        <v>440</v>
      </c>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t="s">
        <v>82</v>
      </c>
      <c r="BE782" s="17"/>
      <c r="BF782" s="17" t="str">
        <f t="shared" si="443"/>
        <v/>
      </c>
      <c r="BG782" s="17" t="str">
        <f t="shared" si="444"/>
        <v/>
      </c>
      <c r="BH782" s="17" t="str">
        <f t="shared" si="445"/>
        <v/>
      </c>
      <c r="BI782" s="17" t="str">
        <f t="shared" si="446"/>
        <v/>
      </c>
      <c r="BJ782" s="17" t="str">
        <f t="shared" si="447"/>
        <v/>
      </c>
      <c r="BK782" s="17" t="str">
        <f t="shared" si="448"/>
        <v/>
      </c>
      <c r="BL782" s="17" t="str">
        <f t="shared" si="449"/>
        <v/>
      </c>
      <c r="BM782" s="17" t="str">
        <f t="shared" si="450"/>
        <v/>
      </c>
      <c r="BN782" s="17" t="str">
        <f t="shared" si="451"/>
        <v/>
      </c>
      <c r="BO782" s="17" t="str">
        <f t="shared" si="452"/>
        <v/>
      </c>
      <c r="BP782" s="17" t="str">
        <f t="shared" si="453"/>
        <v/>
      </c>
      <c r="BQ782" s="17" t="str">
        <f t="shared" si="454"/>
        <v/>
      </c>
      <c r="BR782" s="17" t="str">
        <f t="shared" si="455"/>
        <v/>
      </c>
      <c r="BS782" s="17" t="str">
        <f t="shared" si="456"/>
        <v/>
      </c>
      <c r="BT782" s="17" t="str">
        <f t="shared" si="457"/>
        <v/>
      </c>
      <c r="BU782" s="17" t="str">
        <f t="shared" si="458"/>
        <v/>
      </c>
      <c r="BV782" s="17" t="str">
        <f t="shared" si="459"/>
        <v>x</v>
      </c>
      <c r="BW782" s="4"/>
    </row>
    <row r="783" spans="1:75" s="1" customFormat="1" ht="58" x14ac:dyDescent="0.35">
      <c r="A783" s="17" t="s">
        <v>90</v>
      </c>
      <c r="B783" s="17" t="s">
        <v>3148</v>
      </c>
      <c r="C783" s="22" t="s">
        <v>4370</v>
      </c>
      <c r="D783" s="21" t="s">
        <v>3149</v>
      </c>
      <c r="E783" s="18" t="s">
        <v>3130</v>
      </c>
      <c r="F783" s="16"/>
      <c r="G783" s="17" t="s">
        <v>348</v>
      </c>
      <c r="H783" s="17"/>
      <c r="I783" s="17" t="s">
        <v>3150</v>
      </c>
      <c r="J783" s="17" t="s">
        <v>3151</v>
      </c>
      <c r="K783" s="17" t="s">
        <v>3093</v>
      </c>
      <c r="L783" s="17" t="s">
        <v>3094</v>
      </c>
      <c r="M783" s="17"/>
      <c r="N783" s="17"/>
      <c r="O783" s="17" t="s">
        <v>3095</v>
      </c>
      <c r="P783" s="17" t="s">
        <v>598</v>
      </c>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t="s">
        <v>82</v>
      </c>
      <c r="AR783" s="17"/>
      <c r="AS783" s="17"/>
      <c r="AT783" s="17"/>
      <c r="AU783" s="17"/>
      <c r="AV783" s="17"/>
      <c r="AW783" s="17"/>
      <c r="AX783" s="17"/>
      <c r="AY783" s="17"/>
      <c r="AZ783" s="17"/>
      <c r="BA783" s="17"/>
      <c r="BB783" s="17"/>
      <c r="BC783" s="17"/>
      <c r="BD783" s="17"/>
      <c r="BE783" s="17"/>
      <c r="BF783" s="17" t="str">
        <f t="shared" si="443"/>
        <v/>
      </c>
      <c r="BG783" s="17" t="str">
        <f t="shared" si="444"/>
        <v/>
      </c>
      <c r="BH783" s="17" t="str">
        <f t="shared" si="445"/>
        <v/>
      </c>
      <c r="BI783" s="17" t="str">
        <f t="shared" si="446"/>
        <v/>
      </c>
      <c r="BJ783" s="17" t="str">
        <f t="shared" si="447"/>
        <v/>
      </c>
      <c r="BK783" s="17" t="str">
        <f t="shared" si="448"/>
        <v/>
      </c>
      <c r="BL783" s="17" t="str">
        <f t="shared" si="449"/>
        <v/>
      </c>
      <c r="BM783" s="17" t="str">
        <f t="shared" si="450"/>
        <v>x</v>
      </c>
      <c r="BN783" s="17" t="str">
        <f t="shared" si="451"/>
        <v/>
      </c>
      <c r="BO783" s="17" t="str">
        <f t="shared" si="452"/>
        <v/>
      </c>
      <c r="BP783" s="17" t="str">
        <f t="shared" si="453"/>
        <v/>
      </c>
      <c r="BQ783" s="17" t="str">
        <f t="shared" si="454"/>
        <v/>
      </c>
      <c r="BR783" s="17" t="str">
        <f t="shared" si="455"/>
        <v/>
      </c>
      <c r="BS783" s="17" t="str">
        <f t="shared" si="456"/>
        <v/>
      </c>
      <c r="BT783" s="17" t="str">
        <f t="shared" si="457"/>
        <v>x</v>
      </c>
      <c r="BU783" s="17" t="str">
        <f t="shared" si="458"/>
        <v/>
      </c>
      <c r="BV783" s="17" t="str">
        <f t="shared" si="459"/>
        <v/>
      </c>
      <c r="BW783" s="4"/>
    </row>
    <row r="784" spans="1:75" s="1" customFormat="1" ht="43.5" x14ac:dyDescent="0.35">
      <c r="A784" s="17" t="s">
        <v>90</v>
      </c>
      <c r="B784" s="17" t="s">
        <v>3129</v>
      </c>
      <c r="C784" s="22" t="s">
        <v>4501</v>
      </c>
      <c r="D784" s="21" t="s">
        <v>2825</v>
      </c>
      <c r="E784" s="18" t="s">
        <v>1629</v>
      </c>
      <c r="F784" s="17" t="s">
        <v>3117</v>
      </c>
      <c r="G784" s="17" t="s">
        <v>348</v>
      </c>
      <c r="H784" s="17" t="s">
        <v>3131</v>
      </c>
      <c r="I784" s="17" t="s">
        <v>1895</v>
      </c>
      <c r="J784" s="17" t="s">
        <v>1896</v>
      </c>
      <c r="K784" s="17" t="s">
        <v>1217</v>
      </c>
      <c r="L784" s="17" t="s">
        <v>3132</v>
      </c>
      <c r="M784" s="17"/>
      <c r="N784" s="17"/>
      <c r="O784" s="17" t="s">
        <v>1226</v>
      </c>
      <c r="P784" s="17" t="s">
        <v>440</v>
      </c>
      <c r="Q784" s="17"/>
      <c r="R784" s="17" t="s">
        <v>82</v>
      </c>
      <c r="S784" s="17"/>
      <c r="T784" s="17"/>
      <c r="U784" s="17" t="s">
        <v>82</v>
      </c>
      <c r="V784" s="17"/>
      <c r="W784" s="17"/>
      <c r="X784" s="17"/>
      <c r="Y784" s="17"/>
      <c r="Z784" s="17"/>
      <c r="AA784" s="17"/>
      <c r="AB784" s="17"/>
      <c r="AC784" s="17"/>
      <c r="AD784" s="17"/>
      <c r="AE784" s="17" t="s">
        <v>82</v>
      </c>
      <c r="AF784" s="43"/>
      <c r="AG784" s="17"/>
      <c r="AH784" s="17"/>
      <c r="AI784" s="17"/>
      <c r="AJ784" s="17"/>
      <c r="AK784" s="17"/>
      <c r="AL784" s="17" t="s">
        <v>82</v>
      </c>
      <c r="AM784" s="17"/>
      <c r="AN784" s="17" t="s">
        <v>82</v>
      </c>
      <c r="AO784" s="17"/>
      <c r="AP784" s="17" t="s">
        <v>82</v>
      </c>
      <c r="AQ784" s="17" t="s">
        <v>82</v>
      </c>
      <c r="AR784" s="17"/>
      <c r="AS784" s="17" t="s">
        <v>82</v>
      </c>
      <c r="AT784" s="17" t="s">
        <v>82</v>
      </c>
      <c r="AU784" s="17"/>
      <c r="AV784" s="17"/>
      <c r="AW784" s="17"/>
      <c r="AX784" s="17"/>
      <c r="AY784" s="17"/>
      <c r="AZ784" s="17"/>
      <c r="BA784" s="17"/>
      <c r="BB784" s="17"/>
      <c r="BC784" s="17"/>
      <c r="BD784" s="17"/>
      <c r="BE784" s="17"/>
      <c r="BF784" s="17" t="str">
        <f t="shared" si="443"/>
        <v>x</v>
      </c>
      <c r="BG784" s="17" t="str">
        <f t="shared" si="444"/>
        <v>x</v>
      </c>
      <c r="BH784" s="17" t="str">
        <f t="shared" si="445"/>
        <v/>
      </c>
      <c r="BI784" s="17" t="str">
        <f t="shared" si="446"/>
        <v/>
      </c>
      <c r="BJ784" s="17" t="str">
        <f t="shared" si="447"/>
        <v>x</v>
      </c>
      <c r="BK784" s="17" t="str">
        <f t="shared" si="448"/>
        <v/>
      </c>
      <c r="BL784" s="17" t="str">
        <f t="shared" si="449"/>
        <v>x</v>
      </c>
      <c r="BM784" s="17" t="str">
        <f t="shared" si="450"/>
        <v>x</v>
      </c>
      <c r="BN784" s="17" t="str">
        <f t="shared" si="451"/>
        <v>x</v>
      </c>
      <c r="BO784" s="17" t="str">
        <f t="shared" si="452"/>
        <v/>
      </c>
      <c r="BP784" s="17" t="str">
        <f t="shared" si="453"/>
        <v/>
      </c>
      <c r="BQ784" s="17" t="str">
        <f t="shared" si="454"/>
        <v/>
      </c>
      <c r="BR784" s="17" t="str">
        <f t="shared" si="455"/>
        <v>x</v>
      </c>
      <c r="BS784" s="17" t="str">
        <f t="shared" si="456"/>
        <v/>
      </c>
      <c r="BT784" s="17" t="str">
        <f t="shared" si="457"/>
        <v>x</v>
      </c>
      <c r="BU784" s="17" t="str">
        <f t="shared" si="458"/>
        <v>x</v>
      </c>
      <c r="BV784" s="17" t="str">
        <f t="shared" si="459"/>
        <v/>
      </c>
      <c r="BW784" s="4"/>
    </row>
    <row r="785" spans="1:75" s="1" customFormat="1" ht="58" x14ac:dyDescent="0.35">
      <c r="A785" s="17" t="s">
        <v>90</v>
      </c>
      <c r="B785" s="17" t="s">
        <v>3138</v>
      </c>
      <c r="C785" s="22" t="s">
        <v>4381</v>
      </c>
      <c r="D785" s="21" t="s">
        <v>3075</v>
      </c>
      <c r="E785" s="18" t="s">
        <v>347</v>
      </c>
      <c r="F785" s="17" t="s">
        <v>2525</v>
      </c>
      <c r="G785" s="17" t="s">
        <v>489</v>
      </c>
      <c r="H785" s="17" t="s">
        <v>3139</v>
      </c>
      <c r="I785" s="17" t="s">
        <v>1895</v>
      </c>
      <c r="J785" s="17" t="s">
        <v>1896</v>
      </c>
      <c r="K785" s="17" t="s">
        <v>1224</v>
      </c>
      <c r="L785" s="17" t="s">
        <v>1896</v>
      </c>
      <c r="M785" s="17"/>
      <c r="N785" s="17"/>
      <c r="O785" s="17" t="s">
        <v>1226</v>
      </c>
      <c r="P785" s="17" t="s">
        <v>440</v>
      </c>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t="s">
        <v>82</v>
      </c>
      <c r="AO785" s="17"/>
      <c r="AP785" s="17" t="s">
        <v>82</v>
      </c>
      <c r="AQ785" s="17"/>
      <c r="AR785" s="17"/>
      <c r="AS785" s="17" t="s">
        <v>82</v>
      </c>
      <c r="AT785" s="17"/>
      <c r="AU785" s="17"/>
      <c r="AV785" s="17"/>
      <c r="AW785" s="17" t="s">
        <v>82</v>
      </c>
      <c r="AX785" s="17"/>
      <c r="AY785" s="17"/>
      <c r="AZ785" s="17" t="s">
        <v>82</v>
      </c>
      <c r="BA785" s="17"/>
      <c r="BB785" s="17" t="s">
        <v>82</v>
      </c>
      <c r="BC785" s="17"/>
      <c r="BD785" s="17" t="s">
        <v>82</v>
      </c>
      <c r="BE785" s="17"/>
      <c r="BF785" s="17" t="str">
        <f t="shared" si="443"/>
        <v/>
      </c>
      <c r="BG785" s="17" t="str">
        <f t="shared" si="444"/>
        <v/>
      </c>
      <c r="BH785" s="17" t="str">
        <f t="shared" si="445"/>
        <v/>
      </c>
      <c r="BI785" s="17" t="str">
        <f t="shared" si="446"/>
        <v/>
      </c>
      <c r="BJ785" s="17" t="str">
        <f t="shared" si="447"/>
        <v/>
      </c>
      <c r="BK785" s="17" t="str">
        <f t="shared" si="448"/>
        <v/>
      </c>
      <c r="BL785" s="17" t="str">
        <f t="shared" si="449"/>
        <v/>
      </c>
      <c r="BM785" s="17" t="str">
        <f t="shared" si="450"/>
        <v>x</v>
      </c>
      <c r="BN785" s="17" t="str">
        <f t="shared" si="451"/>
        <v/>
      </c>
      <c r="BO785" s="17" t="str">
        <f t="shared" si="452"/>
        <v>x</v>
      </c>
      <c r="BP785" s="17" t="str">
        <f t="shared" si="453"/>
        <v/>
      </c>
      <c r="BQ785" s="17" t="str">
        <f t="shared" si="454"/>
        <v>x</v>
      </c>
      <c r="BR785" s="17" t="str">
        <f t="shared" si="455"/>
        <v/>
      </c>
      <c r="BS785" s="17" t="str">
        <f t="shared" si="456"/>
        <v/>
      </c>
      <c r="BT785" s="17" t="str">
        <f t="shared" si="457"/>
        <v>x</v>
      </c>
      <c r="BU785" s="17" t="str">
        <f t="shared" si="458"/>
        <v>x</v>
      </c>
      <c r="BV785" s="17" t="str">
        <f t="shared" si="459"/>
        <v>x</v>
      </c>
      <c r="BW785" s="4"/>
    </row>
    <row r="786" spans="1:75" s="1" customFormat="1" ht="43.5" x14ac:dyDescent="0.35">
      <c r="A786" s="17" t="s">
        <v>90</v>
      </c>
      <c r="B786" s="17" t="s">
        <v>3321</v>
      </c>
      <c r="C786" s="22" t="s">
        <v>4501</v>
      </c>
      <c r="D786" s="21" t="s">
        <v>3080</v>
      </c>
      <c r="E786" s="18"/>
      <c r="F786" s="17" t="s">
        <v>908</v>
      </c>
      <c r="G786" s="17" t="s">
        <v>489</v>
      </c>
      <c r="H786" s="17"/>
      <c r="I786" s="17" t="s">
        <v>1895</v>
      </c>
      <c r="J786" s="17" t="s">
        <v>1896</v>
      </c>
      <c r="K786" s="17" t="s">
        <v>1217</v>
      </c>
      <c r="L786" s="17" t="s">
        <v>3132</v>
      </c>
      <c r="M786" s="17"/>
      <c r="N786" s="17"/>
      <c r="O786" s="17" t="s">
        <v>1226</v>
      </c>
      <c r="P786" s="17" t="s">
        <v>440</v>
      </c>
      <c r="Q786" s="17"/>
      <c r="R786" s="17"/>
      <c r="S786" s="17"/>
      <c r="T786" s="17"/>
      <c r="U786" s="17" t="s">
        <v>82</v>
      </c>
      <c r="V786" s="17"/>
      <c r="W786" s="17"/>
      <c r="X786" s="17"/>
      <c r="Y786" s="17"/>
      <c r="Z786" s="17"/>
      <c r="AA786" s="17"/>
      <c r="AB786" s="17"/>
      <c r="AC786" s="17"/>
      <c r="AD786" s="17"/>
      <c r="AE786" s="17"/>
      <c r="AF786" s="17"/>
      <c r="AG786" s="17"/>
      <c r="AH786" s="17"/>
      <c r="AI786" s="17"/>
      <c r="AJ786" s="17"/>
      <c r="AK786" s="17"/>
      <c r="AL786" s="17"/>
      <c r="AM786" s="17"/>
      <c r="AN786" s="17" t="s">
        <v>82</v>
      </c>
      <c r="AO786" s="17"/>
      <c r="AP786" s="17" t="s">
        <v>82</v>
      </c>
      <c r="AQ786" s="17" t="s">
        <v>82</v>
      </c>
      <c r="AR786" s="17"/>
      <c r="AS786" s="17" t="s">
        <v>82</v>
      </c>
      <c r="AT786" s="17" t="s">
        <v>82</v>
      </c>
      <c r="AU786" s="17"/>
      <c r="AV786" s="17"/>
      <c r="AW786" s="17"/>
      <c r="AX786" s="17"/>
      <c r="AY786" s="17"/>
      <c r="AZ786" s="17" t="s">
        <v>82</v>
      </c>
      <c r="BA786" s="17"/>
      <c r="BB786" s="17" t="s">
        <v>82</v>
      </c>
      <c r="BC786" s="17"/>
      <c r="BD786" s="17" t="s">
        <v>82</v>
      </c>
      <c r="BE786" s="17"/>
      <c r="BF786" s="17" t="str">
        <f t="shared" si="443"/>
        <v/>
      </c>
      <c r="BG786" s="17" t="str">
        <f t="shared" si="444"/>
        <v>x</v>
      </c>
      <c r="BH786" s="17" t="str">
        <f t="shared" si="445"/>
        <v/>
      </c>
      <c r="BI786" s="17" t="str">
        <f t="shared" si="446"/>
        <v/>
      </c>
      <c r="BJ786" s="17" t="str">
        <f t="shared" si="447"/>
        <v/>
      </c>
      <c r="BK786" s="17" t="str">
        <f t="shared" si="448"/>
        <v/>
      </c>
      <c r="BL786" s="17" t="str">
        <f t="shared" si="449"/>
        <v/>
      </c>
      <c r="BM786" s="17" t="str">
        <f t="shared" si="450"/>
        <v>x</v>
      </c>
      <c r="BN786" s="17" t="str">
        <f t="shared" si="451"/>
        <v>x</v>
      </c>
      <c r="BO786" s="17" t="str">
        <f t="shared" si="452"/>
        <v/>
      </c>
      <c r="BP786" s="17" t="str">
        <f t="shared" si="453"/>
        <v/>
      </c>
      <c r="BQ786" s="17" t="str">
        <f t="shared" si="454"/>
        <v>x</v>
      </c>
      <c r="BR786" s="17" t="str">
        <f t="shared" si="455"/>
        <v>x</v>
      </c>
      <c r="BS786" s="17" t="str">
        <f t="shared" si="456"/>
        <v/>
      </c>
      <c r="BT786" s="17" t="str">
        <f t="shared" si="457"/>
        <v>x</v>
      </c>
      <c r="BU786" s="17" t="str">
        <f t="shared" si="458"/>
        <v>x</v>
      </c>
      <c r="BV786" s="17" t="str">
        <f t="shared" si="459"/>
        <v>x</v>
      </c>
      <c r="BW786" s="4"/>
    </row>
    <row r="787" spans="1:75" s="1" customFormat="1" ht="72.5" x14ac:dyDescent="0.35">
      <c r="A787" s="17" t="s">
        <v>90</v>
      </c>
      <c r="B787" s="17" t="s">
        <v>3152</v>
      </c>
      <c r="C787" s="22" t="s">
        <v>4501</v>
      </c>
      <c r="D787" s="21" t="s">
        <v>3153</v>
      </c>
      <c r="E787" s="18"/>
      <c r="F787" s="17" t="s">
        <v>1257</v>
      </c>
      <c r="G787" s="17" t="s">
        <v>489</v>
      </c>
      <c r="H787" s="17" t="s">
        <v>3126</v>
      </c>
      <c r="I787" s="17" t="s">
        <v>1895</v>
      </c>
      <c r="J787" s="17" t="s">
        <v>1896</v>
      </c>
      <c r="K787" s="17" t="s">
        <v>1224</v>
      </c>
      <c r="L787" s="17" t="s">
        <v>1896</v>
      </c>
      <c r="M787" s="17"/>
      <c r="N787" s="17"/>
      <c r="O787" s="17" t="s">
        <v>1226</v>
      </c>
      <c r="P787" s="17" t="s">
        <v>440</v>
      </c>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t="s">
        <v>82</v>
      </c>
      <c r="AO787" s="17" t="s">
        <v>82</v>
      </c>
      <c r="AP787" s="17"/>
      <c r="AQ787" s="17"/>
      <c r="AR787" s="17"/>
      <c r="AS787" s="17"/>
      <c r="AT787" s="17"/>
      <c r="AU787" s="17"/>
      <c r="AV787" s="17"/>
      <c r="AW787" s="17"/>
      <c r="AX787" s="17"/>
      <c r="AY787" s="17"/>
      <c r="AZ787" s="17"/>
      <c r="BA787" s="17"/>
      <c r="BB787" s="17"/>
      <c r="BC787" s="17"/>
      <c r="BD787" s="17"/>
      <c r="BE787" s="17"/>
      <c r="BF787" s="17" t="str">
        <f t="shared" si="443"/>
        <v/>
      </c>
      <c r="BG787" s="17" t="str">
        <f t="shared" si="444"/>
        <v/>
      </c>
      <c r="BH787" s="17" t="str">
        <f t="shared" si="445"/>
        <v/>
      </c>
      <c r="BI787" s="17" t="str">
        <f t="shared" si="446"/>
        <v/>
      </c>
      <c r="BJ787" s="17" t="str">
        <f t="shared" si="447"/>
        <v/>
      </c>
      <c r="BK787" s="17" t="str">
        <f t="shared" si="448"/>
        <v/>
      </c>
      <c r="BL787" s="17" t="str">
        <f t="shared" si="449"/>
        <v/>
      </c>
      <c r="BM787" s="17" t="str">
        <f t="shared" si="450"/>
        <v>x</v>
      </c>
      <c r="BN787" s="17" t="str">
        <f t="shared" si="451"/>
        <v/>
      </c>
      <c r="BO787" s="17" t="str">
        <f t="shared" si="452"/>
        <v/>
      </c>
      <c r="BP787" s="17" t="str">
        <f t="shared" si="453"/>
        <v/>
      </c>
      <c r="BQ787" s="17" t="str">
        <f t="shared" si="454"/>
        <v/>
      </c>
      <c r="BR787" s="17" t="str">
        <f t="shared" si="455"/>
        <v/>
      </c>
      <c r="BS787" s="17" t="str">
        <f t="shared" si="456"/>
        <v/>
      </c>
      <c r="BT787" s="17" t="str">
        <f t="shared" si="457"/>
        <v>x</v>
      </c>
      <c r="BU787" s="17" t="str">
        <f t="shared" si="458"/>
        <v/>
      </c>
      <c r="BV787" s="17" t="str">
        <f t="shared" si="459"/>
        <v/>
      </c>
      <c r="BW787" s="4"/>
    </row>
    <row r="788" spans="1:75" s="1" customFormat="1" ht="72.5" x14ac:dyDescent="0.35">
      <c r="A788" s="17" t="s">
        <v>90</v>
      </c>
      <c r="B788" s="17" t="s">
        <v>3556</v>
      </c>
      <c r="C788" s="22" t="s">
        <v>4422</v>
      </c>
      <c r="D788" s="21" t="s">
        <v>3557</v>
      </c>
      <c r="E788" s="18" t="s">
        <v>2532</v>
      </c>
      <c r="F788" s="17" t="s">
        <v>1629</v>
      </c>
      <c r="G788" s="17" t="s">
        <v>489</v>
      </c>
      <c r="H788" s="17" t="s">
        <v>3558</v>
      </c>
      <c r="I788" s="17" t="s">
        <v>1895</v>
      </c>
      <c r="J788" s="17" t="s">
        <v>1896</v>
      </c>
      <c r="K788" s="17" t="s">
        <v>1224</v>
      </c>
      <c r="L788" s="17" t="s">
        <v>2319</v>
      </c>
      <c r="M788" s="17"/>
      <c r="N788" s="17"/>
      <c r="O788" s="17" t="s">
        <v>1226</v>
      </c>
      <c r="P788" s="17" t="s">
        <v>440</v>
      </c>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t="s">
        <v>82</v>
      </c>
      <c r="AO788" s="17" t="s">
        <v>82</v>
      </c>
      <c r="AP788" s="17"/>
      <c r="AQ788" s="17"/>
      <c r="AR788" s="17"/>
      <c r="AS788" s="17"/>
      <c r="AT788" s="17"/>
      <c r="AU788" s="17"/>
      <c r="AV788" s="17"/>
      <c r="AW788" s="17"/>
      <c r="AX788" s="17"/>
      <c r="AY788" s="17"/>
      <c r="AZ788" s="17"/>
      <c r="BA788" s="17"/>
      <c r="BB788" s="17"/>
      <c r="BC788" s="17"/>
      <c r="BD788" s="17" t="s">
        <v>82</v>
      </c>
      <c r="BE788" s="17"/>
      <c r="BF788" s="17" t="str">
        <f t="shared" si="443"/>
        <v/>
      </c>
      <c r="BG788" s="17" t="str">
        <f t="shared" si="444"/>
        <v/>
      </c>
      <c r="BH788" s="17" t="str">
        <f t="shared" si="445"/>
        <v/>
      </c>
      <c r="BI788" s="17" t="str">
        <f t="shared" si="446"/>
        <v/>
      </c>
      <c r="BJ788" s="17" t="str">
        <f t="shared" si="447"/>
        <v/>
      </c>
      <c r="BK788" s="17" t="str">
        <f t="shared" si="448"/>
        <v/>
      </c>
      <c r="BL788" s="17" t="str">
        <f t="shared" si="449"/>
        <v/>
      </c>
      <c r="BM788" s="17" t="str">
        <f t="shared" si="450"/>
        <v>x</v>
      </c>
      <c r="BN788" s="17" t="str">
        <f t="shared" si="451"/>
        <v/>
      </c>
      <c r="BO788" s="17" t="str">
        <f t="shared" si="452"/>
        <v/>
      </c>
      <c r="BP788" s="17" t="str">
        <f t="shared" si="453"/>
        <v/>
      </c>
      <c r="BQ788" s="17" t="str">
        <f t="shared" si="454"/>
        <v/>
      </c>
      <c r="BR788" s="17" t="str">
        <f t="shared" si="455"/>
        <v/>
      </c>
      <c r="BS788" s="17" t="str">
        <f t="shared" si="456"/>
        <v/>
      </c>
      <c r="BT788" s="17" t="str">
        <f t="shared" si="457"/>
        <v>x</v>
      </c>
      <c r="BU788" s="17" t="str">
        <f t="shared" si="458"/>
        <v/>
      </c>
      <c r="BV788" s="17" t="str">
        <f t="shared" si="459"/>
        <v>x</v>
      </c>
      <c r="BW788" s="4"/>
    </row>
    <row r="789" spans="1:75" s="1" customFormat="1" ht="87" x14ac:dyDescent="0.35">
      <c r="A789" s="17" t="s">
        <v>90</v>
      </c>
      <c r="B789" s="17" t="s">
        <v>3230</v>
      </c>
      <c r="C789" s="22" t="s">
        <v>4423</v>
      </c>
      <c r="D789" s="21" t="s">
        <v>3231</v>
      </c>
      <c r="E789" s="18" t="s">
        <v>682</v>
      </c>
      <c r="F789" s="16"/>
      <c r="G789" s="17" t="s">
        <v>489</v>
      </c>
      <c r="H789" s="17"/>
      <c r="I789" s="17" t="s">
        <v>1895</v>
      </c>
      <c r="J789" s="17" t="s">
        <v>1896</v>
      </c>
      <c r="K789" s="17" t="s">
        <v>1224</v>
      </c>
      <c r="L789" s="17" t="s">
        <v>1896</v>
      </c>
      <c r="M789" s="17"/>
      <c r="N789" s="17"/>
      <c r="O789" s="17" t="s">
        <v>1226</v>
      </c>
      <c r="P789" s="17" t="s">
        <v>440</v>
      </c>
      <c r="Q789" s="17"/>
      <c r="R789" s="17" t="s">
        <v>82</v>
      </c>
      <c r="S789" s="17"/>
      <c r="T789" s="17"/>
      <c r="U789" s="17" t="s">
        <v>82</v>
      </c>
      <c r="V789" s="17"/>
      <c r="W789" s="17"/>
      <c r="X789" s="17"/>
      <c r="Y789" s="17"/>
      <c r="Z789" s="17"/>
      <c r="AA789" s="17"/>
      <c r="AB789" s="17"/>
      <c r="AC789" s="17"/>
      <c r="AD789" s="17"/>
      <c r="AE789" s="17"/>
      <c r="AF789" s="17"/>
      <c r="AG789" s="17"/>
      <c r="AH789" s="17"/>
      <c r="AI789" s="17"/>
      <c r="AJ789" s="17"/>
      <c r="AK789" s="17"/>
      <c r="AL789" s="17"/>
      <c r="AM789" s="17"/>
      <c r="AN789" s="17"/>
      <c r="AO789" s="17"/>
      <c r="AP789" s="17" t="s">
        <v>82</v>
      </c>
      <c r="AQ789" s="17"/>
      <c r="AR789" s="17"/>
      <c r="AS789" s="17" t="s">
        <v>82</v>
      </c>
      <c r="AT789" s="17"/>
      <c r="AU789" s="17"/>
      <c r="AV789" s="17"/>
      <c r="AW789" s="17"/>
      <c r="AX789" s="17"/>
      <c r="AY789" s="17"/>
      <c r="AZ789" s="17" t="s">
        <v>82</v>
      </c>
      <c r="BA789" s="17"/>
      <c r="BB789" s="17" t="s">
        <v>82</v>
      </c>
      <c r="BC789" s="17" t="s">
        <v>82</v>
      </c>
      <c r="BD789" s="17" t="s">
        <v>82</v>
      </c>
      <c r="BE789" s="17"/>
      <c r="BF789" s="17" t="str">
        <f t="shared" si="443"/>
        <v>x</v>
      </c>
      <c r="BG789" s="17" t="str">
        <f t="shared" si="444"/>
        <v>x</v>
      </c>
      <c r="BH789" s="17" t="str">
        <f t="shared" si="445"/>
        <v/>
      </c>
      <c r="BI789" s="17" t="str">
        <f t="shared" si="446"/>
        <v/>
      </c>
      <c r="BJ789" s="17" t="str">
        <f t="shared" si="447"/>
        <v/>
      </c>
      <c r="BK789" s="17" t="str">
        <f t="shared" si="448"/>
        <v/>
      </c>
      <c r="BL789" s="17" t="str">
        <f t="shared" si="449"/>
        <v/>
      </c>
      <c r="BM789" s="17" t="str">
        <f t="shared" si="450"/>
        <v>x</v>
      </c>
      <c r="BN789" s="17" t="str">
        <f t="shared" si="451"/>
        <v/>
      </c>
      <c r="BO789" s="17" t="str">
        <f t="shared" si="452"/>
        <v/>
      </c>
      <c r="BP789" s="17" t="str">
        <f t="shared" si="453"/>
        <v/>
      </c>
      <c r="BQ789" s="17" t="str">
        <f t="shared" si="454"/>
        <v>x</v>
      </c>
      <c r="BR789" s="17" t="str">
        <f t="shared" si="455"/>
        <v>x</v>
      </c>
      <c r="BS789" s="17" t="str">
        <f t="shared" si="456"/>
        <v/>
      </c>
      <c r="BT789" s="17" t="str">
        <f t="shared" si="457"/>
        <v>x</v>
      </c>
      <c r="BU789" s="17" t="str">
        <f t="shared" si="458"/>
        <v/>
      </c>
      <c r="BV789" s="17" t="str">
        <f t="shared" si="459"/>
        <v>x</v>
      </c>
      <c r="BW789" s="4"/>
    </row>
    <row r="790" spans="1:75" s="1" customFormat="1" ht="116" x14ac:dyDescent="0.35">
      <c r="A790" s="17" t="s">
        <v>90</v>
      </c>
      <c r="B790" s="17" t="s">
        <v>2969</v>
      </c>
      <c r="C790" s="22" t="s">
        <v>4424</v>
      </c>
      <c r="D790" s="21" t="s">
        <v>2970</v>
      </c>
      <c r="E790" s="18"/>
      <c r="F790" s="16"/>
      <c r="G790" s="17" t="s">
        <v>79</v>
      </c>
      <c r="H790" s="17"/>
      <c r="I790" s="17" t="s">
        <v>1895</v>
      </c>
      <c r="J790" s="17" t="s">
        <v>1896</v>
      </c>
      <c r="K790" s="17"/>
      <c r="L790" s="17"/>
      <c r="M790" s="17"/>
      <c r="N790" s="17"/>
      <c r="O790" s="17" t="s">
        <v>2971</v>
      </c>
      <c r="P790" s="17"/>
      <c r="Q790" s="17"/>
      <c r="R790" s="17" t="s">
        <v>82</v>
      </c>
      <c r="S790" s="17"/>
      <c r="T790" s="17"/>
      <c r="U790" s="17" t="s">
        <v>82</v>
      </c>
      <c r="V790" s="17" t="s">
        <v>82</v>
      </c>
      <c r="W790" s="17"/>
      <c r="X790" s="17"/>
      <c r="Y790" s="17"/>
      <c r="Z790" s="17"/>
      <c r="AA790" s="17"/>
      <c r="AB790" s="17"/>
      <c r="AC790" s="17"/>
      <c r="AD790" s="17"/>
      <c r="AE790" s="17"/>
      <c r="AF790" s="17"/>
      <c r="AG790" s="17"/>
      <c r="AH790" s="17"/>
      <c r="AI790" s="17"/>
      <c r="AJ790" s="17"/>
      <c r="AK790" s="17"/>
      <c r="AL790" s="17" t="s">
        <v>82</v>
      </c>
      <c r="AM790" s="17"/>
      <c r="AN790" s="17"/>
      <c r="AO790" s="17" t="s">
        <v>82</v>
      </c>
      <c r="AP790" s="17" t="s">
        <v>82</v>
      </c>
      <c r="AQ790" s="17"/>
      <c r="AR790" s="17"/>
      <c r="AS790" s="17" t="s">
        <v>82</v>
      </c>
      <c r="AT790" s="17" t="s">
        <v>82</v>
      </c>
      <c r="AU790" s="17"/>
      <c r="AV790" s="17"/>
      <c r="AW790" s="17"/>
      <c r="AX790" s="17"/>
      <c r="AY790" s="17" t="s">
        <v>82</v>
      </c>
      <c r="AZ790" s="17" t="s">
        <v>82</v>
      </c>
      <c r="BA790" s="17"/>
      <c r="BB790" s="17" t="s">
        <v>82</v>
      </c>
      <c r="BC790" s="17"/>
      <c r="BD790" s="17"/>
      <c r="BE790" s="17"/>
      <c r="BF790" s="17" t="str">
        <f t="shared" si="443"/>
        <v>x</v>
      </c>
      <c r="BG790" s="17" t="str">
        <f t="shared" si="444"/>
        <v>x</v>
      </c>
      <c r="BH790" s="17" t="str">
        <f t="shared" si="445"/>
        <v/>
      </c>
      <c r="BI790" s="17" t="str">
        <f t="shared" si="446"/>
        <v/>
      </c>
      <c r="BJ790" s="17" t="str">
        <f t="shared" si="447"/>
        <v/>
      </c>
      <c r="BK790" s="17" t="str">
        <f t="shared" si="448"/>
        <v/>
      </c>
      <c r="BL790" s="17" t="str">
        <f t="shared" si="449"/>
        <v>x</v>
      </c>
      <c r="BM790" s="17" t="str">
        <f t="shared" si="450"/>
        <v>x</v>
      </c>
      <c r="BN790" s="17" t="str">
        <f t="shared" si="451"/>
        <v>x</v>
      </c>
      <c r="BO790" s="17" t="str">
        <f t="shared" si="452"/>
        <v/>
      </c>
      <c r="BP790" s="17" t="str">
        <f t="shared" si="453"/>
        <v>x</v>
      </c>
      <c r="BQ790" s="17" t="str">
        <f t="shared" si="454"/>
        <v>x</v>
      </c>
      <c r="BR790" s="17" t="str">
        <f t="shared" si="455"/>
        <v>x</v>
      </c>
      <c r="BS790" s="17" t="str">
        <f t="shared" si="456"/>
        <v/>
      </c>
      <c r="BT790" s="17" t="str">
        <f t="shared" si="457"/>
        <v>x</v>
      </c>
      <c r="BU790" s="17" t="str">
        <f t="shared" si="458"/>
        <v>x</v>
      </c>
      <c r="BV790" s="17" t="str">
        <f t="shared" si="459"/>
        <v>x</v>
      </c>
      <c r="BW790" s="4"/>
    </row>
    <row r="791" spans="1:75" s="1" customFormat="1" ht="87" x14ac:dyDescent="0.35">
      <c r="A791" s="17" t="s">
        <v>90</v>
      </c>
      <c r="B791" s="17" t="s">
        <v>3743</v>
      </c>
      <c r="C791" s="18" t="s">
        <v>4495</v>
      </c>
      <c r="D791" s="21" t="s">
        <v>3144</v>
      </c>
      <c r="E791" s="18" t="s">
        <v>1161</v>
      </c>
      <c r="F791" s="17" t="s">
        <v>2428</v>
      </c>
      <c r="G791" s="17" t="s">
        <v>348</v>
      </c>
      <c r="H791" s="17" t="s">
        <v>3145</v>
      </c>
      <c r="I791" s="17" t="s">
        <v>3146</v>
      </c>
      <c r="J791" s="17" t="s">
        <v>3147</v>
      </c>
      <c r="K791" s="17" t="s">
        <v>2032</v>
      </c>
      <c r="L791" s="17" t="s">
        <v>2033</v>
      </c>
      <c r="M791" s="17"/>
      <c r="N791" s="17"/>
      <c r="O791" s="17" t="s">
        <v>2034</v>
      </c>
      <c r="P791" s="17" t="s">
        <v>547</v>
      </c>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t="s">
        <v>82</v>
      </c>
      <c r="AW791" s="17"/>
      <c r="AX791" s="17"/>
      <c r="AY791" s="17"/>
      <c r="AZ791" s="17"/>
      <c r="BA791" s="17"/>
      <c r="BB791" s="17"/>
      <c r="BC791" s="17"/>
      <c r="BD791" s="17"/>
      <c r="BE791" s="17"/>
      <c r="BF791" s="17" t="str">
        <f t="shared" si="443"/>
        <v/>
      </c>
      <c r="BG791" s="17" t="str">
        <f t="shared" si="444"/>
        <v/>
      </c>
      <c r="BH791" s="17" t="str">
        <f t="shared" si="445"/>
        <v/>
      </c>
      <c r="BI791" s="17" t="str">
        <f t="shared" si="446"/>
        <v/>
      </c>
      <c r="BJ791" s="17" t="str">
        <f t="shared" si="447"/>
        <v/>
      </c>
      <c r="BK791" s="17" t="str">
        <f t="shared" si="448"/>
        <v/>
      </c>
      <c r="BL791" s="17" t="str">
        <f t="shared" si="449"/>
        <v/>
      </c>
      <c r="BM791" s="17" t="str">
        <f t="shared" si="450"/>
        <v/>
      </c>
      <c r="BN791" s="17" t="str">
        <f t="shared" si="451"/>
        <v/>
      </c>
      <c r="BO791" s="17" t="str">
        <f t="shared" si="452"/>
        <v>x</v>
      </c>
      <c r="BP791" s="17" t="str">
        <f t="shared" si="453"/>
        <v/>
      </c>
      <c r="BQ791" s="17" t="str">
        <f t="shared" si="454"/>
        <v/>
      </c>
      <c r="BR791" s="17" t="str">
        <f t="shared" si="455"/>
        <v/>
      </c>
      <c r="BS791" s="17" t="str">
        <f t="shared" si="456"/>
        <v/>
      </c>
      <c r="BT791" s="17" t="str">
        <f t="shared" si="457"/>
        <v/>
      </c>
      <c r="BU791" s="17" t="str">
        <f t="shared" si="458"/>
        <v>x</v>
      </c>
      <c r="BV791" s="17" t="str">
        <f t="shared" si="459"/>
        <v/>
      </c>
      <c r="BW791" s="4"/>
    </row>
    <row r="792" spans="1:75" s="1" customFormat="1" ht="87" x14ac:dyDescent="0.35">
      <c r="A792" s="17" t="s">
        <v>90</v>
      </c>
      <c r="B792" s="17" t="s">
        <v>3166</v>
      </c>
      <c r="C792" s="18" t="s">
        <v>4425</v>
      </c>
      <c r="D792" s="21" t="s">
        <v>3167</v>
      </c>
      <c r="E792" s="18" t="s">
        <v>926</v>
      </c>
      <c r="F792" s="16"/>
      <c r="G792" s="17" t="s">
        <v>79</v>
      </c>
      <c r="H792" s="17" t="s">
        <v>3168</v>
      </c>
      <c r="I792" s="17" t="s">
        <v>3169</v>
      </c>
      <c r="J792" s="17" t="s">
        <v>3170</v>
      </c>
      <c r="K792" s="17" t="s">
        <v>2092</v>
      </c>
      <c r="L792" s="17" t="s">
        <v>2093</v>
      </c>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t="s">
        <v>82</v>
      </c>
      <c r="BB792" s="17"/>
      <c r="BC792" s="17"/>
      <c r="BD792" s="17"/>
      <c r="BE792" s="17"/>
      <c r="BF792" s="17" t="str">
        <f t="shared" si="443"/>
        <v/>
      </c>
      <c r="BG792" s="17" t="str">
        <f t="shared" si="444"/>
        <v/>
      </c>
      <c r="BH792" s="17" t="str">
        <f t="shared" si="445"/>
        <v/>
      </c>
      <c r="BI792" s="17" t="str">
        <f t="shared" si="446"/>
        <v/>
      </c>
      <c r="BJ792" s="17" t="str">
        <f t="shared" si="447"/>
        <v/>
      </c>
      <c r="BK792" s="17" t="str">
        <f t="shared" si="448"/>
        <v/>
      </c>
      <c r="BL792" s="17" t="str">
        <f t="shared" si="449"/>
        <v/>
      </c>
      <c r="BM792" s="17" t="str">
        <f t="shared" si="450"/>
        <v/>
      </c>
      <c r="BN792" s="17" t="str">
        <f t="shared" si="451"/>
        <v/>
      </c>
      <c r="BO792" s="17" t="str">
        <f t="shared" si="452"/>
        <v/>
      </c>
      <c r="BP792" s="17" t="str">
        <f t="shared" si="453"/>
        <v/>
      </c>
      <c r="BQ792" s="17" t="str">
        <f t="shared" si="454"/>
        <v>x</v>
      </c>
      <c r="BR792" s="17" t="str">
        <f t="shared" si="455"/>
        <v/>
      </c>
      <c r="BS792" s="17" t="str">
        <f t="shared" si="456"/>
        <v/>
      </c>
      <c r="BT792" s="17" t="str">
        <f t="shared" si="457"/>
        <v/>
      </c>
      <c r="BU792" s="17" t="str">
        <f t="shared" si="458"/>
        <v/>
      </c>
      <c r="BV792" s="17" t="str">
        <f t="shared" si="459"/>
        <v>x</v>
      </c>
      <c r="BW792" s="4"/>
    </row>
    <row r="793" spans="1:75" s="1" customFormat="1" ht="58" x14ac:dyDescent="0.35">
      <c r="A793" s="17" t="s">
        <v>90</v>
      </c>
      <c r="B793" s="17" t="s">
        <v>3171</v>
      </c>
      <c r="C793" s="22" t="s">
        <v>4501</v>
      </c>
      <c r="D793" s="21" t="s">
        <v>3172</v>
      </c>
      <c r="E793" s="18"/>
      <c r="F793" s="16"/>
      <c r="G793" s="17" t="s">
        <v>79</v>
      </c>
      <c r="H793" s="17" t="s">
        <v>3173</v>
      </c>
      <c r="I793" s="17" t="s">
        <v>3169</v>
      </c>
      <c r="J793" s="17" t="s">
        <v>3170</v>
      </c>
      <c r="K793" s="17" t="s">
        <v>2092</v>
      </c>
      <c r="L793" s="17" t="s">
        <v>2093</v>
      </c>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t="s">
        <v>82</v>
      </c>
      <c r="BB793" s="17"/>
      <c r="BC793" s="17"/>
      <c r="BD793" s="17"/>
      <c r="BE793" s="17"/>
      <c r="BF793" s="17" t="str">
        <f t="shared" si="443"/>
        <v/>
      </c>
      <c r="BG793" s="17" t="str">
        <f t="shared" si="444"/>
        <v/>
      </c>
      <c r="BH793" s="17" t="str">
        <f t="shared" si="445"/>
        <v/>
      </c>
      <c r="BI793" s="17" t="str">
        <f t="shared" si="446"/>
        <v/>
      </c>
      <c r="BJ793" s="17" t="str">
        <f t="shared" si="447"/>
        <v/>
      </c>
      <c r="BK793" s="17" t="str">
        <f t="shared" si="448"/>
        <v/>
      </c>
      <c r="BL793" s="17" t="str">
        <f t="shared" si="449"/>
        <v/>
      </c>
      <c r="BM793" s="17" t="str">
        <f t="shared" si="450"/>
        <v/>
      </c>
      <c r="BN793" s="17" t="str">
        <f t="shared" si="451"/>
        <v/>
      </c>
      <c r="BO793" s="17" t="str">
        <f t="shared" si="452"/>
        <v/>
      </c>
      <c r="BP793" s="17" t="str">
        <f t="shared" si="453"/>
        <v/>
      </c>
      <c r="BQ793" s="17" t="str">
        <f t="shared" si="454"/>
        <v>x</v>
      </c>
      <c r="BR793" s="17" t="str">
        <f t="shared" si="455"/>
        <v/>
      </c>
      <c r="BS793" s="17" t="str">
        <f t="shared" si="456"/>
        <v/>
      </c>
      <c r="BT793" s="17" t="str">
        <f t="shared" si="457"/>
        <v/>
      </c>
      <c r="BU793" s="17" t="str">
        <f t="shared" si="458"/>
        <v/>
      </c>
      <c r="BV793" s="17" t="str">
        <f t="shared" si="459"/>
        <v>x</v>
      </c>
      <c r="BW793" s="4"/>
    </row>
    <row r="794" spans="1:75" s="1" customFormat="1" ht="101.5" x14ac:dyDescent="0.35">
      <c r="A794" s="17" t="s">
        <v>90</v>
      </c>
      <c r="B794" s="17" t="s">
        <v>3174</v>
      </c>
      <c r="C794" s="18" t="s">
        <v>4426</v>
      </c>
      <c r="D794" s="21" t="s">
        <v>3175</v>
      </c>
      <c r="E794" s="20">
        <v>39730</v>
      </c>
      <c r="F794" s="16"/>
      <c r="G794" s="17" t="s">
        <v>348</v>
      </c>
      <c r="H794" s="17" t="s">
        <v>3176</v>
      </c>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t="s">
        <v>82</v>
      </c>
      <c r="AO794" s="17" t="s">
        <v>82</v>
      </c>
      <c r="AP794" s="17" t="s">
        <v>82</v>
      </c>
      <c r="AQ794" s="17"/>
      <c r="AR794" s="17"/>
      <c r="AS794" s="17" t="s">
        <v>82</v>
      </c>
      <c r="AT794" s="17"/>
      <c r="AU794" s="17"/>
      <c r="AV794" s="17"/>
      <c r="AW794" s="17" t="s">
        <v>82</v>
      </c>
      <c r="AX794" s="17"/>
      <c r="AY794" s="17"/>
      <c r="AZ794" s="17"/>
      <c r="BA794" s="17"/>
      <c r="BB794" s="17" t="s">
        <v>82</v>
      </c>
      <c r="BC794" s="17"/>
      <c r="BD794" s="17"/>
      <c r="BE794" s="17"/>
      <c r="BF794" s="17" t="str">
        <f t="shared" si="443"/>
        <v/>
      </c>
      <c r="BG794" s="17" t="str">
        <f t="shared" si="444"/>
        <v/>
      </c>
      <c r="BH794" s="17" t="str">
        <f t="shared" si="445"/>
        <v/>
      </c>
      <c r="BI794" s="17" t="str">
        <f t="shared" si="446"/>
        <v/>
      </c>
      <c r="BJ794" s="17" t="str">
        <f t="shared" si="447"/>
        <v/>
      </c>
      <c r="BK794" s="17" t="str">
        <f t="shared" si="448"/>
        <v/>
      </c>
      <c r="BL794" s="17" t="str">
        <f t="shared" si="449"/>
        <v/>
      </c>
      <c r="BM794" s="17" t="str">
        <f t="shared" si="450"/>
        <v>x</v>
      </c>
      <c r="BN794" s="17" t="str">
        <f t="shared" si="451"/>
        <v/>
      </c>
      <c r="BO794" s="17" t="str">
        <f t="shared" si="452"/>
        <v>x</v>
      </c>
      <c r="BP794" s="17" t="str">
        <f t="shared" si="453"/>
        <v/>
      </c>
      <c r="BQ794" s="17" t="str">
        <f t="shared" si="454"/>
        <v>x</v>
      </c>
      <c r="BR794" s="17" t="str">
        <f t="shared" si="455"/>
        <v/>
      </c>
      <c r="BS794" s="17" t="str">
        <f t="shared" si="456"/>
        <v/>
      </c>
      <c r="BT794" s="17" t="str">
        <f t="shared" si="457"/>
        <v>x</v>
      </c>
      <c r="BU794" s="17" t="str">
        <f t="shared" si="458"/>
        <v>x</v>
      </c>
      <c r="BV794" s="17" t="str">
        <f t="shared" si="459"/>
        <v>x</v>
      </c>
      <c r="BW794" s="4"/>
    </row>
    <row r="795" spans="1:75" s="1" customFormat="1" ht="58" x14ac:dyDescent="0.35">
      <c r="A795" s="17" t="s">
        <v>2620</v>
      </c>
      <c r="B795" s="17" t="s">
        <v>3177</v>
      </c>
      <c r="C795" s="18" t="s">
        <v>3806</v>
      </c>
      <c r="D795" s="21" t="s">
        <v>2729</v>
      </c>
      <c r="E795" s="18" t="s">
        <v>1351</v>
      </c>
      <c r="F795" s="16"/>
      <c r="G795" s="17" t="s">
        <v>79</v>
      </c>
      <c r="H795" s="17" t="s">
        <v>3178</v>
      </c>
      <c r="I795" s="17" t="s">
        <v>2919</v>
      </c>
      <c r="J795" s="17" t="s">
        <v>2920</v>
      </c>
      <c r="K795" s="17" t="s">
        <v>2921</v>
      </c>
      <c r="L795" s="17" t="s">
        <v>2922</v>
      </c>
      <c r="M795" s="17"/>
      <c r="N795" s="17"/>
      <c r="O795" s="17" t="s">
        <v>2761</v>
      </c>
      <c r="P795" s="17" t="s">
        <v>2762</v>
      </c>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t="s">
        <v>82</v>
      </c>
      <c r="AP795" s="17"/>
      <c r="AQ795" s="17"/>
      <c r="AR795" s="17"/>
      <c r="AS795" s="17" t="s">
        <v>82</v>
      </c>
      <c r="AT795" s="17"/>
      <c r="AU795" s="17"/>
      <c r="AV795" s="17"/>
      <c r="AW795" s="17"/>
      <c r="AX795" s="17"/>
      <c r="AY795" s="17"/>
      <c r="AZ795" s="17"/>
      <c r="BA795" s="17"/>
      <c r="BB795" s="17"/>
      <c r="BC795" s="17"/>
      <c r="BD795" s="17"/>
      <c r="BE795" s="17"/>
      <c r="BF795" s="17" t="str">
        <f t="shared" si="443"/>
        <v/>
      </c>
      <c r="BG795" s="17" t="str">
        <f t="shared" si="444"/>
        <v/>
      </c>
      <c r="BH795" s="17" t="str">
        <f t="shared" si="445"/>
        <v/>
      </c>
      <c r="BI795" s="17" t="str">
        <f t="shared" si="446"/>
        <v/>
      </c>
      <c r="BJ795" s="17" t="str">
        <f t="shared" si="447"/>
        <v/>
      </c>
      <c r="BK795" s="17" t="str">
        <f t="shared" si="448"/>
        <v/>
      </c>
      <c r="BL795" s="17" t="str">
        <f t="shared" si="449"/>
        <v/>
      </c>
      <c r="BM795" s="17" t="str">
        <f t="shared" si="450"/>
        <v>x</v>
      </c>
      <c r="BN795" s="17" t="str">
        <f t="shared" si="451"/>
        <v/>
      </c>
      <c r="BO795" s="17" t="str">
        <f t="shared" si="452"/>
        <v/>
      </c>
      <c r="BP795" s="17" t="str">
        <f t="shared" si="453"/>
        <v/>
      </c>
      <c r="BQ795" s="17" t="str">
        <f t="shared" si="454"/>
        <v/>
      </c>
      <c r="BR795" s="17" t="str">
        <f t="shared" si="455"/>
        <v/>
      </c>
      <c r="BS795" s="17" t="str">
        <f t="shared" si="456"/>
        <v/>
      </c>
      <c r="BT795" s="17" t="str">
        <f t="shared" si="457"/>
        <v>x</v>
      </c>
      <c r="BU795" s="17" t="str">
        <f t="shared" si="458"/>
        <v/>
      </c>
      <c r="BV795" s="17" t="str">
        <f t="shared" si="459"/>
        <v/>
      </c>
      <c r="BW795" s="4"/>
    </row>
    <row r="796" spans="1:75" s="1" customFormat="1" ht="72.5" x14ac:dyDescent="0.35">
      <c r="A796" s="17" t="s">
        <v>2620</v>
      </c>
      <c r="B796" s="17" t="s">
        <v>3805</v>
      </c>
      <c r="C796" s="18" t="s">
        <v>4427</v>
      </c>
      <c r="D796" s="21" t="s">
        <v>3179</v>
      </c>
      <c r="E796" s="20">
        <v>42509</v>
      </c>
      <c r="F796" s="16"/>
      <c r="G796" s="17" t="s">
        <v>79</v>
      </c>
      <c r="H796" s="17" t="s">
        <v>3180</v>
      </c>
      <c r="I796" s="17" t="s">
        <v>3181</v>
      </c>
      <c r="J796" s="17" t="s">
        <v>3179</v>
      </c>
      <c r="K796" s="17" t="s">
        <v>1224</v>
      </c>
      <c r="L796" s="17" t="s">
        <v>1896</v>
      </c>
      <c r="M796" s="17"/>
      <c r="N796" s="17"/>
      <c r="O796" s="17"/>
      <c r="P796" s="17"/>
      <c r="Q796" s="17"/>
      <c r="R796" s="17" t="s">
        <v>82</v>
      </c>
      <c r="S796" s="17"/>
      <c r="T796" s="17"/>
      <c r="U796" s="17" t="s">
        <v>82</v>
      </c>
      <c r="V796" s="17"/>
      <c r="W796" s="17" t="s">
        <v>82</v>
      </c>
      <c r="X796" s="17"/>
      <c r="Y796" s="17"/>
      <c r="Z796" s="17"/>
      <c r="AA796" s="17"/>
      <c r="AB796" s="17"/>
      <c r="AC796" s="17" t="s">
        <v>82</v>
      </c>
      <c r="AD796" s="17" t="s">
        <v>82</v>
      </c>
      <c r="AE796" s="17"/>
      <c r="AF796" s="17"/>
      <c r="AG796" s="17"/>
      <c r="AH796" s="17" t="s">
        <v>82</v>
      </c>
      <c r="AI796" s="17" t="s">
        <v>82</v>
      </c>
      <c r="AJ796" s="17"/>
      <c r="AK796" s="17"/>
      <c r="AL796" s="17"/>
      <c r="AM796" s="17"/>
      <c r="AN796" s="17" t="s">
        <v>82</v>
      </c>
      <c r="AO796" s="17"/>
      <c r="AP796" s="17" t="s">
        <v>82</v>
      </c>
      <c r="AQ796" s="17" t="s">
        <v>82</v>
      </c>
      <c r="AR796" s="17"/>
      <c r="AS796" s="17" t="s">
        <v>82</v>
      </c>
      <c r="AT796" s="17"/>
      <c r="AU796" s="17"/>
      <c r="AV796" s="17" t="s">
        <v>82</v>
      </c>
      <c r="AW796" s="17"/>
      <c r="AX796" s="17"/>
      <c r="AY796" s="17" t="s">
        <v>82</v>
      </c>
      <c r="AZ796" s="17" t="s">
        <v>82</v>
      </c>
      <c r="BA796" s="17"/>
      <c r="BB796" s="17" t="s">
        <v>82</v>
      </c>
      <c r="BC796" s="17" t="s">
        <v>82</v>
      </c>
      <c r="BD796" s="17"/>
      <c r="BE796" s="17"/>
      <c r="BF796" s="17" t="str">
        <f t="shared" si="443"/>
        <v>x</v>
      </c>
      <c r="BG796" s="17" t="str">
        <f t="shared" si="444"/>
        <v>x</v>
      </c>
      <c r="BH796" s="17" t="str">
        <f t="shared" si="445"/>
        <v>x</v>
      </c>
      <c r="BI796" s="17" t="str">
        <f t="shared" si="446"/>
        <v>x</v>
      </c>
      <c r="BJ796" s="17" t="str">
        <f t="shared" si="447"/>
        <v/>
      </c>
      <c r="BK796" s="17" t="str">
        <f t="shared" si="448"/>
        <v>x</v>
      </c>
      <c r="BL796" s="17" t="str">
        <f t="shared" si="449"/>
        <v/>
      </c>
      <c r="BM796" s="17" t="str">
        <f t="shared" si="450"/>
        <v>x</v>
      </c>
      <c r="BN796" s="17" t="str">
        <f t="shared" si="451"/>
        <v/>
      </c>
      <c r="BO796" s="17" t="str">
        <f t="shared" si="452"/>
        <v>x</v>
      </c>
      <c r="BP796" s="17" t="str">
        <f t="shared" si="453"/>
        <v>x</v>
      </c>
      <c r="BQ796" s="17" t="str">
        <f t="shared" si="454"/>
        <v>x</v>
      </c>
      <c r="BR796" s="17" t="str">
        <f t="shared" si="455"/>
        <v>x</v>
      </c>
      <c r="BS796" s="17" t="str">
        <f t="shared" si="456"/>
        <v>x</v>
      </c>
      <c r="BT796" s="17" t="str">
        <f t="shared" si="457"/>
        <v>x</v>
      </c>
      <c r="BU796" s="17" t="str">
        <f t="shared" si="458"/>
        <v>x</v>
      </c>
      <c r="BV796" s="17" t="str">
        <f t="shared" si="459"/>
        <v>x</v>
      </c>
      <c r="BW796" s="4"/>
    </row>
    <row r="797" spans="1:75" s="1" customFormat="1" ht="159.5" x14ac:dyDescent="0.35">
      <c r="A797" s="17" t="s">
        <v>2620</v>
      </c>
      <c r="B797" s="17" t="s">
        <v>3182</v>
      </c>
      <c r="C797" s="18" t="s">
        <v>4428</v>
      </c>
      <c r="D797" s="21" t="s">
        <v>3183</v>
      </c>
      <c r="E797" s="20">
        <v>42958</v>
      </c>
      <c r="F797" s="16"/>
      <c r="G797" s="17" t="s">
        <v>79</v>
      </c>
      <c r="H797" s="17" t="s">
        <v>3184</v>
      </c>
      <c r="I797" s="17" t="s">
        <v>2979</v>
      </c>
      <c r="J797" s="17" t="s">
        <v>2980</v>
      </c>
      <c r="K797" s="17" t="s">
        <v>3185</v>
      </c>
      <c r="L797" s="17" t="s">
        <v>2982</v>
      </c>
      <c r="M797" s="17"/>
      <c r="N797" s="17"/>
      <c r="O797" s="17" t="s">
        <v>2983</v>
      </c>
      <c r="P797" s="17" t="s">
        <v>2984</v>
      </c>
      <c r="Q797" s="17"/>
      <c r="R797" s="17"/>
      <c r="S797" s="17"/>
      <c r="T797" s="17"/>
      <c r="U797" s="17"/>
      <c r="V797" s="17"/>
      <c r="W797" s="17"/>
      <c r="X797" s="17"/>
      <c r="Y797" s="17"/>
      <c r="Z797" s="17"/>
      <c r="AA797" s="17"/>
      <c r="AB797" s="17" t="s">
        <v>82</v>
      </c>
      <c r="AC797" s="17"/>
      <c r="AD797" s="17"/>
      <c r="AE797" s="17"/>
      <c r="AF797" s="17"/>
      <c r="AG797" s="17"/>
      <c r="AH797" s="17" t="s">
        <v>82</v>
      </c>
      <c r="AI797" s="17"/>
      <c r="AJ797" s="17"/>
      <c r="AK797" s="17"/>
      <c r="AL797" s="17"/>
      <c r="AM797" s="17"/>
      <c r="AN797" s="17"/>
      <c r="AO797" s="17"/>
      <c r="AP797" s="17"/>
      <c r="AQ797" s="17"/>
      <c r="AR797" s="17"/>
      <c r="AS797" s="17"/>
      <c r="AT797" s="17"/>
      <c r="AU797" s="17"/>
      <c r="AV797" s="17"/>
      <c r="AW797" s="17"/>
      <c r="AX797" s="17"/>
      <c r="AY797" s="17"/>
      <c r="AZ797" s="17"/>
      <c r="BA797" s="17"/>
      <c r="BB797" s="17" t="s">
        <v>82</v>
      </c>
      <c r="BC797" s="17"/>
      <c r="BD797" s="17"/>
      <c r="BE797" s="17"/>
      <c r="BF797" s="17" t="str">
        <f t="shared" si="443"/>
        <v/>
      </c>
      <c r="BG797" s="17" t="str">
        <f t="shared" si="444"/>
        <v/>
      </c>
      <c r="BH797" s="17" t="str">
        <f t="shared" si="445"/>
        <v/>
      </c>
      <c r="BI797" s="17" t="str">
        <f t="shared" si="446"/>
        <v>x</v>
      </c>
      <c r="BJ797" s="17" t="str">
        <f t="shared" si="447"/>
        <v/>
      </c>
      <c r="BK797" s="17" t="str">
        <f t="shared" si="448"/>
        <v>x</v>
      </c>
      <c r="BL797" s="17" t="str">
        <f t="shared" si="449"/>
        <v/>
      </c>
      <c r="BM797" s="17" t="str">
        <f t="shared" si="450"/>
        <v/>
      </c>
      <c r="BN797" s="17" t="str">
        <f t="shared" si="451"/>
        <v/>
      </c>
      <c r="BO797" s="17" t="str">
        <f t="shared" si="452"/>
        <v/>
      </c>
      <c r="BP797" s="17" t="str">
        <f t="shared" si="453"/>
        <v/>
      </c>
      <c r="BQ797" s="17" t="str">
        <f t="shared" si="454"/>
        <v>x</v>
      </c>
      <c r="BR797" s="17" t="str">
        <f t="shared" si="455"/>
        <v/>
      </c>
      <c r="BS797" s="17" t="str">
        <f t="shared" si="456"/>
        <v>x</v>
      </c>
      <c r="BT797" s="17" t="str">
        <f t="shared" si="457"/>
        <v>x</v>
      </c>
      <c r="BU797" s="17" t="str">
        <f t="shared" si="458"/>
        <v/>
      </c>
      <c r="BV797" s="17" t="str">
        <f t="shared" si="459"/>
        <v>x</v>
      </c>
      <c r="BW797" s="4"/>
    </row>
    <row r="798" spans="1:75" s="1" customFormat="1" ht="246.5" x14ac:dyDescent="0.35">
      <c r="A798" s="17" t="s">
        <v>2620</v>
      </c>
      <c r="B798" s="17" t="s">
        <v>3186</v>
      </c>
      <c r="C798" s="18" t="s">
        <v>4429</v>
      </c>
      <c r="D798" s="21" t="s">
        <v>3187</v>
      </c>
      <c r="E798" s="20">
        <v>43958</v>
      </c>
      <c r="F798" s="16"/>
      <c r="G798" s="17" t="s">
        <v>79</v>
      </c>
      <c r="H798" s="17" t="s">
        <v>3188</v>
      </c>
      <c r="I798" s="17" t="s">
        <v>2979</v>
      </c>
      <c r="J798" s="17" t="s">
        <v>2980</v>
      </c>
      <c r="K798" s="17" t="s">
        <v>3185</v>
      </c>
      <c r="L798" s="17" t="s">
        <v>2982</v>
      </c>
      <c r="M798" s="17"/>
      <c r="N798" s="17"/>
      <c r="O798" s="17" t="s">
        <v>2983</v>
      </c>
      <c r="P798" s="17" t="s">
        <v>2984</v>
      </c>
      <c r="Q798" s="17"/>
      <c r="R798" s="17"/>
      <c r="S798" s="17"/>
      <c r="T798" s="17"/>
      <c r="U798" s="17"/>
      <c r="V798" s="17"/>
      <c r="W798" s="17"/>
      <c r="X798" s="17"/>
      <c r="Y798" s="17"/>
      <c r="Z798" s="17"/>
      <c r="AA798" s="17"/>
      <c r="AB798" s="17" t="s">
        <v>82</v>
      </c>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t="s">
        <v>82</v>
      </c>
      <c r="BC798" s="17"/>
      <c r="BD798" s="17"/>
      <c r="BE798" s="17"/>
      <c r="BF798" s="17" t="str">
        <f t="shared" si="443"/>
        <v/>
      </c>
      <c r="BG798" s="17" t="str">
        <f t="shared" si="444"/>
        <v/>
      </c>
      <c r="BH798" s="17" t="str">
        <f t="shared" si="445"/>
        <v/>
      </c>
      <c r="BI798" s="17" t="str">
        <f t="shared" si="446"/>
        <v>x</v>
      </c>
      <c r="BJ798" s="17" t="str">
        <f t="shared" si="447"/>
        <v/>
      </c>
      <c r="BK798" s="17" t="str">
        <f t="shared" si="448"/>
        <v/>
      </c>
      <c r="BL798" s="17" t="str">
        <f t="shared" si="449"/>
        <v/>
      </c>
      <c r="BM798" s="17" t="str">
        <f t="shared" si="450"/>
        <v/>
      </c>
      <c r="BN798" s="17" t="str">
        <f t="shared" si="451"/>
        <v/>
      </c>
      <c r="BO798" s="17" t="str">
        <f t="shared" si="452"/>
        <v/>
      </c>
      <c r="BP798" s="17" t="str">
        <f t="shared" si="453"/>
        <v/>
      </c>
      <c r="BQ798" s="17" t="str">
        <f t="shared" si="454"/>
        <v>x</v>
      </c>
      <c r="BR798" s="17" t="str">
        <f t="shared" si="455"/>
        <v/>
      </c>
      <c r="BS798" s="17" t="str">
        <f t="shared" si="456"/>
        <v>x</v>
      </c>
      <c r="BT798" s="17" t="str">
        <f t="shared" si="457"/>
        <v/>
      </c>
      <c r="BU798" s="17" t="str">
        <f t="shared" si="458"/>
        <v/>
      </c>
      <c r="BV798" s="17" t="str">
        <f t="shared" si="459"/>
        <v>x</v>
      </c>
      <c r="BW798" s="4"/>
    </row>
    <row r="799" spans="1:75" s="1" customFormat="1" ht="188.5" x14ac:dyDescent="0.35">
      <c r="A799" s="17" t="s">
        <v>2620</v>
      </c>
      <c r="B799" s="17" t="s">
        <v>3189</v>
      </c>
      <c r="C799" s="18" t="s">
        <v>4430</v>
      </c>
      <c r="D799" s="21" t="s">
        <v>3190</v>
      </c>
      <c r="E799" s="18" t="s">
        <v>1776</v>
      </c>
      <c r="F799" s="16"/>
      <c r="G799" s="17" t="s">
        <v>79</v>
      </c>
      <c r="H799" s="17" t="s">
        <v>3191</v>
      </c>
      <c r="I799" s="17" t="s">
        <v>3192</v>
      </c>
      <c r="J799" s="17" t="s">
        <v>3193</v>
      </c>
      <c r="K799" s="17" t="s">
        <v>3185</v>
      </c>
      <c r="L799" s="17" t="s">
        <v>2982</v>
      </c>
      <c r="M799" s="17"/>
      <c r="N799" s="17"/>
      <c r="O799" s="17" t="s">
        <v>2983</v>
      </c>
      <c r="P799" s="17" t="s">
        <v>2984</v>
      </c>
      <c r="Q799" s="17"/>
      <c r="R799" s="17"/>
      <c r="S799" s="17"/>
      <c r="T799" s="17"/>
      <c r="U799" s="17"/>
      <c r="V799" s="17"/>
      <c r="W799" s="17"/>
      <c r="X799" s="17"/>
      <c r="Y799" s="17"/>
      <c r="Z799" s="17"/>
      <c r="AA799" s="17"/>
      <c r="AB799" s="17" t="s">
        <v>82</v>
      </c>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t="s">
        <v>82</v>
      </c>
      <c r="BC799" s="17"/>
      <c r="BD799" s="17"/>
      <c r="BE799" s="17"/>
      <c r="BF799" s="17" t="str">
        <f t="shared" si="443"/>
        <v/>
      </c>
      <c r="BG799" s="17" t="str">
        <f t="shared" si="444"/>
        <v/>
      </c>
      <c r="BH799" s="17" t="str">
        <f t="shared" si="445"/>
        <v/>
      </c>
      <c r="BI799" s="17" t="str">
        <f t="shared" si="446"/>
        <v>x</v>
      </c>
      <c r="BJ799" s="17" t="str">
        <f t="shared" si="447"/>
        <v/>
      </c>
      <c r="BK799" s="17" t="str">
        <f t="shared" si="448"/>
        <v/>
      </c>
      <c r="BL799" s="17" t="str">
        <f t="shared" si="449"/>
        <v/>
      </c>
      <c r="BM799" s="17" t="str">
        <f t="shared" si="450"/>
        <v/>
      </c>
      <c r="BN799" s="17" t="str">
        <f t="shared" si="451"/>
        <v/>
      </c>
      <c r="BO799" s="17" t="str">
        <f t="shared" si="452"/>
        <v/>
      </c>
      <c r="BP799" s="17" t="str">
        <f t="shared" si="453"/>
        <v/>
      </c>
      <c r="BQ799" s="17" t="str">
        <f t="shared" si="454"/>
        <v>x</v>
      </c>
      <c r="BR799" s="17" t="str">
        <f t="shared" si="455"/>
        <v/>
      </c>
      <c r="BS799" s="17" t="str">
        <f t="shared" si="456"/>
        <v>x</v>
      </c>
      <c r="BT799" s="17" t="str">
        <f t="shared" si="457"/>
        <v/>
      </c>
      <c r="BU799" s="17" t="str">
        <f t="shared" si="458"/>
        <v/>
      </c>
      <c r="BV799" s="17" t="str">
        <f t="shared" si="459"/>
        <v>x</v>
      </c>
      <c r="BW799" s="4"/>
    </row>
    <row r="800" spans="1:75" s="1" customFormat="1" ht="116" x14ac:dyDescent="0.35">
      <c r="A800" s="17" t="s">
        <v>2620</v>
      </c>
      <c r="B800" s="17" t="s">
        <v>3194</v>
      </c>
      <c r="C800" s="18" t="s">
        <v>4431</v>
      </c>
      <c r="D800" s="21" t="s">
        <v>3195</v>
      </c>
      <c r="E800" s="20">
        <v>44825</v>
      </c>
      <c r="F800" s="16"/>
      <c r="G800" s="17" t="s">
        <v>79</v>
      </c>
      <c r="H800" s="17" t="s">
        <v>3196</v>
      </c>
      <c r="I800" s="17" t="s">
        <v>2996</v>
      </c>
      <c r="J800" s="17" t="s">
        <v>2997</v>
      </c>
      <c r="K800" s="17" t="s">
        <v>3185</v>
      </c>
      <c r="L800" s="17" t="s">
        <v>2982</v>
      </c>
      <c r="M800" s="17"/>
      <c r="N800" s="17"/>
      <c r="O800" s="17"/>
      <c r="P800" s="17" t="s">
        <v>2984</v>
      </c>
      <c r="Q800" s="17"/>
      <c r="R800" s="17"/>
      <c r="S800" s="17"/>
      <c r="T800" s="17"/>
      <c r="U800" s="17"/>
      <c r="V800" s="17"/>
      <c r="W800" s="17"/>
      <c r="X800" s="17"/>
      <c r="Y800" s="17"/>
      <c r="Z800" s="17"/>
      <c r="AA800" s="17"/>
      <c r="AB800" s="17" t="s">
        <v>82</v>
      </c>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t="s">
        <v>82</v>
      </c>
      <c r="BC800" s="17"/>
      <c r="BD800" s="17"/>
      <c r="BE800" s="17"/>
      <c r="BF800" s="17" t="str">
        <f t="shared" si="443"/>
        <v/>
      </c>
      <c r="BG800" s="17" t="str">
        <f t="shared" si="444"/>
        <v/>
      </c>
      <c r="BH800" s="17" t="str">
        <f t="shared" si="445"/>
        <v/>
      </c>
      <c r="BI800" s="17" t="str">
        <f t="shared" si="446"/>
        <v>x</v>
      </c>
      <c r="BJ800" s="17" t="str">
        <f t="shared" si="447"/>
        <v/>
      </c>
      <c r="BK800" s="17" t="str">
        <f t="shared" si="448"/>
        <v/>
      </c>
      <c r="BL800" s="17" t="str">
        <f t="shared" si="449"/>
        <v/>
      </c>
      <c r="BM800" s="17" t="str">
        <f t="shared" si="450"/>
        <v/>
      </c>
      <c r="BN800" s="17" t="str">
        <f t="shared" si="451"/>
        <v/>
      </c>
      <c r="BO800" s="17" t="str">
        <f t="shared" si="452"/>
        <v/>
      </c>
      <c r="BP800" s="17" t="str">
        <f t="shared" si="453"/>
        <v/>
      </c>
      <c r="BQ800" s="17" t="str">
        <f t="shared" si="454"/>
        <v>x</v>
      </c>
      <c r="BR800" s="17" t="str">
        <f t="shared" si="455"/>
        <v/>
      </c>
      <c r="BS800" s="17" t="str">
        <f t="shared" si="456"/>
        <v>x</v>
      </c>
      <c r="BT800" s="17" t="str">
        <f t="shared" si="457"/>
        <v/>
      </c>
      <c r="BU800" s="17" t="str">
        <f t="shared" si="458"/>
        <v/>
      </c>
      <c r="BV800" s="17" t="str">
        <f t="shared" si="459"/>
        <v>x</v>
      </c>
      <c r="BW800" s="4"/>
    </row>
    <row r="801" spans="1:75" s="1" customFormat="1" ht="72.5" x14ac:dyDescent="0.35">
      <c r="A801" s="17" t="s">
        <v>119</v>
      </c>
      <c r="B801" s="17" t="s">
        <v>3197</v>
      </c>
      <c r="C801" s="18" t="s">
        <v>4432</v>
      </c>
      <c r="D801" s="21" t="s">
        <v>3198</v>
      </c>
      <c r="E801" s="20">
        <v>43623</v>
      </c>
      <c r="F801" s="16"/>
      <c r="G801" s="17" t="s">
        <v>79</v>
      </c>
      <c r="H801" s="17" t="s">
        <v>3199</v>
      </c>
      <c r="I801" s="17" t="s">
        <v>3200</v>
      </c>
      <c r="J801" s="17" t="s">
        <v>3201</v>
      </c>
      <c r="K801" s="17" t="s">
        <v>437</v>
      </c>
      <c r="L801" s="17" t="s">
        <v>438</v>
      </c>
      <c r="M801" s="17"/>
      <c r="N801" s="17"/>
      <c r="O801" s="17" t="s">
        <v>1871</v>
      </c>
      <c r="P801" s="17" t="s">
        <v>440</v>
      </c>
      <c r="Q801" s="17"/>
      <c r="R801" s="17"/>
      <c r="S801" s="17"/>
      <c r="T801" s="17"/>
      <c r="U801" s="17"/>
      <c r="V801" s="17"/>
      <c r="W801" s="17"/>
      <c r="X801" s="17"/>
      <c r="Y801" s="17"/>
      <c r="Z801" s="17"/>
      <c r="AA801" s="17"/>
      <c r="AB801" s="17"/>
      <c r="AC801" s="17"/>
      <c r="AD801" s="17"/>
      <c r="AE801" s="17"/>
      <c r="AF801" s="17"/>
      <c r="AG801" s="17"/>
      <c r="AH801" s="17"/>
      <c r="AI801" s="17"/>
      <c r="AJ801" s="17"/>
      <c r="AK801" s="17"/>
      <c r="AL801" s="17" t="s">
        <v>82</v>
      </c>
      <c r="AM801" s="17"/>
      <c r="AN801" s="17"/>
      <c r="AO801" s="17"/>
      <c r="AP801" s="17"/>
      <c r="AQ801" s="17"/>
      <c r="AR801" s="17"/>
      <c r="AS801" s="17"/>
      <c r="AT801" s="17"/>
      <c r="AU801" s="17"/>
      <c r="AV801" s="17"/>
      <c r="AW801" s="17"/>
      <c r="AX801" s="17"/>
      <c r="AY801" s="17"/>
      <c r="AZ801" s="17"/>
      <c r="BA801" s="17"/>
      <c r="BB801" s="17" t="s">
        <v>82</v>
      </c>
      <c r="BC801" s="17"/>
      <c r="BD801" s="17"/>
      <c r="BE801" s="17"/>
      <c r="BF801" s="17" t="str">
        <f t="shared" si="443"/>
        <v/>
      </c>
      <c r="BG801" s="17" t="str">
        <f t="shared" si="444"/>
        <v/>
      </c>
      <c r="BH801" s="17" t="str">
        <f t="shared" si="445"/>
        <v/>
      </c>
      <c r="BI801" s="17" t="str">
        <f t="shared" si="446"/>
        <v/>
      </c>
      <c r="BJ801" s="17" t="str">
        <f t="shared" si="447"/>
        <v/>
      </c>
      <c r="BK801" s="17" t="str">
        <f t="shared" si="448"/>
        <v/>
      </c>
      <c r="BL801" s="17" t="str">
        <f t="shared" si="449"/>
        <v>x</v>
      </c>
      <c r="BM801" s="17" t="str">
        <f t="shared" si="450"/>
        <v/>
      </c>
      <c r="BN801" s="17" t="str">
        <f t="shared" si="451"/>
        <v/>
      </c>
      <c r="BO801" s="17" t="str">
        <f t="shared" si="452"/>
        <v/>
      </c>
      <c r="BP801" s="17" t="str">
        <f t="shared" si="453"/>
        <v/>
      </c>
      <c r="BQ801" s="17" t="str">
        <f t="shared" si="454"/>
        <v>x</v>
      </c>
      <c r="BR801" s="17" t="str">
        <f t="shared" si="455"/>
        <v/>
      </c>
      <c r="BS801" s="17" t="str">
        <f t="shared" si="456"/>
        <v/>
      </c>
      <c r="BT801" s="17" t="str">
        <f t="shared" si="457"/>
        <v>x</v>
      </c>
      <c r="BU801" s="17" t="str">
        <f t="shared" si="458"/>
        <v/>
      </c>
      <c r="BV801" s="17" t="str">
        <f t="shared" si="459"/>
        <v>x</v>
      </c>
      <c r="BW801" s="4"/>
    </row>
    <row r="802" spans="1:75" s="1" customFormat="1" ht="58" x14ac:dyDescent="0.35">
      <c r="A802" s="17" t="s">
        <v>119</v>
      </c>
      <c r="B802" s="17" t="s">
        <v>3202</v>
      </c>
      <c r="C802" s="22" t="s">
        <v>4501</v>
      </c>
      <c r="D802" s="21" t="s">
        <v>3203</v>
      </c>
      <c r="E802" s="18" t="s">
        <v>3130</v>
      </c>
      <c r="F802" s="16"/>
      <c r="G802" s="17" t="s">
        <v>79</v>
      </c>
      <c r="H802" s="17" t="s">
        <v>3204</v>
      </c>
      <c r="I802" s="17" t="s">
        <v>3205</v>
      </c>
      <c r="J802" s="17" t="s">
        <v>3206</v>
      </c>
      <c r="K802" s="17" t="s">
        <v>747</v>
      </c>
      <c r="L802" s="17" t="s">
        <v>3009</v>
      </c>
      <c r="M802" s="17"/>
      <c r="N802" s="17"/>
      <c r="O802" s="17" t="s">
        <v>1701</v>
      </c>
      <c r="P802" s="17" t="s">
        <v>750</v>
      </c>
      <c r="Q802" s="17"/>
      <c r="R802" s="17"/>
      <c r="S802" s="17"/>
      <c r="T802" s="17"/>
      <c r="U802" s="17"/>
      <c r="V802" s="17"/>
      <c r="W802" s="17"/>
      <c r="X802" s="17"/>
      <c r="Y802" s="17"/>
      <c r="Z802" s="17"/>
      <c r="AA802" s="17" t="s">
        <v>82</v>
      </c>
      <c r="AB802" s="17"/>
      <c r="AC802" s="17"/>
      <c r="AD802" s="17"/>
      <c r="AE802" s="17"/>
      <c r="AF802" s="17"/>
      <c r="AG802" s="17"/>
      <c r="AH802" s="17"/>
      <c r="AI802" s="17"/>
      <c r="AJ802" s="17"/>
      <c r="AK802" s="17"/>
      <c r="AL802" s="17"/>
      <c r="AM802" s="17"/>
      <c r="AN802" s="17"/>
      <c r="AO802" s="17"/>
      <c r="AP802" s="17" t="s">
        <v>82</v>
      </c>
      <c r="AQ802" s="17"/>
      <c r="AR802" s="17"/>
      <c r="AS802" s="17"/>
      <c r="AT802" s="17"/>
      <c r="AU802" s="17"/>
      <c r="AV802" s="17"/>
      <c r="AW802" s="17" t="s">
        <v>82</v>
      </c>
      <c r="AX802" s="17"/>
      <c r="AY802" s="17"/>
      <c r="AZ802" s="17"/>
      <c r="BA802" s="17"/>
      <c r="BB802" s="17" t="s">
        <v>82</v>
      </c>
      <c r="BC802" s="17"/>
      <c r="BD802" s="17"/>
      <c r="BE802" s="17"/>
      <c r="BF802" s="17" t="str">
        <f t="shared" si="443"/>
        <v/>
      </c>
      <c r="BG802" s="17" t="str">
        <f t="shared" si="444"/>
        <v/>
      </c>
      <c r="BH802" s="17" t="str">
        <f t="shared" si="445"/>
        <v/>
      </c>
      <c r="BI802" s="17" t="str">
        <f t="shared" si="446"/>
        <v>x</v>
      </c>
      <c r="BJ802" s="17" t="str">
        <f t="shared" si="447"/>
        <v/>
      </c>
      <c r="BK802" s="17" t="str">
        <f t="shared" si="448"/>
        <v/>
      </c>
      <c r="BL802" s="17" t="str">
        <f t="shared" si="449"/>
        <v/>
      </c>
      <c r="BM802" s="17" t="str">
        <f t="shared" si="450"/>
        <v>x</v>
      </c>
      <c r="BN802" s="17" t="str">
        <f t="shared" si="451"/>
        <v/>
      </c>
      <c r="BO802" s="17" t="str">
        <f t="shared" si="452"/>
        <v>x</v>
      </c>
      <c r="BP802" s="17" t="str">
        <f t="shared" si="453"/>
        <v/>
      </c>
      <c r="BQ802" s="17" t="str">
        <f t="shared" si="454"/>
        <v>x</v>
      </c>
      <c r="BR802" s="17" t="str">
        <f t="shared" si="455"/>
        <v/>
      </c>
      <c r="BS802" s="17" t="str">
        <f t="shared" si="456"/>
        <v>x</v>
      </c>
      <c r="BT802" s="17" t="str">
        <f t="shared" si="457"/>
        <v>x</v>
      </c>
      <c r="BU802" s="17" t="str">
        <f t="shared" si="458"/>
        <v>x</v>
      </c>
      <c r="BV802" s="17" t="str">
        <f t="shared" si="459"/>
        <v>x</v>
      </c>
      <c r="BW802" s="4"/>
    </row>
    <row r="803" spans="1:75" s="1" customFormat="1" ht="72.5" x14ac:dyDescent="0.35">
      <c r="A803" s="17" t="s">
        <v>119</v>
      </c>
      <c r="B803" s="17" t="s">
        <v>3207</v>
      </c>
      <c r="C803" s="26" t="s">
        <v>4433</v>
      </c>
      <c r="D803" s="21" t="s">
        <v>3208</v>
      </c>
      <c r="E803" s="18" t="s">
        <v>360</v>
      </c>
      <c r="F803" s="16"/>
      <c r="G803" s="17" t="s">
        <v>79</v>
      </c>
      <c r="H803" s="17" t="s">
        <v>3209</v>
      </c>
      <c r="I803" s="17"/>
      <c r="J803" s="17"/>
      <c r="K803" s="17"/>
      <c r="L803" s="17"/>
      <c r="M803" s="17"/>
      <c r="N803" s="17"/>
      <c r="O803" s="17"/>
      <c r="P803" s="17"/>
      <c r="Q803" s="17"/>
      <c r="R803" s="17"/>
      <c r="S803" s="17"/>
      <c r="T803" s="17"/>
      <c r="U803" s="17"/>
      <c r="V803" s="17" t="s">
        <v>82</v>
      </c>
      <c r="W803" s="17"/>
      <c r="X803" s="17"/>
      <c r="Y803" s="17"/>
      <c r="Z803" s="17"/>
      <c r="AA803" s="17"/>
      <c r="AB803" s="17"/>
      <c r="AC803" s="17"/>
      <c r="AD803" s="17"/>
      <c r="AE803" s="17"/>
      <c r="AF803" s="17"/>
      <c r="AG803" s="17"/>
      <c r="AH803" s="17"/>
      <c r="AI803" s="17"/>
      <c r="AJ803" s="17"/>
      <c r="AK803" s="17"/>
      <c r="AL803" s="17"/>
      <c r="AM803" s="17"/>
      <c r="AN803" s="17"/>
      <c r="AO803" s="17" t="s">
        <v>82</v>
      </c>
      <c r="AP803" s="17"/>
      <c r="AQ803" s="17"/>
      <c r="AR803" s="17"/>
      <c r="AS803" s="17"/>
      <c r="AT803" s="17"/>
      <c r="AU803" s="17"/>
      <c r="AV803" s="17"/>
      <c r="AW803" s="17"/>
      <c r="AX803" s="17"/>
      <c r="AY803" s="17"/>
      <c r="AZ803" s="17"/>
      <c r="BA803" s="17"/>
      <c r="BB803" s="17"/>
      <c r="BC803" s="17"/>
      <c r="BD803" s="17"/>
      <c r="BE803" s="17"/>
      <c r="BF803" s="17" t="str">
        <f t="shared" ref="BF803:BF834" si="460">IF(OR(R803="x",S803="x",T803="x"),"x","")</f>
        <v/>
      </c>
      <c r="BG803" s="17" t="str">
        <f t="shared" ref="BG803:BG834" si="461">IF(OR(U803="x",V803="x"),"x","")</f>
        <v>x</v>
      </c>
      <c r="BH803" s="17" t="str">
        <f t="shared" ref="BH803:BH834" si="462">IF(OR(W803="x",X803="x",Y803="x",Z803="x"),"x","")</f>
        <v/>
      </c>
      <c r="BI803" s="17" t="str">
        <f t="shared" ref="BI803:BI834" si="463">IF(OR(AA803="x",AB803="x",AC803="x",AD803="x"),"x","")</f>
        <v/>
      </c>
      <c r="BJ803" s="17" t="str">
        <f t="shared" ref="BJ803:BJ834" si="464">IF(OR(AE803="x",AF803="x"),"x","")</f>
        <v/>
      </c>
      <c r="BK803" s="17" t="str">
        <f t="shared" ref="BK803:BK834" si="465">IF(OR(AG803="x",AH803="x",AI803="x",AJ803="x"),"x","")</f>
        <v/>
      </c>
      <c r="BL803" s="17" t="str">
        <f t="shared" ref="BL803:BL834" si="466">IF(OR(AK803="x",AL803="x",AM803="x"),"x","")</f>
        <v/>
      </c>
      <c r="BM803" s="17" t="str">
        <f t="shared" ref="BM803:BM834" si="467">IF(OR(AN803="x",AO803="x",AP803="x",AQ803="x",AR803="x",AS803="x"),"x","")</f>
        <v>x</v>
      </c>
      <c r="BN803" s="17" t="str">
        <f t="shared" ref="BN803:BN834" si="468">IF(OR(AT803="x",AU803="x"),"x","")</f>
        <v/>
      </c>
      <c r="BO803" s="17" t="str">
        <f t="shared" ref="BO803:BO834" si="469">IF(OR(AW803="x",AV803="x"),"x","")</f>
        <v/>
      </c>
      <c r="BP803" s="17" t="str">
        <f t="shared" ref="BP803:BP834" si="470">IF(OR(AY803="x",AX803="x"),"x","")</f>
        <v/>
      </c>
      <c r="BQ803" s="17" t="str">
        <f t="shared" ref="BQ803:BQ834" si="471">IF(OR(BA803="x",AZ803="x",BA803="x",BB803="x",BC803="x"),"x","")</f>
        <v/>
      </c>
      <c r="BR803" s="17" t="str">
        <f t="shared" ref="BR803:BR834" si="472">IF(OR(BF803="x",BG803="x",),"x","")</f>
        <v>x</v>
      </c>
      <c r="BS803" s="17" t="str">
        <f t="shared" ref="BS803:BS834" si="473">IF(OR(BH803="x",BI803="x",),"x","")</f>
        <v/>
      </c>
      <c r="BT803" s="17" t="str">
        <f t="shared" ref="BT803:BT834" si="474">IF(OR(BJ803="x",BK803="x",BL803="x",BM803="x"),"x","")</f>
        <v>x</v>
      </c>
      <c r="BU803" s="17" t="str">
        <f t="shared" ref="BU803:BU834" si="475">IF(OR(BO803="x",BN803="x",BP803="x"),"x","")</f>
        <v/>
      </c>
      <c r="BV803" s="17" t="str">
        <f t="shared" ref="BV803:BV834" si="476">IF(OR(BD803="x",BE803="x",BQ803="x",),"x","")</f>
        <v/>
      </c>
      <c r="BW803" s="4"/>
    </row>
    <row r="804" spans="1:75" s="1" customFormat="1" ht="58" x14ac:dyDescent="0.35">
      <c r="A804" s="17" t="s">
        <v>119</v>
      </c>
      <c r="B804" s="17" t="s">
        <v>3210</v>
      </c>
      <c r="C804" s="22" t="s">
        <v>4501</v>
      </c>
      <c r="D804" s="21" t="s">
        <v>3211</v>
      </c>
      <c r="E804" s="18"/>
      <c r="F804" s="16"/>
      <c r="G804" s="17" t="s">
        <v>79</v>
      </c>
      <c r="H804" s="17" t="s">
        <v>3212</v>
      </c>
      <c r="I804" s="17" t="s">
        <v>1895</v>
      </c>
      <c r="J804" s="17" t="s">
        <v>1896</v>
      </c>
      <c r="K804" s="17" t="s">
        <v>1224</v>
      </c>
      <c r="L804" s="17" t="s">
        <v>1896</v>
      </c>
      <c r="M804" s="17"/>
      <c r="N804" s="17"/>
      <c r="O804" s="17" t="s">
        <v>1226</v>
      </c>
      <c r="P804" s="17" t="s">
        <v>440</v>
      </c>
      <c r="Q804" s="17"/>
      <c r="R804" s="17"/>
      <c r="S804" s="17" t="s">
        <v>82</v>
      </c>
      <c r="T804" s="17"/>
      <c r="U804" s="17" t="s">
        <v>82</v>
      </c>
      <c r="V804" s="17"/>
      <c r="W804" s="17"/>
      <c r="X804" s="17"/>
      <c r="Y804" s="17"/>
      <c r="Z804" s="17"/>
      <c r="AA804" s="17"/>
      <c r="AB804" s="17"/>
      <c r="AC804" s="17"/>
      <c r="AD804" s="17"/>
      <c r="AE804" s="17"/>
      <c r="AF804" s="17"/>
      <c r="AG804" s="17" t="s">
        <v>82</v>
      </c>
      <c r="AH804" s="17"/>
      <c r="AI804" s="17"/>
      <c r="AJ804" s="17"/>
      <c r="AK804" s="17"/>
      <c r="AL804" s="17"/>
      <c r="AM804" s="17"/>
      <c r="AN804" s="17"/>
      <c r="AO804" s="17"/>
      <c r="AP804" s="17" t="s">
        <v>82</v>
      </c>
      <c r="AQ804" s="17"/>
      <c r="AR804" s="17"/>
      <c r="AS804" s="17" t="s">
        <v>82</v>
      </c>
      <c r="AT804" s="17"/>
      <c r="AU804" s="17"/>
      <c r="AV804" s="17"/>
      <c r="AW804" s="17"/>
      <c r="AX804" s="17"/>
      <c r="AY804" s="17"/>
      <c r="AZ804" s="17"/>
      <c r="BA804" s="17"/>
      <c r="BB804" s="17" t="s">
        <v>82</v>
      </c>
      <c r="BC804" s="17"/>
      <c r="BD804" s="17"/>
      <c r="BE804" s="17"/>
      <c r="BF804" s="17" t="str">
        <f t="shared" si="460"/>
        <v>x</v>
      </c>
      <c r="BG804" s="17" t="str">
        <f t="shared" si="461"/>
        <v>x</v>
      </c>
      <c r="BH804" s="17" t="str">
        <f t="shared" si="462"/>
        <v/>
      </c>
      <c r="BI804" s="17" t="str">
        <f t="shared" si="463"/>
        <v/>
      </c>
      <c r="BJ804" s="17" t="str">
        <f t="shared" si="464"/>
        <v/>
      </c>
      <c r="BK804" s="17" t="str">
        <f t="shared" si="465"/>
        <v>x</v>
      </c>
      <c r="BL804" s="17" t="str">
        <f t="shared" si="466"/>
        <v/>
      </c>
      <c r="BM804" s="17" t="str">
        <f t="shared" si="467"/>
        <v>x</v>
      </c>
      <c r="BN804" s="17" t="str">
        <f t="shared" si="468"/>
        <v/>
      </c>
      <c r="BO804" s="17" t="str">
        <f t="shared" si="469"/>
        <v/>
      </c>
      <c r="BP804" s="17" t="str">
        <f t="shared" si="470"/>
        <v/>
      </c>
      <c r="BQ804" s="17" t="str">
        <f t="shared" si="471"/>
        <v>x</v>
      </c>
      <c r="BR804" s="17" t="str">
        <f t="shared" si="472"/>
        <v>x</v>
      </c>
      <c r="BS804" s="17" t="str">
        <f t="shared" si="473"/>
        <v/>
      </c>
      <c r="BT804" s="17" t="str">
        <f t="shared" si="474"/>
        <v>x</v>
      </c>
      <c r="BU804" s="17" t="str">
        <f t="shared" si="475"/>
        <v/>
      </c>
      <c r="BV804" s="17" t="str">
        <f t="shared" si="476"/>
        <v>x</v>
      </c>
      <c r="BW804" s="4"/>
    </row>
    <row r="805" spans="1:75" s="1" customFormat="1" ht="43.5" x14ac:dyDescent="0.35">
      <c r="A805" s="17" t="s">
        <v>90</v>
      </c>
      <c r="B805" s="17" t="s">
        <v>3559</v>
      </c>
      <c r="C805" s="22" t="s">
        <v>4501</v>
      </c>
      <c r="D805" s="21" t="s">
        <v>3560</v>
      </c>
      <c r="E805" s="18"/>
      <c r="F805" s="17" t="s">
        <v>1921</v>
      </c>
      <c r="G805" s="17" t="s">
        <v>348</v>
      </c>
      <c r="H805" s="17" t="s">
        <v>3561</v>
      </c>
      <c r="I805" s="17" t="s">
        <v>1895</v>
      </c>
      <c r="J805" s="17" t="s">
        <v>1896</v>
      </c>
      <c r="K805" s="17" t="s">
        <v>1224</v>
      </c>
      <c r="L805" s="17" t="s">
        <v>2319</v>
      </c>
      <c r="M805" s="17"/>
      <c r="N805" s="17"/>
      <c r="O805" s="17" t="s">
        <v>1226</v>
      </c>
      <c r="P805" s="17" t="s">
        <v>440</v>
      </c>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t="s">
        <v>82</v>
      </c>
      <c r="BE805" s="17"/>
      <c r="BF805" s="17" t="str">
        <f t="shared" si="460"/>
        <v/>
      </c>
      <c r="BG805" s="17" t="str">
        <f t="shared" si="461"/>
        <v/>
      </c>
      <c r="BH805" s="17" t="str">
        <f t="shared" si="462"/>
        <v/>
      </c>
      <c r="BI805" s="17" t="str">
        <f t="shared" si="463"/>
        <v/>
      </c>
      <c r="BJ805" s="17" t="str">
        <f t="shared" si="464"/>
        <v/>
      </c>
      <c r="BK805" s="17" t="str">
        <f t="shared" si="465"/>
        <v/>
      </c>
      <c r="BL805" s="17" t="str">
        <f t="shared" si="466"/>
        <v/>
      </c>
      <c r="BM805" s="17" t="str">
        <f t="shared" si="467"/>
        <v/>
      </c>
      <c r="BN805" s="17" t="str">
        <f t="shared" si="468"/>
        <v/>
      </c>
      <c r="BO805" s="17" t="str">
        <f t="shared" si="469"/>
        <v/>
      </c>
      <c r="BP805" s="17" t="str">
        <f t="shared" si="470"/>
        <v/>
      </c>
      <c r="BQ805" s="17" t="str">
        <f t="shared" si="471"/>
        <v/>
      </c>
      <c r="BR805" s="17" t="str">
        <f t="shared" si="472"/>
        <v/>
      </c>
      <c r="BS805" s="17" t="str">
        <f t="shared" si="473"/>
        <v/>
      </c>
      <c r="BT805" s="17" t="str">
        <f t="shared" si="474"/>
        <v/>
      </c>
      <c r="BU805" s="17" t="str">
        <f t="shared" si="475"/>
        <v/>
      </c>
      <c r="BV805" s="17" t="str">
        <f t="shared" si="476"/>
        <v>x</v>
      </c>
      <c r="BW805" s="4"/>
    </row>
    <row r="806" spans="1:75" s="1" customFormat="1" ht="87" x14ac:dyDescent="0.35">
      <c r="A806" s="17" t="s">
        <v>90</v>
      </c>
      <c r="B806" s="17" t="s">
        <v>3215</v>
      </c>
      <c r="C806" s="22" t="s">
        <v>4434</v>
      </c>
      <c r="D806" s="21" t="s">
        <v>3208</v>
      </c>
      <c r="E806" s="18"/>
      <c r="F806" s="17" t="s">
        <v>347</v>
      </c>
      <c r="G806" s="17" t="s">
        <v>348</v>
      </c>
      <c r="H806" s="17" t="s">
        <v>3216</v>
      </c>
      <c r="I806" s="17" t="s">
        <v>3217</v>
      </c>
      <c r="J806" s="17" t="s">
        <v>3218</v>
      </c>
      <c r="K806" s="17"/>
      <c r="L806" s="17"/>
      <c r="M806" s="17"/>
      <c r="N806" s="17"/>
      <c r="O806" s="17"/>
      <c r="P806" s="17"/>
      <c r="Q806" s="17"/>
      <c r="R806" s="17"/>
      <c r="S806" s="17"/>
      <c r="T806" s="17"/>
      <c r="U806" s="17"/>
      <c r="V806" s="17" t="s">
        <v>82</v>
      </c>
      <c r="W806" s="17"/>
      <c r="X806" s="17"/>
      <c r="Y806" s="17"/>
      <c r="Z806" s="17"/>
      <c r="AA806" s="17"/>
      <c r="AB806" s="17"/>
      <c r="AC806" s="17"/>
      <c r="AD806" s="17"/>
      <c r="AE806" s="17"/>
      <c r="AF806" s="17"/>
      <c r="AG806" s="17"/>
      <c r="AH806" s="17"/>
      <c r="AI806" s="17"/>
      <c r="AJ806" s="17"/>
      <c r="AK806" s="17"/>
      <c r="AL806" s="17"/>
      <c r="AM806" s="17"/>
      <c r="AN806" s="17"/>
      <c r="AO806" s="17" t="s">
        <v>82</v>
      </c>
      <c r="AP806" s="17"/>
      <c r="AQ806" s="17"/>
      <c r="AR806" s="17"/>
      <c r="AS806" s="17"/>
      <c r="AT806" s="17"/>
      <c r="AU806" s="17"/>
      <c r="AV806" s="17"/>
      <c r="AW806" s="17"/>
      <c r="AX806" s="17"/>
      <c r="AY806" s="17"/>
      <c r="AZ806" s="17"/>
      <c r="BA806" s="17"/>
      <c r="BB806" s="17"/>
      <c r="BC806" s="17"/>
      <c r="BD806" s="17"/>
      <c r="BE806" s="17"/>
      <c r="BF806" s="17" t="str">
        <f t="shared" si="460"/>
        <v/>
      </c>
      <c r="BG806" s="17" t="str">
        <f t="shared" si="461"/>
        <v>x</v>
      </c>
      <c r="BH806" s="17" t="str">
        <f t="shared" si="462"/>
        <v/>
      </c>
      <c r="BI806" s="17" t="str">
        <f t="shared" si="463"/>
        <v/>
      </c>
      <c r="BJ806" s="17" t="str">
        <f t="shared" si="464"/>
        <v/>
      </c>
      <c r="BK806" s="17" t="str">
        <f t="shared" si="465"/>
        <v/>
      </c>
      <c r="BL806" s="17" t="str">
        <f t="shared" si="466"/>
        <v/>
      </c>
      <c r="BM806" s="17" t="str">
        <f t="shared" si="467"/>
        <v>x</v>
      </c>
      <c r="BN806" s="17" t="str">
        <f t="shared" si="468"/>
        <v/>
      </c>
      <c r="BO806" s="17" t="str">
        <f t="shared" si="469"/>
        <v/>
      </c>
      <c r="BP806" s="17" t="str">
        <f t="shared" si="470"/>
        <v/>
      </c>
      <c r="BQ806" s="17" t="str">
        <f t="shared" si="471"/>
        <v/>
      </c>
      <c r="BR806" s="17" t="str">
        <f t="shared" si="472"/>
        <v>x</v>
      </c>
      <c r="BS806" s="17" t="str">
        <f t="shared" si="473"/>
        <v/>
      </c>
      <c r="BT806" s="17" t="str">
        <f t="shared" si="474"/>
        <v>x</v>
      </c>
      <c r="BU806" s="17" t="str">
        <f t="shared" si="475"/>
        <v/>
      </c>
      <c r="BV806" s="17" t="str">
        <f t="shared" si="476"/>
        <v/>
      </c>
      <c r="BW806" s="4"/>
    </row>
    <row r="807" spans="1:75" s="1" customFormat="1" ht="246.5" x14ac:dyDescent="0.35">
      <c r="A807" s="17" t="s">
        <v>2220</v>
      </c>
      <c r="B807" s="17" t="s">
        <v>3615</v>
      </c>
      <c r="C807" s="18" t="s">
        <v>3616</v>
      </c>
      <c r="D807" s="21" t="s">
        <v>4479</v>
      </c>
      <c r="E807" s="18" t="s">
        <v>2436</v>
      </c>
      <c r="F807" s="16"/>
      <c r="G807" s="17" t="s">
        <v>79</v>
      </c>
      <c r="H807" s="17" t="s">
        <v>3617</v>
      </c>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t="s">
        <v>82</v>
      </c>
      <c r="BB807" s="17"/>
      <c r="BC807" s="17"/>
      <c r="BD807" s="17"/>
      <c r="BE807" s="17"/>
      <c r="BF807" s="17" t="str">
        <f t="shared" si="460"/>
        <v/>
      </c>
      <c r="BG807" s="17" t="str">
        <f t="shared" si="461"/>
        <v/>
      </c>
      <c r="BH807" s="17" t="str">
        <f t="shared" si="462"/>
        <v/>
      </c>
      <c r="BI807" s="17" t="str">
        <f t="shared" si="463"/>
        <v/>
      </c>
      <c r="BJ807" s="17" t="str">
        <f t="shared" si="464"/>
        <v/>
      </c>
      <c r="BK807" s="17" t="str">
        <f t="shared" si="465"/>
        <v/>
      </c>
      <c r="BL807" s="17" t="str">
        <f t="shared" si="466"/>
        <v/>
      </c>
      <c r="BM807" s="17" t="str">
        <f t="shared" si="467"/>
        <v/>
      </c>
      <c r="BN807" s="17" t="str">
        <f t="shared" si="468"/>
        <v/>
      </c>
      <c r="BO807" s="17" t="str">
        <f t="shared" si="469"/>
        <v/>
      </c>
      <c r="BP807" s="17" t="str">
        <f t="shared" si="470"/>
        <v/>
      </c>
      <c r="BQ807" s="17" t="str">
        <f t="shared" si="471"/>
        <v>x</v>
      </c>
      <c r="BR807" s="17" t="str">
        <f t="shared" si="472"/>
        <v/>
      </c>
      <c r="BS807" s="17" t="str">
        <f t="shared" si="473"/>
        <v/>
      </c>
      <c r="BT807" s="17" t="str">
        <f t="shared" si="474"/>
        <v/>
      </c>
      <c r="BU807" s="17" t="str">
        <f t="shared" si="475"/>
        <v/>
      </c>
      <c r="BV807" s="17" t="str">
        <f t="shared" si="476"/>
        <v>x</v>
      </c>
      <c r="BW807" s="4"/>
    </row>
    <row r="808" spans="1:75" s="1" customFormat="1" ht="145" x14ac:dyDescent="0.35">
      <c r="A808" s="17" t="s">
        <v>2168</v>
      </c>
      <c r="B808" s="17" t="s">
        <v>3219</v>
      </c>
      <c r="C808" s="18" t="s">
        <v>4435</v>
      </c>
      <c r="D808" s="21" t="s">
        <v>3220</v>
      </c>
      <c r="E808" s="18" t="s">
        <v>926</v>
      </c>
      <c r="F808" s="16"/>
      <c r="G808" s="17" t="s">
        <v>79</v>
      </c>
      <c r="H808" s="17" t="s">
        <v>3221</v>
      </c>
      <c r="I808" s="17" t="s">
        <v>3222</v>
      </c>
      <c r="J808" s="17" t="s">
        <v>3223</v>
      </c>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t="s">
        <v>82</v>
      </c>
      <c r="BB808" s="17"/>
      <c r="BC808" s="17"/>
      <c r="BD808" s="17"/>
      <c r="BE808" s="17"/>
      <c r="BF808" s="17" t="str">
        <f t="shared" si="460"/>
        <v/>
      </c>
      <c r="BG808" s="17" t="str">
        <f t="shared" si="461"/>
        <v/>
      </c>
      <c r="BH808" s="17" t="str">
        <f t="shared" si="462"/>
        <v/>
      </c>
      <c r="BI808" s="17" t="str">
        <f t="shared" si="463"/>
        <v/>
      </c>
      <c r="BJ808" s="17" t="str">
        <f t="shared" si="464"/>
        <v/>
      </c>
      <c r="BK808" s="17" t="str">
        <f t="shared" si="465"/>
        <v/>
      </c>
      <c r="BL808" s="17" t="str">
        <f t="shared" si="466"/>
        <v/>
      </c>
      <c r="BM808" s="17" t="str">
        <f t="shared" si="467"/>
        <v/>
      </c>
      <c r="BN808" s="17" t="str">
        <f t="shared" si="468"/>
        <v/>
      </c>
      <c r="BO808" s="17" t="str">
        <f t="shared" si="469"/>
        <v/>
      </c>
      <c r="BP808" s="17" t="str">
        <f t="shared" si="470"/>
        <v/>
      </c>
      <c r="BQ808" s="17" t="str">
        <f t="shared" si="471"/>
        <v>x</v>
      </c>
      <c r="BR808" s="17" t="str">
        <f t="shared" si="472"/>
        <v/>
      </c>
      <c r="BS808" s="17" t="str">
        <f t="shared" si="473"/>
        <v/>
      </c>
      <c r="BT808" s="17" t="str">
        <f t="shared" si="474"/>
        <v/>
      </c>
      <c r="BU808" s="17" t="str">
        <f t="shared" si="475"/>
        <v/>
      </c>
      <c r="BV808" s="17" t="str">
        <f t="shared" si="476"/>
        <v>x</v>
      </c>
      <c r="BW808" s="4"/>
    </row>
    <row r="809" spans="1:75" s="1" customFormat="1" ht="72.5" x14ac:dyDescent="0.35">
      <c r="A809" s="17" t="s">
        <v>3224</v>
      </c>
      <c r="B809" s="17" t="s">
        <v>3219</v>
      </c>
      <c r="C809" s="18" t="s">
        <v>4436</v>
      </c>
      <c r="D809" s="21" t="s">
        <v>4479</v>
      </c>
      <c r="E809" s="18"/>
      <c r="F809" s="16"/>
      <c r="G809" s="17" t="s">
        <v>79</v>
      </c>
      <c r="H809" s="17" t="s">
        <v>3225</v>
      </c>
      <c r="I809" s="17"/>
      <c r="J809" s="17"/>
      <c r="K809" s="17"/>
      <c r="L809" s="17"/>
      <c r="M809" s="17"/>
      <c r="N809" s="17"/>
      <c r="O809" s="17"/>
      <c r="P809" s="32" t="s">
        <v>3226</v>
      </c>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t="s">
        <v>82</v>
      </c>
      <c r="BA809" s="17"/>
      <c r="BB809" s="17"/>
      <c r="BC809" s="17"/>
      <c r="BD809" s="17"/>
      <c r="BE809" s="17"/>
      <c r="BF809" s="17" t="str">
        <f t="shared" si="460"/>
        <v/>
      </c>
      <c r="BG809" s="17" t="str">
        <f t="shared" si="461"/>
        <v/>
      </c>
      <c r="BH809" s="17" t="str">
        <f t="shared" si="462"/>
        <v/>
      </c>
      <c r="BI809" s="17" t="str">
        <f t="shared" si="463"/>
        <v/>
      </c>
      <c r="BJ809" s="17" t="str">
        <f t="shared" si="464"/>
        <v/>
      </c>
      <c r="BK809" s="17" t="str">
        <f t="shared" si="465"/>
        <v/>
      </c>
      <c r="BL809" s="17" t="str">
        <f t="shared" si="466"/>
        <v/>
      </c>
      <c r="BM809" s="17" t="str">
        <f t="shared" si="467"/>
        <v/>
      </c>
      <c r="BN809" s="17" t="str">
        <f t="shared" si="468"/>
        <v/>
      </c>
      <c r="BO809" s="17" t="str">
        <f t="shared" si="469"/>
        <v/>
      </c>
      <c r="BP809" s="17" t="str">
        <f t="shared" si="470"/>
        <v/>
      </c>
      <c r="BQ809" s="17" t="str">
        <f t="shared" si="471"/>
        <v>x</v>
      </c>
      <c r="BR809" s="17" t="str">
        <f t="shared" si="472"/>
        <v/>
      </c>
      <c r="BS809" s="17" t="str">
        <f t="shared" si="473"/>
        <v/>
      </c>
      <c r="BT809" s="17" t="str">
        <f t="shared" si="474"/>
        <v/>
      </c>
      <c r="BU809" s="17" t="str">
        <f t="shared" si="475"/>
        <v/>
      </c>
      <c r="BV809" s="17" t="str">
        <f t="shared" si="476"/>
        <v>x</v>
      </c>
      <c r="BW809" s="4"/>
    </row>
    <row r="810" spans="1:75" s="1" customFormat="1" ht="29" x14ac:dyDescent="0.35">
      <c r="A810" s="17" t="s">
        <v>3227</v>
      </c>
      <c r="B810" s="17" t="s">
        <v>3219</v>
      </c>
      <c r="C810" s="18" t="s">
        <v>4437</v>
      </c>
      <c r="D810" s="21" t="s">
        <v>4479</v>
      </c>
      <c r="E810" s="18" t="s">
        <v>540</v>
      </c>
      <c r="F810" s="16"/>
      <c r="G810" s="17" t="s">
        <v>79</v>
      </c>
      <c r="H810" s="17"/>
      <c r="I810" s="17"/>
      <c r="J810" s="17"/>
      <c r="K810" s="17"/>
      <c r="L810" s="17"/>
      <c r="M810" s="17"/>
      <c r="N810" s="17"/>
      <c r="O810" s="17"/>
      <c r="P810" s="17"/>
      <c r="Q810" s="17"/>
      <c r="R810" s="17"/>
      <c r="S810" s="17"/>
      <c r="T810" s="17"/>
      <c r="U810" s="17"/>
      <c r="V810" s="17"/>
      <c r="W810" s="17"/>
      <c r="X810" s="17"/>
      <c r="Y810" s="17"/>
      <c r="Z810" s="17"/>
      <c r="AA810" s="17"/>
      <c r="AB810" s="17"/>
      <c r="AC810" s="17" t="s">
        <v>82</v>
      </c>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t="str">
        <f t="shared" si="460"/>
        <v/>
      </c>
      <c r="BG810" s="17" t="str">
        <f t="shared" si="461"/>
        <v/>
      </c>
      <c r="BH810" s="17" t="str">
        <f t="shared" si="462"/>
        <v/>
      </c>
      <c r="BI810" s="17" t="str">
        <f t="shared" si="463"/>
        <v>x</v>
      </c>
      <c r="BJ810" s="17" t="str">
        <f t="shared" si="464"/>
        <v/>
      </c>
      <c r="BK810" s="17" t="str">
        <f t="shared" si="465"/>
        <v/>
      </c>
      <c r="BL810" s="17" t="str">
        <f t="shared" si="466"/>
        <v/>
      </c>
      <c r="BM810" s="17" t="str">
        <f t="shared" si="467"/>
        <v/>
      </c>
      <c r="BN810" s="17" t="str">
        <f t="shared" si="468"/>
        <v/>
      </c>
      <c r="BO810" s="17" t="str">
        <f t="shared" si="469"/>
        <v/>
      </c>
      <c r="BP810" s="17" t="str">
        <f t="shared" si="470"/>
        <v/>
      </c>
      <c r="BQ810" s="17" t="str">
        <f t="shared" si="471"/>
        <v/>
      </c>
      <c r="BR810" s="17" t="str">
        <f t="shared" si="472"/>
        <v/>
      </c>
      <c r="BS810" s="17" t="str">
        <f t="shared" si="473"/>
        <v>x</v>
      </c>
      <c r="BT810" s="17" t="str">
        <f t="shared" si="474"/>
        <v/>
      </c>
      <c r="BU810" s="17" t="str">
        <f t="shared" si="475"/>
        <v/>
      </c>
      <c r="BV810" s="17" t="str">
        <f t="shared" si="476"/>
        <v/>
      </c>
      <c r="BW810" s="4"/>
    </row>
    <row r="811" spans="1:75" s="1" customFormat="1" ht="87" x14ac:dyDescent="0.35">
      <c r="A811" s="17" t="s">
        <v>2620</v>
      </c>
      <c r="B811" s="17" t="s">
        <v>3219</v>
      </c>
      <c r="C811" s="18" t="s">
        <v>4438</v>
      </c>
      <c r="D811" s="21" t="s">
        <v>3228</v>
      </c>
      <c r="E811" s="18" t="s">
        <v>346</v>
      </c>
      <c r="F811" s="17" t="s">
        <v>346</v>
      </c>
      <c r="G811" s="17" t="s">
        <v>79</v>
      </c>
      <c r="H811" s="17" t="s">
        <v>3229</v>
      </c>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t="s">
        <v>82</v>
      </c>
      <c r="AO811" s="17"/>
      <c r="AP811" s="17"/>
      <c r="AQ811" s="17"/>
      <c r="AR811" s="17"/>
      <c r="AS811" s="17"/>
      <c r="AT811" s="17"/>
      <c r="AU811" s="17"/>
      <c r="AV811" s="17"/>
      <c r="AW811" s="17"/>
      <c r="AX811" s="17"/>
      <c r="AY811" s="17"/>
      <c r="AZ811" s="17"/>
      <c r="BA811" s="17"/>
      <c r="BB811" s="17"/>
      <c r="BC811" s="17"/>
      <c r="BD811" s="17"/>
      <c r="BE811" s="17"/>
      <c r="BF811" s="17" t="str">
        <f t="shared" si="460"/>
        <v/>
      </c>
      <c r="BG811" s="17" t="str">
        <f t="shared" si="461"/>
        <v/>
      </c>
      <c r="BH811" s="17" t="str">
        <f t="shared" si="462"/>
        <v/>
      </c>
      <c r="BI811" s="17" t="str">
        <f t="shared" si="463"/>
        <v/>
      </c>
      <c r="BJ811" s="17" t="str">
        <f t="shared" si="464"/>
        <v/>
      </c>
      <c r="BK811" s="17" t="str">
        <f t="shared" si="465"/>
        <v/>
      </c>
      <c r="BL811" s="17" t="str">
        <f t="shared" si="466"/>
        <v/>
      </c>
      <c r="BM811" s="17" t="str">
        <f t="shared" si="467"/>
        <v>x</v>
      </c>
      <c r="BN811" s="17" t="str">
        <f t="shared" si="468"/>
        <v/>
      </c>
      <c r="BO811" s="17" t="str">
        <f t="shared" si="469"/>
        <v/>
      </c>
      <c r="BP811" s="17" t="str">
        <f t="shared" si="470"/>
        <v/>
      </c>
      <c r="BQ811" s="17" t="str">
        <f t="shared" si="471"/>
        <v/>
      </c>
      <c r="BR811" s="17" t="str">
        <f t="shared" si="472"/>
        <v/>
      </c>
      <c r="BS811" s="17" t="str">
        <f t="shared" si="473"/>
        <v/>
      </c>
      <c r="BT811" s="17" t="str">
        <f t="shared" si="474"/>
        <v>x</v>
      </c>
      <c r="BU811" s="17" t="str">
        <f t="shared" si="475"/>
        <v/>
      </c>
      <c r="BV811" s="17" t="str">
        <f t="shared" si="476"/>
        <v/>
      </c>
      <c r="BW811" s="4"/>
    </row>
    <row r="812" spans="1:75" s="1" customFormat="1" ht="29" x14ac:dyDescent="0.35">
      <c r="A812" s="17" t="s">
        <v>76</v>
      </c>
      <c r="B812" s="17" t="s">
        <v>3562</v>
      </c>
      <c r="C812" s="18" t="s">
        <v>4439</v>
      </c>
      <c r="D812" s="21" t="s">
        <v>4479</v>
      </c>
      <c r="E812" s="18" t="s">
        <v>346</v>
      </c>
      <c r="F812" s="16"/>
      <c r="G812" s="17" t="s">
        <v>79</v>
      </c>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t="s">
        <v>82</v>
      </c>
      <c r="BE812" s="17"/>
      <c r="BF812" s="17" t="str">
        <f t="shared" si="460"/>
        <v/>
      </c>
      <c r="BG812" s="17" t="str">
        <f t="shared" si="461"/>
        <v/>
      </c>
      <c r="BH812" s="17" t="str">
        <f t="shared" si="462"/>
        <v/>
      </c>
      <c r="BI812" s="17" t="str">
        <f t="shared" si="463"/>
        <v/>
      </c>
      <c r="BJ812" s="17" t="str">
        <f t="shared" si="464"/>
        <v/>
      </c>
      <c r="BK812" s="17" t="str">
        <f t="shared" si="465"/>
        <v/>
      </c>
      <c r="BL812" s="17" t="str">
        <f t="shared" si="466"/>
        <v/>
      </c>
      <c r="BM812" s="17" t="str">
        <f t="shared" si="467"/>
        <v/>
      </c>
      <c r="BN812" s="17" t="str">
        <f t="shared" si="468"/>
        <v/>
      </c>
      <c r="BO812" s="17" t="str">
        <f t="shared" si="469"/>
        <v/>
      </c>
      <c r="BP812" s="17" t="str">
        <f t="shared" si="470"/>
        <v/>
      </c>
      <c r="BQ812" s="17" t="str">
        <f t="shared" si="471"/>
        <v/>
      </c>
      <c r="BR812" s="17" t="str">
        <f t="shared" si="472"/>
        <v/>
      </c>
      <c r="BS812" s="17" t="str">
        <f t="shared" si="473"/>
        <v/>
      </c>
      <c r="BT812" s="17" t="str">
        <f t="shared" si="474"/>
        <v/>
      </c>
      <c r="BU812" s="17" t="str">
        <f t="shared" si="475"/>
        <v/>
      </c>
      <c r="BV812" s="17" t="str">
        <f t="shared" si="476"/>
        <v>x</v>
      </c>
      <c r="BW812" s="4"/>
    </row>
    <row r="813" spans="1:75" s="1" customFormat="1" ht="29" x14ac:dyDescent="0.35">
      <c r="A813" s="17" t="s">
        <v>76</v>
      </c>
      <c r="B813" s="17" t="s">
        <v>3232</v>
      </c>
      <c r="C813" s="18" t="s">
        <v>4440</v>
      </c>
      <c r="D813" s="21" t="s">
        <v>3233</v>
      </c>
      <c r="E813" s="18" t="s">
        <v>3234</v>
      </c>
      <c r="F813" s="16"/>
      <c r="G813" s="17" t="s">
        <v>79</v>
      </c>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t="s">
        <v>82</v>
      </c>
      <c r="BA813" s="17"/>
      <c r="BB813" s="17"/>
      <c r="BC813" s="17"/>
      <c r="BD813" s="17"/>
      <c r="BE813" s="17"/>
      <c r="BF813" s="17" t="str">
        <f t="shared" si="460"/>
        <v/>
      </c>
      <c r="BG813" s="17" t="str">
        <f t="shared" si="461"/>
        <v/>
      </c>
      <c r="BH813" s="17" t="str">
        <f t="shared" si="462"/>
        <v/>
      </c>
      <c r="BI813" s="17" t="str">
        <f t="shared" si="463"/>
        <v/>
      </c>
      <c r="BJ813" s="17" t="str">
        <f t="shared" si="464"/>
        <v/>
      </c>
      <c r="BK813" s="17" t="str">
        <f t="shared" si="465"/>
        <v/>
      </c>
      <c r="BL813" s="17" t="str">
        <f t="shared" si="466"/>
        <v/>
      </c>
      <c r="BM813" s="17" t="str">
        <f t="shared" si="467"/>
        <v/>
      </c>
      <c r="BN813" s="17" t="str">
        <f t="shared" si="468"/>
        <v/>
      </c>
      <c r="BO813" s="17" t="str">
        <f t="shared" si="469"/>
        <v/>
      </c>
      <c r="BP813" s="17" t="str">
        <f t="shared" si="470"/>
        <v/>
      </c>
      <c r="BQ813" s="17" t="str">
        <f t="shared" si="471"/>
        <v>x</v>
      </c>
      <c r="BR813" s="17" t="str">
        <f t="shared" si="472"/>
        <v/>
      </c>
      <c r="BS813" s="17" t="str">
        <f t="shared" si="473"/>
        <v/>
      </c>
      <c r="BT813" s="17" t="str">
        <f t="shared" si="474"/>
        <v/>
      </c>
      <c r="BU813" s="17" t="str">
        <f t="shared" si="475"/>
        <v/>
      </c>
      <c r="BV813" s="17" t="str">
        <f t="shared" si="476"/>
        <v>x</v>
      </c>
      <c r="BW813" s="4"/>
    </row>
    <row r="814" spans="1:75" s="1" customFormat="1" ht="43.5" x14ac:dyDescent="0.35">
      <c r="A814" s="17" t="s">
        <v>76</v>
      </c>
      <c r="B814" s="17" t="s">
        <v>3563</v>
      </c>
      <c r="C814" s="18" t="s">
        <v>4441</v>
      </c>
      <c r="D814" s="21" t="s">
        <v>4479</v>
      </c>
      <c r="E814" s="18" t="s">
        <v>1930</v>
      </c>
      <c r="F814" s="16"/>
      <c r="G814" s="17" t="s">
        <v>79</v>
      </c>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t="s">
        <v>82</v>
      </c>
      <c r="BE814" s="17"/>
      <c r="BF814" s="17" t="str">
        <f t="shared" si="460"/>
        <v/>
      </c>
      <c r="BG814" s="17" t="str">
        <f t="shared" si="461"/>
        <v/>
      </c>
      <c r="BH814" s="17" t="str">
        <f t="shared" si="462"/>
        <v/>
      </c>
      <c r="BI814" s="17" t="str">
        <f t="shared" si="463"/>
        <v/>
      </c>
      <c r="BJ814" s="17" t="str">
        <f t="shared" si="464"/>
        <v/>
      </c>
      <c r="BK814" s="17" t="str">
        <f t="shared" si="465"/>
        <v/>
      </c>
      <c r="BL814" s="17" t="str">
        <f t="shared" si="466"/>
        <v/>
      </c>
      <c r="BM814" s="17" t="str">
        <f t="shared" si="467"/>
        <v/>
      </c>
      <c r="BN814" s="17" t="str">
        <f t="shared" si="468"/>
        <v/>
      </c>
      <c r="BO814" s="17" t="str">
        <f t="shared" si="469"/>
        <v/>
      </c>
      <c r="BP814" s="17" t="str">
        <f t="shared" si="470"/>
        <v/>
      </c>
      <c r="BQ814" s="17" t="str">
        <f t="shared" si="471"/>
        <v/>
      </c>
      <c r="BR814" s="17" t="str">
        <f t="shared" si="472"/>
        <v/>
      </c>
      <c r="BS814" s="17" t="str">
        <f t="shared" si="473"/>
        <v/>
      </c>
      <c r="BT814" s="17" t="str">
        <f t="shared" si="474"/>
        <v/>
      </c>
      <c r="BU814" s="17" t="str">
        <f t="shared" si="475"/>
        <v/>
      </c>
      <c r="BV814" s="17" t="str">
        <f t="shared" si="476"/>
        <v>x</v>
      </c>
      <c r="BW814" s="4"/>
    </row>
    <row r="815" spans="1:75" s="1" customFormat="1" ht="43.5" x14ac:dyDescent="0.35">
      <c r="A815" s="17" t="s">
        <v>3237</v>
      </c>
      <c r="B815" s="17" t="s">
        <v>3238</v>
      </c>
      <c r="C815" s="18" t="s">
        <v>4442</v>
      </c>
      <c r="D815" s="21" t="s">
        <v>4479</v>
      </c>
      <c r="E815" s="20">
        <v>39448</v>
      </c>
      <c r="F815" s="16"/>
      <c r="G815" s="17" t="s">
        <v>79</v>
      </c>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t="s">
        <v>82</v>
      </c>
      <c r="AU815" s="17"/>
      <c r="AV815" s="17"/>
      <c r="AW815" s="17"/>
      <c r="AX815" s="17"/>
      <c r="AY815" s="17"/>
      <c r="AZ815" s="17"/>
      <c r="BA815" s="17"/>
      <c r="BB815" s="17"/>
      <c r="BC815" s="17"/>
      <c r="BD815" s="17"/>
      <c r="BE815" s="17"/>
      <c r="BF815" s="17" t="str">
        <f t="shared" si="460"/>
        <v/>
      </c>
      <c r="BG815" s="17" t="str">
        <f t="shared" si="461"/>
        <v/>
      </c>
      <c r="BH815" s="17" t="str">
        <f t="shared" si="462"/>
        <v/>
      </c>
      <c r="BI815" s="17" t="str">
        <f t="shared" si="463"/>
        <v/>
      </c>
      <c r="BJ815" s="17" t="str">
        <f t="shared" si="464"/>
        <v/>
      </c>
      <c r="BK815" s="17" t="str">
        <f t="shared" si="465"/>
        <v/>
      </c>
      <c r="BL815" s="17" t="str">
        <f t="shared" si="466"/>
        <v/>
      </c>
      <c r="BM815" s="17" t="str">
        <f t="shared" si="467"/>
        <v/>
      </c>
      <c r="BN815" s="17" t="str">
        <f t="shared" si="468"/>
        <v>x</v>
      </c>
      <c r="BO815" s="17" t="str">
        <f t="shared" si="469"/>
        <v/>
      </c>
      <c r="BP815" s="17" t="str">
        <f t="shared" si="470"/>
        <v/>
      </c>
      <c r="BQ815" s="17" t="str">
        <f t="shared" si="471"/>
        <v/>
      </c>
      <c r="BR815" s="17" t="str">
        <f t="shared" si="472"/>
        <v/>
      </c>
      <c r="BS815" s="17" t="str">
        <f t="shared" si="473"/>
        <v/>
      </c>
      <c r="BT815" s="17" t="str">
        <f t="shared" si="474"/>
        <v/>
      </c>
      <c r="BU815" s="17" t="str">
        <f t="shared" si="475"/>
        <v>x</v>
      </c>
      <c r="BV815" s="17" t="str">
        <f t="shared" si="476"/>
        <v/>
      </c>
      <c r="BW815" s="4"/>
    </row>
    <row r="816" spans="1:75" s="1" customFormat="1" ht="43.5" x14ac:dyDescent="0.35">
      <c r="A816" s="17" t="s">
        <v>357</v>
      </c>
      <c r="B816" s="17" t="s">
        <v>3239</v>
      </c>
      <c r="C816" s="22" t="s">
        <v>4501</v>
      </c>
      <c r="D816" s="21" t="s">
        <v>3240</v>
      </c>
      <c r="E816" s="18" t="s">
        <v>617</v>
      </c>
      <c r="F816" s="16"/>
      <c r="G816" s="17" t="s">
        <v>79</v>
      </c>
      <c r="H816" s="17" t="s">
        <v>3241</v>
      </c>
      <c r="I816" s="17" t="s">
        <v>2705</v>
      </c>
      <c r="J816" s="17" t="s">
        <v>2706</v>
      </c>
      <c r="K816" s="17"/>
      <c r="L816" s="17"/>
      <c r="M816" s="17"/>
      <c r="N816" s="17"/>
      <c r="O816" s="17" t="s">
        <v>2707</v>
      </c>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t="s">
        <v>82</v>
      </c>
      <c r="AR816" s="17"/>
      <c r="AS816" s="17"/>
      <c r="AT816" s="17"/>
      <c r="AU816" s="17"/>
      <c r="AV816" s="17"/>
      <c r="AW816" s="17"/>
      <c r="AX816" s="17"/>
      <c r="AY816" s="17"/>
      <c r="AZ816" s="17"/>
      <c r="BA816" s="17"/>
      <c r="BB816" s="17"/>
      <c r="BC816" s="17"/>
      <c r="BD816" s="17"/>
      <c r="BE816" s="17"/>
      <c r="BF816" s="17" t="str">
        <f t="shared" si="460"/>
        <v/>
      </c>
      <c r="BG816" s="17" t="str">
        <f t="shared" si="461"/>
        <v/>
      </c>
      <c r="BH816" s="17" t="str">
        <f t="shared" si="462"/>
        <v/>
      </c>
      <c r="BI816" s="17" t="str">
        <f t="shared" si="463"/>
        <v/>
      </c>
      <c r="BJ816" s="17" t="str">
        <f t="shared" si="464"/>
        <v/>
      </c>
      <c r="BK816" s="17" t="str">
        <f t="shared" si="465"/>
        <v/>
      </c>
      <c r="BL816" s="17" t="str">
        <f t="shared" si="466"/>
        <v/>
      </c>
      <c r="BM816" s="17" t="str">
        <f t="shared" si="467"/>
        <v>x</v>
      </c>
      <c r="BN816" s="17" t="str">
        <f t="shared" si="468"/>
        <v/>
      </c>
      <c r="BO816" s="17" t="str">
        <f t="shared" si="469"/>
        <v/>
      </c>
      <c r="BP816" s="17" t="str">
        <f t="shared" si="470"/>
        <v/>
      </c>
      <c r="BQ816" s="17" t="str">
        <f t="shared" si="471"/>
        <v/>
      </c>
      <c r="BR816" s="17" t="str">
        <f t="shared" si="472"/>
        <v/>
      </c>
      <c r="BS816" s="17" t="str">
        <f t="shared" si="473"/>
        <v/>
      </c>
      <c r="BT816" s="17" t="str">
        <f t="shared" si="474"/>
        <v>x</v>
      </c>
      <c r="BU816" s="17" t="str">
        <f t="shared" si="475"/>
        <v/>
      </c>
      <c r="BV816" s="17" t="str">
        <f t="shared" si="476"/>
        <v/>
      </c>
      <c r="BW816" s="4"/>
    </row>
    <row r="817" spans="1:75" s="1" customFormat="1" ht="43.5" x14ac:dyDescent="0.35">
      <c r="A817" s="17" t="s">
        <v>357</v>
      </c>
      <c r="B817" s="17" t="s">
        <v>3242</v>
      </c>
      <c r="C817" s="22" t="s">
        <v>4501</v>
      </c>
      <c r="D817" s="21" t="s">
        <v>3243</v>
      </c>
      <c r="E817" s="18" t="s">
        <v>1851</v>
      </c>
      <c r="F817" s="16"/>
      <c r="G817" s="17" t="s">
        <v>79</v>
      </c>
      <c r="H817" s="17" t="s">
        <v>3244</v>
      </c>
      <c r="I817" s="17" t="s">
        <v>2705</v>
      </c>
      <c r="J817" s="17" t="s">
        <v>2706</v>
      </c>
      <c r="K817" s="17"/>
      <c r="L817" s="17"/>
      <c r="M817" s="17"/>
      <c r="N817" s="17"/>
      <c r="O817" s="17" t="s">
        <v>2707</v>
      </c>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t="s">
        <v>82</v>
      </c>
      <c r="AQ817" s="17" t="s">
        <v>82</v>
      </c>
      <c r="AR817" s="17"/>
      <c r="AS817" s="17"/>
      <c r="AT817" s="17"/>
      <c r="AU817" s="17"/>
      <c r="AV817" s="17"/>
      <c r="AW817" s="17"/>
      <c r="AX817" s="17"/>
      <c r="AY817" s="17"/>
      <c r="AZ817" s="17"/>
      <c r="BA817" s="17"/>
      <c r="BB817" s="17"/>
      <c r="BC817" s="17"/>
      <c r="BD817" s="17"/>
      <c r="BE817" s="17"/>
      <c r="BF817" s="17" t="str">
        <f t="shared" si="460"/>
        <v/>
      </c>
      <c r="BG817" s="17" t="str">
        <f t="shared" si="461"/>
        <v/>
      </c>
      <c r="BH817" s="17" t="str">
        <f t="shared" si="462"/>
        <v/>
      </c>
      <c r="BI817" s="17" t="str">
        <f t="shared" si="463"/>
        <v/>
      </c>
      <c r="BJ817" s="17" t="str">
        <f t="shared" si="464"/>
        <v/>
      </c>
      <c r="BK817" s="17" t="str">
        <f t="shared" si="465"/>
        <v/>
      </c>
      <c r="BL817" s="17" t="str">
        <f t="shared" si="466"/>
        <v/>
      </c>
      <c r="BM817" s="17" t="str">
        <f t="shared" si="467"/>
        <v>x</v>
      </c>
      <c r="BN817" s="17" t="str">
        <f t="shared" si="468"/>
        <v/>
      </c>
      <c r="BO817" s="17" t="str">
        <f t="shared" si="469"/>
        <v/>
      </c>
      <c r="BP817" s="17" t="str">
        <f t="shared" si="470"/>
        <v/>
      </c>
      <c r="BQ817" s="17" t="str">
        <f t="shared" si="471"/>
        <v/>
      </c>
      <c r="BR817" s="17" t="str">
        <f t="shared" si="472"/>
        <v/>
      </c>
      <c r="BS817" s="17" t="str">
        <f t="shared" si="473"/>
        <v/>
      </c>
      <c r="BT817" s="17" t="str">
        <f t="shared" si="474"/>
        <v>x</v>
      </c>
      <c r="BU817" s="17" t="str">
        <f t="shared" si="475"/>
        <v/>
      </c>
      <c r="BV817" s="17" t="str">
        <f t="shared" si="476"/>
        <v/>
      </c>
      <c r="BW817" s="4"/>
    </row>
    <row r="818" spans="1:75" s="1" customFormat="1" ht="116" x14ac:dyDescent="0.35">
      <c r="A818" s="17" t="s">
        <v>90</v>
      </c>
      <c r="B818" s="17" t="s">
        <v>3245</v>
      </c>
      <c r="C818" s="22" t="s">
        <v>4501</v>
      </c>
      <c r="D818" s="21" t="s">
        <v>3246</v>
      </c>
      <c r="E818" s="18" t="s">
        <v>3247</v>
      </c>
      <c r="F818" s="16"/>
      <c r="G818" s="17" t="s">
        <v>79</v>
      </c>
      <c r="H818" s="17" t="s">
        <v>3248</v>
      </c>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t="s">
        <v>82</v>
      </c>
      <c r="AW818" s="17"/>
      <c r="AX818" s="17"/>
      <c r="AY818" s="17"/>
      <c r="AZ818" s="17"/>
      <c r="BA818" s="17"/>
      <c r="BB818" s="17"/>
      <c r="BC818" s="17"/>
      <c r="BD818" s="17"/>
      <c r="BE818" s="17"/>
      <c r="BF818" s="17" t="str">
        <f t="shared" si="460"/>
        <v/>
      </c>
      <c r="BG818" s="17" t="str">
        <f t="shared" si="461"/>
        <v/>
      </c>
      <c r="BH818" s="17" t="str">
        <f t="shared" si="462"/>
        <v/>
      </c>
      <c r="BI818" s="17" t="str">
        <f t="shared" si="463"/>
        <v/>
      </c>
      <c r="BJ818" s="17" t="str">
        <f t="shared" si="464"/>
        <v/>
      </c>
      <c r="BK818" s="17" t="str">
        <f t="shared" si="465"/>
        <v/>
      </c>
      <c r="BL818" s="17" t="str">
        <f t="shared" si="466"/>
        <v/>
      </c>
      <c r="BM818" s="17" t="str">
        <f t="shared" si="467"/>
        <v/>
      </c>
      <c r="BN818" s="17" t="str">
        <f t="shared" si="468"/>
        <v/>
      </c>
      <c r="BO818" s="17" t="str">
        <f t="shared" si="469"/>
        <v>x</v>
      </c>
      <c r="BP818" s="17" t="str">
        <f t="shared" si="470"/>
        <v/>
      </c>
      <c r="BQ818" s="17" t="str">
        <f t="shared" si="471"/>
        <v/>
      </c>
      <c r="BR818" s="17" t="str">
        <f t="shared" si="472"/>
        <v/>
      </c>
      <c r="BS818" s="17" t="str">
        <f t="shared" si="473"/>
        <v/>
      </c>
      <c r="BT818" s="17" t="str">
        <f t="shared" si="474"/>
        <v/>
      </c>
      <c r="BU818" s="17" t="str">
        <f t="shared" si="475"/>
        <v>x</v>
      </c>
      <c r="BV818" s="17" t="str">
        <f t="shared" si="476"/>
        <v/>
      </c>
      <c r="BW818" s="4"/>
    </row>
    <row r="819" spans="1:75" s="1" customFormat="1" ht="116" x14ac:dyDescent="0.35">
      <c r="A819" s="17" t="s">
        <v>90</v>
      </c>
      <c r="B819" s="17" t="s">
        <v>3249</v>
      </c>
      <c r="C819" s="22" t="s">
        <v>4501</v>
      </c>
      <c r="D819" s="21" t="s">
        <v>3250</v>
      </c>
      <c r="E819" s="18" t="s">
        <v>3247</v>
      </c>
      <c r="F819" s="16"/>
      <c r="G819" s="17" t="s">
        <v>79</v>
      </c>
      <c r="H819" s="17" t="s">
        <v>3251</v>
      </c>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t="s">
        <v>82</v>
      </c>
      <c r="AW819" s="17"/>
      <c r="AX819" s="17"/>
      <c r="AY819" s="17"/>
      <c r="AZ819" s="17"/>
      <c r="BA819" s="17"/>
      <c r="BB819" s="17"/>
      <c r="BC819" s="17"/>
      <c r="BD819" s="17"/>
      <c r="BE819" s="17"/>
      <c r="BF819" s="17" t="str">
        <f t="shared" si="460"/>
        <v/>
      </c>
      <c r="BG819" s="17" t="str">
        <f t="shared" si="461"/>
        <v/>
      </c>
      <c r="BH819" s="17" t="str">
        <f t="shared" si="462"/>
        <v/>
      </c>
      <c r="BI819" s="17" t="str">
        <f t="shared" si="463"/>
        <v/>
      </c>
      <c r="BJ819" s="17" t="str">
        <f t="shared" si="464"/>
        <v/>
      </c>
      <c r="BK819" s="17" t="str">
        <f t="shared" si="465"/>
        <v/>
      </c>
      <c r="BL819" s="17" t="str">
        <f t="shared" si="466"/>
        <v/>
      </c>
      <c r="BM819" s="17" t="str">
        <f t="shared" si="467"/>
        <v/>
      </c>
      <c r="BN819" s="17" t="str">
        <f t="shared" si="468"/>
        <v/>
      </c>
      <c r="BO819" s="17" t="str">
        <f t="shared" si="469"/>
        <v>x</v>
      </c>
      <c r="BP819" s="17" t="str">
        <f t="shared" si="470"/>
        <v/>
      </c>
      <c r="BQ819" s="17" t="str">
        <f t="shared" si="471"/>
        <v/>
      </c>
      <c r="BR819" s="17" t="str">
        <f t="shared" si="472"/>
        <v/>
      </c>
      <c r="BS819" s="17" t="str">
        <f t="shared" si="473"/>
        <v/>
      </c>
      <c r="BT819" s="17" t="str">
        <f t="shared" si="474"/>
        <v/>
      </c>
      <c r="BU819" s="17" t="str">
        <f t="shared" si="475"/>
        <v>x</v>
      </c>
      <c r="BV819" s="17" t="str">
        <f t="shared" si="476"/>
        <v/>
      </c>
      <c r="BW819" s="4"/>
    </row>
    <row r="820" spans="1:75" s="1" customFormat="1" ht="203" x14ac:dyDescent="0.35">
      <c r="A820" s="17" t="s">
        <v>114</v>
      </c>
      <c r="B820" s="17" t="s">
        <v>3612</v>
      </c>
      <c r="C820" s="18" t="s">
        <v>4443</v>
      </c>
      <c r="D820" s="21" t="s">
        <v>3613</v>
      </c>
      <c r="E820" s="18" t="s">
        <v>3305</v>
      </c>
      <c r="F820" s="16"/>
      <c r="G820" s="17" t="s">
        <v>79</v>
      </c>
      <c r="H820" s="17" t="s">
        <v>3614</v>
      </c>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t="s">
        <v>82</v>
      </c>
      <c r="BB820" s="17"/>
      <c r="BC820" s="17"/>
      <c r="BD820" s="17"/>
      <c r="BE820" s="17"/>
      <c r="BF820" s="17" t="str">
        <f t="shared" si="460"/>
        <v/>
      </c>
      <c r="BG820" s="17" t="str">
        <f t="shared" si="461"/>
        <v/>
      </c>
      <c r="BH820" s="17" t="str">
        <f t="shared" si="462"/>
        <v/>
      </c>
      <c r="BI820" s="17" t="str">
        <f t="shared" si="463"/>
        <v/>
      </c>
      <c r="BJ820" s="17" t="str">
        <f t="shared" si="464"/>
        <v/>
      </c>
      <c r="BK820" s="17" t="str">
        <f t="shared" si="465"/>
        <v/>
      </c>
      <c r="BL820" s="17" t="str">
        <f t="shared" si="466"/>
        <v/>
      </c>
      <c r="BM820" s="17" t="str">
        <f t="shared" si="467"/>
        <v/>
      </c>
      <c r="BN820" s="17" t="str">
        <f t="shared" si="468"/>
        <v/>
      </c>
      <c r="BO820" s="17" t="str">
        <f t="shared" si="469"/>
        <v/>
      </c>
      <c r="BP820" s="17" t="str">
        <f t="shared" si="470"/>
        <v/>
      </c>
      <c r="BQ820" s="17" t="str">
        <f t="shared" si="471"/>
        <v>x</v>
      </c>
      <c r="BR820" s="17" t="str">
        <f t="shared" si="472"/>
        <v/>
      </c>
      <c r="BS820" s="17" t="str">
        <f t="shared" si="473"/>
        <v/>
      </c>
      <c r="BT820" s="17" t="str">
        <f t="shared" si="474"/>
        <v/>
      </c>
      <c r="BU820" s="17" t="str">
        <f t="shared" si="475"/>
        <v/>
      </c>
      <c r="BV820" s="17" t="str">
        <f t="shared" si="476"/>
        <v>x</v>
      </c>
      <c r="BW820" s="4"/>
    </row>
    <row r="821" spans="1:75" s="1" customFormat="1" ht="58" x14ac:dyDescent="0.35">
      <c r="A821" s="17" t="s">
        <v>114</v>
      </c>
      <c r="B821" s="17" t="s">
        <v>3624</v>
      </c>
      <c r="C821" s="18" t="s">
        <v>4444</v>
      </c>
      <c r="D821" s="21" t="s">
        <v>3625</v>
      </c>
      <c r="E821" s="18" t="s">
        <v>1728</v>
      </c>
      <c r="F821" s="16"/>
      <c r="G821" s="17" t="s">
        <v>79</v>
      </c>
      <c r="H821" s="17" t="s">
        <v>3626</v>
      </c>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t="s">
        <v>82</v>
      </c>
      <c r="BB821" s="17"/>
      <c r="BC821" s="17"/>
      <c r="BD821" s="17"/>
      <c r="BE821" s="17"/>
      <c r="BF821" s="17" t="str">
        <f t="shared" si="460"/>
        <v/>
      </c>
      <c r="BG821" s="17" t="str">
        <f t="shared" si="461"/>
        <v/>
      </c>
      <c r="BH821" s="17" t="str">
        <f t="shared" si="462"/>
        <v/>
      </c>
      <c r="BI821" s="17" t="str">
        <f t="shared" si="463"/>
        <v/>
      </c>
      <c r="BJ821" s="17" t="str">
        <f t="shared" si="464"/>
        <v/>
      </c>
      <c r="BK821" s="17" t="str">
        <f t="shared" si="465"/>
        <v/>
      </c>
      <c r="BL821" s="17" t="str">
        <f t="shared" si="466"/>
        <v/>
      </c>
      <c r="BM821" s="17" t="str">
        <f t="shared" si="467"/>
        <v/>
      </c>
      <c r="BN821" s="17" t="str">
        <f t="shared" si="468"/>
        <v/>
      </c>
      <c r="BO821" s="17" t="str">
        <f t="shared" si="469"/>
        <v/>
      </c>
      <c r="BP821" s="17" t="str">
        <f t="shared" si="470"/>
        <v/>
      </c>
      <c r="BQ821" s="17" t="str">
        <f t="shared" si="471"/>
        <v>x</v>
      </c>
      <c r="BR821" s="17" t="str">
        <f t="shared" si="472"/>
        <v/>
      </c>
      <c r="BS821" s="17" t="str">
        <f t="shared" si="473"/>
        <v/>
      </c>
      <c r="BT821" s="17" t="str">
        <f t="shared" si="474"/>
        <v/>
      </c>
      <c r="BU821" s="17" t="str">
        <f t="shared" si="475"/>
        <v/>
      </c>
      <c r="BV821" s="17" t="str">
        <f t="shared" si="476"/>
        <v>x</v>
      </c>
      <c r="BW821" s="4"/>
    </row>
    <row r="822" spans="1:75" s="1" customFormat="1" ht="145" x14ac:dyDescent="0.35">
      <c r="A822" s="17" t="s">
        <v>2620</v>
      </c>
      <c r="B822" s="17" t="s">
        <v>3252</v>
      </c>
      <c r="C822" s="22" t="s">
        <v>4501</v>
      </c>
      <c r="D822" s="21" t="s">
        <v>3253</v>
      </c>
      <c r="E822" s="18" t="s">
        <v>93</v>
      </c>
      <c r="F822" s="16"/>
      <c r="G822" s="17" t="s">
        <v>79</v>
      </c>
      <c r="H822" s="17" t="s">
        <v>3254</v>
      </c>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t="s">
        <v>82</v>
      </c>
      <c r="AW822" s="17"/>
      <c r="AX822" s="17"/>
      <c r="AY822" s="17"/>
      <c r="AZ822" s="17"/>
      <c r="BA822" s="17"/>
      <c r="BB822" s="17"/>
      <c r="BC822" s="17"/>
      <c r="BD822" s="17"/>
      <c r="BE822" s="17"/>
      <c r="BF822" s="17" t="str">
        <f t="shared" si="460"/>
        <v/>
      </c>
      <c r="BG822" s="17" t="str">
        <f t="shared" si="461"/>
        <v/>
      </c>
      <c r="BH822" s="17" t="str">
        <f t="shared" si="462"/>
        <v/>
      </c>
      <c r="BI822" s="17" t="str">
        <f t="shared" si="463"/>
        <v/>
      </c>
      <c r="BJ822" s="17" t="str">
        <f t="shared" si="464"/>
        <v/>
      </c>
      <c r="BK822" s="17" t="str">
        <f t="shared" si="465"/>
        <v/>
      </c>
      <c r="BL822" s="17" t="str">
        <f t="shared" si="466"/>
        <v/>
      </c>
      <c r="BM822" s="17" t="str">
        <f t="shared" si="467"/>
        <v/>
      </c>
      <c r="BN822" s="17" t="str">
        <f t="shared" si="468"/>
        <v/>
      </c>
      <c r="BO822" s="17" t="str">
        <f t="shared" si="469"/>
        <v>x</v>
      </c>
      <c r="BP822" s="17" t="str">
        <f t="shared" si="470"/>
        <v/>
      </c>
      <c r="BQ822" s="17" t="str">
        <f t="shared" si="471"/>
        <v/>
      </c>
      <c r="BR822" s="17" t="str">
        <f t="shared" si="472"/>
        <v/>
      </c>
      <c r="BS822" s="17" t="str">
        <f t="shared" si="473"/>
        <v/>
      </c>
      <c r="BT822" s="17" t="str">
        <f t="shared" si="474"/>
        <v/>
      </c>
      <c r="BU822" s="17" t="str">
        <f t="shared" si="475"/>
        <v>x</v>
      </c>
      <c r="BV822" s="17" t="str">
        <f t="shared" si="476"/>
        <v/>
      </c>
      <c r="BW822" s="4"/>
    </row>
    <row r="823" spans="1:75" s="1" customFormat="1" ht="29" x14ac:dyDescent="0.35">
      <c r="A823" s="17" t="s">
        <v>90</v>
      </c>
      <c r="B823" s="17" t="s">
        <v>3255</v>
      </c>
      <c r="C823" s="22" t="s">
        <v>4501</v>
      </c>
      <c r="D823" s="21" t="s">
        <v>3256</v>
      </c>
      <c r="E823" s="18" t="s">
        <v>262</v>
      </c>
      <c r="F823" s="16"/>
      <c r="G823" s="17" t="s">
        <v>79</v>
      </c>
      <c r="H823" s="17" t="s">
        <v>3257</v>
      </c>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t="s">
        <v>82</v>
      </c>
      <c r="BA823" s="17"/>
      <c r="BB823" s="17"/>
      <c r="BC823" s="17"/>
      <c r="BD823" s="17"/>
      <c r="BE823" s="17"/>
      <c r="BF823" s="17" t="str">
        <f t="shared" si="460"/>
        <v/>
      </c>
      <c r="BG823" s="17" t="str">
        <f t="shared" si="461"/>
        <v/>
      </c>
      <c r="BH823" s="17" t="str">
        <f t="shared" si="462"/>
        <v/>
      </c>
      <c r="BI823" s="17" t="str">
        <f t="shared" si="463"/>
        <v/>
      </c>
      <c r="BJ823" s="17" t="str">
        <f t="shared" si="464"/>
        <v/>
      </c>
      <c r="BK823" s="17" t="str">
        <f t="shared" si="465"/>
        <v/>
      </c>
      <c r="BL823" s="17" t="str">
        <f t="shared" si="466"/>
        <v/>
      </c>
      <c r="BM823" s="17" t="str">
        <f t="shared" si="467"/>
        <v/>
      </c>
      <c r="BN823" s="17" t="str">
        <f t="shared" si="468"/>
        <v/>
      </c>
      <c r="BO823" s="17" t="str">
        <f t="shared" si="469"/>
        <v/>
      </c>
      <c r="BP823" s="17" t="str">
        <f t="shared" si="470"/>
        <v/>
      </c>
      <c r="BQ823" s="17" t="str">
        <f t="shared" si="471"/>
        <v>x</v>
      </c>
      <c r="BR823" s="17" t="str">
        <f t="shared" si="472"/>
        <v/>
      </c>
      <c r="BS823" s="17" t="str">
        <f t="shared" si="473"/>
        <v/>
      </c>
      <c r="BT823" s="17" t="str">
        <f t="shared" si="474"/>
        <v/>
      </c>
      <c r="BU823" s="17" t="str">
        <f t="shared" si="475"/>
        <v/>
      </c>
      <c r="BV823" s="17" t="str">
        <f t="shared" si="476"/>
        <v>x</v>
      </c>
      <c r="BW823" s="4"/>
    </row>
    <row r="824" spans="1:75" s="1" customFormat="1" ht="217.5" x14ac:dyDescent="0.35">
      <c r="A824" s="17" t="s">
        <v>90</v>
      </c>
      <c r="B824" s="17" t="s">
        <v>3258</v>
      </c>
      <c r="C824" s="22" t="s">
        <v>4501</v>
      </c>
      <c r="D824" s="21" t="s">
        <v>3259</v>
      </c>
      <c r="E824" s="18" t="s">
        <v>926</v>
      </c>
      <c r="F824" s="16"/>
      <c r="G824" s="17" t="s">
        <v>79</v>
      </c>
      <c r="H824" s="17" t="s">
        <v>3260</v>
      </c>
      <c r="I824" s="17" t="s">
        <v>2227</v>
      </c>
      <c r="J824" s="17" t="s">
        <v>2227</v>
      </c>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t="s">
        <v>82</v>
      </c>
      <c r="BB824" s="17"/>
      <c r="BC824" s="17"/>
      <c r="BD824" s="17"/>
      <c r="BE824" s="17"/>
      <c r="BF824" s="17" t="str">
        <f t="shared" si="460"/>
        <v/>
      </c>
      <c r="BG824" s="17" t="str">
        <f t="shared" si="461"/>
        <v/>
      </c>
      <c r="BH824" s="17" t="str">
        <f t="shared" si="462"/>
        <v/>
      </c>
      <c r="BI824" s="17" t="str">
        <f t="shared" si="463"/>
        <v/>
      </c>
      <c r="BJ824" s="17" t="str">
        <f t="shared" si="464"/>
        <v/>
      </c>
      <c r="BK824" s="17" t="str">
        <f t="shared" si="465"/>
        <v/>
      </c>
      <c r="BL824" s="17" t="str">
        <f t="shared" si="466"/>
        <v/>
      </c>
      <c r="BM824" s="17" t="str">
        <f t="shared" si="467"/>
        <v/>
      </c>
      <c r="BN824" s="17" t="str">
        <f t="shared" si="468"/>
        <v/>
      </c>
      <c r="BO824" s="17" t="str">
        <f t="shared" si="469"/>
        <v/>
      </c>
      <c r="BP824" s="17" t="str">
        <f t="shared" si="470"/>
        <v/>
      </c>
      <c r="BQ824" s="17" t="str">
        <f t="shared" si="471"/>
        <v>x</v>
      </c>
      <c r="BR824" s="17" t="str">
        <f t="shared" si="472"/>
        <v/>
      </c>
      <c r="BS824" s="17" t="str">
        <f t="shared" si="473"/>
        <v/>
      </c>
      <c r="BT824" s="17" t="str">
        <f t="shared" si="474"/>
        <v/>
      </c>
      <c r="BU824" s="17" t="str">
        <f t="shared" si="475"/>
        <v/>
      </c>
      <c r="BV824" s="17" t="str">
        <f t="shared" si="476"/>
        <v>x</v>
      </c>
      <c r="BW824" s="4"/>
    </row>
    <row r="825" spans="1:75" s="1" customFormat="1" ht="58" x14ac:dyDescent="0.35">
      <c r="A825" s="17" t="s">
        <v>357</v>
      </c>
      <c r="B825" s="17" t="s">
        <v>3261</v>
      </c>
      <c r="C825" s="22" t="s">
        <v>4501</v>
      </c>
      <c r="D825" s="21" t="s">
        <v>3262</v>
      </c>
      <c r="E825" s="18" t="s">
        <v>2181</v>
      </c>
      <c r="F825" s="16"/>
      <c r="G825" s="17" t="s">
        <v>79</v>
      </c>
      <c r="H825" s="17" t="s">
        <v>3263</v>
      </c>
      <c r="I825" s="17" t="s">
        <v>3264</v>
      </c>
      <c r="J825" s="17" t="s">
        <v>3265</v>
      </c>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t="s">
        <v>82</v>
      </c>
      <c r="AO825" s="17"/>
      <c r="AP825" s="17"/>
      <c r="AQ825" s="17"/>
      <c r="AR825" s="17"/>
      <c r="AS825" s="17"/>
      <c r="AT825" s="17"/>
      <c r="AU825" s="17"/>
      <c r="AV825" s="17"/>
      <c r="AW825" s="17"/>
      <c r="AX825" s="17"/>
      <c r="AY825" s="17"/>
      <c r="AZ825" s="17"/>
      <c r="BA825" s="17"/>
      <c r="BB825" s="17"/>
      <c r="BC825" s="17"/>
      <c r="BD825" s="17"/>
      <c r="BE825" s="17"/>
      <c r="BF825" s="17" t="str">
        <f t="shared" si="460"/>
        <v/>
      </c>
      <c r="BG825" s="17" t="str">
        <f t="shared" si="461"/>
        <v/>
      </c>
      <c r="BH825" s="17" t="str">
        <f t="shared" si="462"/>
        <v/>
      </c>
      <c r="BI825" s="17" t="str">
        <f t="shared" si="463"/>
        <v/>
      </c>
      <c r="BJ825" s="17" t="str">
        <f t="shared" si="464"/>
        <v/>
      </c>
      <c r="BK825" s="17" t="str">
        <f t="shared" si="465"/>
        <v/>
      </c>
      <c r="BL825" s="17" t="str">
        <f t="shared" si="466"/>
        <v/>
      </c>
      <c r="BM825" s="17" t="str">
        <f t="shared" si="467"/>
        <v>x</v>
      </c>
      <c r="BN825" s="17" t="str">
        <f t="shared" si="468"/>
        <v/>
      </c>
      <c r="BO825" s="17" t="str">
        <f t="shared" si="469"/>
        <v/>
      </c>
      <c r="BP825" s="17" t="str">
        <f t="shared" si="470"/>
        <v/>
      </c>
      <c r="BQ825" s="17" t="str">
        <f t="shared" si="471"/>
        <v/>
      </c>
      <c r="BR825" s="17" t="str">
        <f t="shared" si="472"/>
        <v/>
      </c>
      <c r="BS825" s="17" t="str">
        <f t="shared" si="473"/>
        <v/>
      </c>
      <c r="BT825" s="17" t="str">
        <f t="shared" si="474"/>
        <v>x</v>
      </c>
      <c r="BU825" s="17" t="str">
        <f t="shared" si="475"/>
        <v/>
      </c>
      <c r="BV825" s="17" t="str">
        <f t="shared" si="476"/>
        <v/>
      </c>
      <c r="BW825" s="4"/>
    </row>
    <row r="826" spans="1:75" s="1" customFormat="1" ht="58" x14ac:dyDescent="0.35">
      <c r="A826" s="17" t="s">
        <v>357</v>
      </c>
      <c r="B826" s="17" t="s">
        <v>3266</v>
      </c>
      <c r="C826" s="22" t="s">
        <v>4501</v>
      </c>
      <c r="D826" s="21" t="s">
        <v>3267</v>
      </c>
      <c r="E826" s="18" t="s">
        <v>254</v>
      </c>
      <c r="F826" s="16"/>
      <c r="G826" s="17" t="s">
        <v>79</v>
      </c>
      <c r="H826" s="17" t="s">
        <v>3268</v>
      </c>
      <c r="I826" s="17" t="s">
        <v>3269</v>
      </c>
      <c r="J826" s="17" t="s">
        <v>3270</v>
      </c>
      <c r="K826" s="17"/>
      <c r="L826" s="17"/>
      <c r="M826" s="17"/>
      <c r="N826" s="17"/>
      <c r="O826" s="17" t="s">
        <v>3271</v>
      </c>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t="s">
        <v>82</v>
      </c>
      <c r="AO826" s="17"/>
      <c r="AP826" s="17"/>
      <c r="AQ826" s="17"/>
      <c r="AR826" s="17"/>
      <c r="AS826" s="17"/>
      <c r="AT826" s="17"/>
      <c r="AU826" s="17"/>
      <c r="AV826" s="17"/>
      <c r="AW826" s="17"/>
      <c r="AX826" s="17"/>
      <c r="AY826" s="17"/>
      <c r="AZ826" s="17"/>
      <c r="BA826" s="17"/>
      <c r="BB826" s="17"/>
      <c r="BC826" s="17"/>
      <c r="BD826" s="17"/>
      <c r="BE826" s="17"/>
      <c r="BF826" s="17" t="str">
        <f t="shared" si="460"/>
        <v/>
      </c>
      <c r="BG826" s="17" t="str">
        <f t="shared" si="461"/>
        <v/>
      </c>
      <c r="BH826" s="17" t="str">
        <f t="shared" si="462"/>
        <v/>
      </c>
      <c r="BI826" s="17" t="str">
        <f t="shared" si="463"/>
        <v/>
      </c>
      <c r="BJ826" s="17" t="str">
        <f t="shared" si="464"/>
        <v/>
      </c>
      <c r="BK826" s="17" t="str">
        <f t="shared" si="465"/>
        <v/>
      </c>
      <c r="BL826" s="17" t="str">
        <f t="shared" si="466"/>
        <v/>
      </c>
      <c r="BM826" s="17" t="str">
        <f t="shared" si="467"/>
        <v>x</v>
      </c>
      <c r="BN826" s="17" t="str">
        <f t="shared" si="468"/>
        <v/>
      </c>
      <c r="BO826" s="17" t="str">
        <f t="shared" si="469"/>
        <v/>
      </c>
      <c r="BP826" s="17" t="str">
        <f t="shared" si="470"/>
        <v/>
      </c>
      <c r="BQ826" s="17" t="str">
        <f t="shared" si="471"/>
        <v/>
      </c>
      <c r="BR826" s="17" t="str">
        <f t="shared" si="472"/>
        <v/>
      </c>
      <c r="BS826" s="17" t="str">
        <f t="shared" si="473"/>
        <v/>
      </c>
      <c r="BT826" s="17" t="str">
        <f t="shared" si="474"/>
        <v>x</v>
      </c>
      <c r="BU826" s="17" t="str">
        <f t="shared" si="475"/>
        <v/>
      </c>
      <c r="BV826" s="17" t="str">
        <f t="shared" si="476"/>
        <v/>
      </c>
      <c r="BW826" s="4"/>
    </row>
    <row r="827" spans="1:75" s="1" customFormat="1" ht="43.5" x14ac:dyDescent="0.35">
      <c r="A827" s="17" t="s">
        <v>357</v>
      </c>
      <c r="B827" s="17" t="s">
        <v>3272</v>
      </c>
      <c r="C827" s="22" t="s">
        <v>4501</v>
      </c>
      <c r="D827" s="21" t="s">
        <v>3273</v>
      </c>
      <c r="E827" s="18" t="s">
        <v>254</v>
      </c>
      <c r="F827" s="16"/>
      <c r="G827" s="17" t="s">
        <v>79</v>
      </c>
      <c r="H827" s="17" t="s">
        <v>3274</v>
      </c>
      <c r="I827" s="17" t="s">
        <v>3269</v>
      </c>
      <c r="J827" s="17" t="s">
        <v>3270</v>
      </c>
      <c r="K827" s="17"/>
      <c r="L827" s="17"/>
      <c r="M827" s="17"/>
      <c r="N827" s="17"/>
      <c r="O827" s="17" t="s">
        <v>3271</v>
      </c>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t="s">
        <v>82</v>
      </c>
      <c r="AO827" s="17"/>
      <c r="AP827" s="17"/>
      <c r="AQ827" s="17"/>
      <c r="AR827" s="17"/>
      <c r="AS827" s="17"/>
      <c r="AT827" s="17"/>
      <c r="AU827" s="17"/>
      <c r="AV827" s="17"/>
      <c r="AW827" s="17"/>
      <c r="AX827" s="17"/>
      <c r="AY827" s="17"/>
      <c r="AZ827" s="17"/>
      <c r="BA827" s="17"/>
      <c r="BB827" s="17"/>
      <c r="BC827" s="17"/>
      <c r="BD827" s="17"/>
      <c r="BE827" s="17"/>
      <c r="BF827" s="17" t="str">
        <f t="shared" si="460"/>
        <v/>
      </c>
      <c r="BG827" s="17" t="str">
        <f t="shared" si="461"/>
        <v/>
      </c>
      <c r="BH827" s="17" t="str">
        <f t="shared" si="462"/>
        <v/>
      </c>
      <c r="BI827" s="17" t="str">
        <f t="shared" si="463"/>
        <v/>
      </c>
      <c r="BJ827" s="17" t="str">
        <f t="shared" si="464"/>
        <v/>
      </c>
      <c r="BK827" s="17" t="str">
        <f t="shared" si="465"/>
        <v/>
      </c>
      <c r="BL827" s="17" t="str">
        <f t="shared" si="466"/>
        <v/>
      </c>
      <c r="BM827" s="17" t="str">
        <f t="shared" si="467"/>
        <v>x</v>
      </c>
      <c r="BN827" s="17" t="str">
        <f t="shared" si="468"/>
        <v/>
      </c>
      <c r="BO827" s="17" t="str">
        <f t="shared" si="469"/>
        <v/>
      </c>
      <c r="BP827" s="17" t="str">
        <f t="shared" si="470"/>
        <v/>
      </c>
      <c r="BQ827" s="17" t="str">
        <f t="shared" si="471"/>
        <v/>
      </c>
      <c r="BR827" s="17" t="str">
        <f t="shared" si="472"/>
        <v/>
      </c>
      <c r="BS827" s="17" t="str">
        <f t="shared" si="473"/>
        <v/>
      </c>
      <c r="BT827" s="17" t="str">
        <f t="shared" si="474"/>
        <v>x</v>
      </c>
      <c r="BU827" s="17" t="str">
        <f t="shared" si="475"/>
        <v/>
      </c>
      <c r="BV827" s="17" t="str">
        <f t="shared" si="476"/>
        <v/>
      </c>
      <c r="BW827" s="4"/>
    </row>
    <row r="828" spans="1:75" s="1" customFormat="1" ht="58" x14ac:dyDescent="0.35">
      <c r="A828" s="17" t="s">
        <v>90</v>
      </c>
      <c r="B828" s="17" t="s">
        <v>3564</v>
      </c>
      <c r="C828" s="22" t="s">
        <v>4501</v>
      </c>
      <c r="D828" s="21" t="s">
        <v>3565</v>
      </c>
      <c r="E828" s="18" t="s">
        <v>1657</v>
      </c>
      <c r="F828" s="16"/>
      <c r="G828" s="17" t="s">
        <v>79</v>
      </c>
      <c r="H828" s="17" t="s">
        <v>3566</v>
      </c>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t="s">
        <v>82</v>
      </c>
      <c r="BE828" s="17"/>
      <c r="BF828" s="17" t="str">
        <f t="shared" si="460"/>
        <v/>
      </c>
      <c r="BG828" s="17" t="str">
        <f t="shared" si="461"/>
        <v/>
      </c>
      <c r="BH828" s="17" t="str">
        <f t="shared" si="462"/>
        <v/>
      </c>
      <c r="BI828" s="17" t="str">
        <f t="shared" si="463"/>
        <v/>
      </c>
      <c r="BJ828" s="17" t="str">
        <f t="shared" si="464"/>
        <v/>
      </c>
      <c r="BK828" s="17" t="str">
        <f t="shared" si="465"/>
        <v/>
      </c>
      <c r="BL828" s="17" t="str">
        <f t="shared" si="466"/>
        <v/>
      </c>
      <c r="BM828" s="17" t="str">
        <f t="shared" si="467"/>
        <v/>
      </c>
      <c r="BN828" s="17" t="str">
        <f t="shared" si="468"/>
        <v/>
      </c>
      <c r="BO828" s="17" t="str">
        <f t="shared" si="469"/>
        <v/>
      </c>
      <c r="BP828" s="17" t="str">
        <f t="shared" si="470"/>
        <v/>
      </c>
      <c r="BQ828" s="17" t="str">
        <f t="shared" si="471"/>
        <v/>
      </c>
      <c r="BR828" s="17" t="str">
        <f t="shared" si="472"/>
        <v/>
      </c>
      <c r="BS828" s="17" t="str">
        <f t="shared" si="473"/>
        <v/>
      </c>
      <c r="BT828" s="17" t="str">
        <f t="shared" si="474"/>
        <v/>
      </c>
      <c r="BU828" s="17" t="str">
        <f t="shared" si="475"/>
        <v/>
      </c>
      <c r="BV828" s="17" t="str">
        <f t="shared" si="476"/>
        <v>x</v>
      </c>
      <c r="BW828" s="4"/>
    </row>
    <row r="829" spans="1:75" s="1" customFormat="1" ht="58" x14ac:dyDescent="0.35">
      <c r="A829" s="17" t="s">
        <v>2168</v>
      </c>
      <c r="B829" s="17" t="s">
        <v>3278</v>
      </c>
      <c r="C829" s="22" t="s">
        <v>4501</v>
      </c>
      <c r="D829" s="21" t="s">
        <v>3279</v>
      </c>
      <c r="E829" s="18" t="s">
        <v>254</v>
      </c>
      <c r="F829" s="16"/>
      <c r="G829" s="17" t="s">
        <v>79</v>
      </c>
      <c r="H829" s="17" t="s">
        <v>3280</v>
      </c>
      <c r="I829" s="17" t="s">
        <v>2177</v>
      </c>
      <c r="J829" s="17"/>
      <c r="K829" s="17"/>
      <c r="L829" s="17"/>
      <c r="M829" s="17"/>
      <c r="N829" s="17"/>
      <c r="O829" s="17" t="s">
        <v>2178</v>
      </c>
      <c r="P829" s="17"/>
      <c r="Q829" s="17"/>
      <c r="R829" s="17"/>
      <c r="S829" s="17"/>
      <c r="T829" s="17"/>
      <c r="U829" s="17"/>
      <c r="V829" s="17"/>
      <c r="W829" s="17"/>
      <c r="X829" s="17"/>
      <c r="Y829" s="17"/>
      <c r="Z829" s="17"/>
      <c r="AA829" s="17"/>
      <c r="AB829" s="17"/>
      <c r="AC829" s="17"/>
      <c r="AD829" s="17" t="s">
        <v>82</v>
      </c>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t="str">
        <f t="shared" si="460"/>
        <v/>
      </c>
      <c r="BG829" s="17" t="str">
        <f t="shared" si="461"/>
        <v/>
      </c>
      <c r="BH829" s="17" t="str">
        <f t="shared" si="462"/>
        <v/>
      </c>
      <c r="BI829" s="17" t="str">
        <f t="shared" si="463"/>
        <v>x</v>
      </c>
      <c r="BJ829" s="17" t="str">
        <f t="shared" si="464"/>
        <v/>
      </c>
      <c r="BK829" s="17" t="str">
        <f t="shared" si="465"/>
        <v/>
      </c>
      <c r="BL829" s="17" t="str">
        <f t="shared" si="466"/>
        <v/>
      </c>
      <c r="BM829" s="17" t="str">
        <f t="shared" si="467"/>
        <v/>
      </c>
      <c r="BN829" s="17" t="str">
        <f t="shared" si="468"/>
        <v/>
      </c>
      <c r="BO829" s="17" t="str">
        <f t="shared" si="469"/>
        <v/>
      </c>
      <c r="BP829" s="17" t="str">
        <f t="shared" si="470"/>
        <v/>
      </c>
      <c r="BQ829" s="17" t="str">
        <f t="shared" si="471"/>
        <v/>
      </c>
      <c r="BR829" s="17" t="str">
        <f t="shared" si="472"/>
        <v/>
      </c>
      <c r="BS829" s="17" t="str">
        <f t="shared" si="473"/>
        <v>x</v>
      </c>
      <c r="BT829" s="17" t="str">
        <f t="shared" si="474"/>
        <v/>
      </c>
      <c r="BU829" s="17" t="str">
        <f t="shared" si="475"/>
        <v/>
      </c>
      <c r="BV829" s="17" t="str">
        <f t="shared" si="476"/>
        <v/>
      </c>
      <c r="BW829" s="4"/>
    </row>
    <row r="830" spans="1:75" s="1" customFormat="1" ht="72.5" x14ac:dyDescent="0.35">
      <c r="A830" s="17" t="s">
        <v>3281</v>
      </c>
      <c r="B830" s="17" t="s">
        <v>3282</v>
      </c>
      <c r="C830" s="18" t="s">
        <v>3283</v>
      </c>
      <c r="D830" s="21" t="s">
        <v>4479</v>
      </c>
      <c r="E830" s="18" t="s">
        <v>3284</v>
      </c>
      <c r="F830" s="16"/>
      <c r="G830" s="17" t="s">
        <v>79</v>
      </c>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t="s">
        <v>82</v>
      </c>
      <c r="AV830" s="17"/>
      <c r="AW830" s="17"/>
      <c r="AX830" s="17"/>
      <c r="AY830" s="17"/>
      <c r="AZ830" s="17"/>
      <c r="BA830" s="17"/>
      <c r="BB830" s="17"/>
      <c r="BC830" s="17"/>
      <c r="BD830" s="17"/>
      <c r="BE830" s="17"/>
      <c r="BF830" s="17" t="str">
        <f t="shared" si="460"/>
        <v/>
      </c>
      <c r="BG830" s="17" t="str">
        <f t="shared" si="461"/>
        <v/>
      </c>
      <c r="BH830" s="17" t="str">
        <f t="shared" si="462"/>
        <v/>
      </c>
      <c r="BI830" s="17" t="str">
        <f t="shared" si="463"/>
        <v/>
      </c>
      <c r="BJ830" s="17" t="str">
        <f t="shared" si="464"/>
        <v/>
      </c>
      <c r="BK830" s="17" t="str">
        <f t="shared" si="465"/>
        <v/>
      </c>
      <c r="BL830" s="17" t="str">
        <f t="shared" si="466"/>
        <v/>
      </c>
      <c r="BM830" s="17" t="str">
        <f t="shared" si="467"/>
        <v/>
      </c>
      <c r="BN830" s="17" t="str">
        <f t="shared" si="468"/>
        <v>x</v>
      </c>
      <c r="BO830" s="17" t="str">
        <f t="shared" si="469"/>
        <v/>
      </c>
      <c r="BP830" s="17" t="str">
        <f t="shared" si="470"/>
        <v/>
      </c>
      <c r="BQ830" s="17" t="str">
        <f t="shared" si="471"/>
        <v/>
      </c>
      <c r="BR830" s="17" t="str">
        <f t="shared" si="472"/>
        <v/>
      </c>
      <c r="BS830" s="17" t="str">
        <f t="shared" si="473"/>
        <v/>
      </c>
      <c r="BT830" s="17" t="str">
        <f t="shared" si="474"/>
        <v/>
      </c>
      <c r="BU830" s="17" t="str">
        <f t="shared" si="475"/>
        <v>x</v>
      </c>
      <c r="BV830" s="17" t="str">
        <f t="shared" si="476"/>
        <v/>
      </c>
      <c r="BW830" s="4"/>
    </row>
    <row r="831" spans="1:75" s="1" customFormat="1" ht="87" x14ac:dyDescent="0.35">
      <c r="A831" s="17" t="s">
        <v>3281</v>
      </c>
      <c r="B831" s="17" t="s">
        <v>3285</v>
      </c>
      <c r="C831" s="18" t="s">
        <v>3286</v>
      </c>
      <c r="D831" s="21" t="s">
        <v>4479</v>
      </c>
      <c r="E831" s="18" t="s">
        <v>3287</v>
      </c>
      <c r="F831" s="16"/>
      <c r="G831" s="17" t="s">
        <v>79</v>
      </c>
      <c r="H831" s="17" t="s">
        <v>3288</v>
      </c>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t="s">
        <v>82</v>
      </c>
      <c r="AV831" s="17"/>
      <c r="AW831" s="17"/>
      <c r="AX831" s="17"/>
      <c r="AY831" s="17"/>
      <c r="AZ831" s="17"/>
      <c r="BA831" s="17"/>
      <c r="BB831" s="17"/>
      <c r="BC831" s="17"/>
      <c r="BD831" s="17"/>
      <c r="BE831" s="17"/>
      <c r="BF831" s="17" t="str">
        <f t="shared" si="460"/>
        <v/>
      </c>
      <c r="BG831" s="17" t="str">
        <f t="shared" si="461"/>
        <v/>
      </c>
      <c r="BH831" s="17" t="str">
        <f t="shared" si="462"/>
        <v/>
      </c>
      <c r="BI831" s="17" t="str">
        <f t="shared" si="463"/>
        <v/>
      </c>
      <c r="BJ831" s="17" t="str">
        <f t="shared" si="464"/>
        <v/>
      </c>
      <c r="BK831" s="17" t="str">
        <f t="shared" si="465"/>
        <v/>
      </c>
      <c r="BL831" s="17" t="str">
        <f t="shared" si="466"/>
        <v/>
      </c>
      <c r="BM831" s="17" t="str">
        <f t="shared" si="467"/>
        <v/>
      </c>
      <c r="BN831" s="17" t="str">
        <f t="shared" si="468"/>
        <v>x</v>
      </c>
      <c r="BO831" s="17" t="str">
        <f t="shared" si="469"/>
        <v/>
      </c>
      <c r="BP831" s="17" t="str">
        <f t="shared" si="470"/>
        <v/>
      </c>
      <c r="BQ831" s="17" t="str">
        <f t="shared" si="471"/>
        <v/>
      </c>
      <c r="BR831" s="17" t="str">
        <f t="shared" si="472"/>
        <v/>
      </c>
      <c r="BS831" s="17" t="str">
        <f t="shared" si="473"/>
        <v/>
      </c>
      <c r="BT831" s="17" t="str">
        <f t="shared" si="474"/>
        <v/>
      </c>
      <c r="BU831" s="17" t="str">
        <f t="shared" si="475"/>
        <v>x</v>
      </c>
      <c r="BV831" s="17" t="str">
        <f t="shared" si="476"/>
        <v/>
      </c>
      <c r="BW831" s="4"/>
    </row>
    <row r="832" spans="1:75" s="1" customFormat="1" ht="87" x14ac:dyDescent="0.35">
      <c r="A832" s="17" t="s">
        <v>3281</v>
      </c>
      <c r="B832" s="17" t="s">
        <v>3289</v>
      </c>
      <c r="C832" s="18" t="s">
        <v>3290</v>
      </c>
      <c r="D832" s="21" t="s">
        <v>4479</v>
      </c>
      <c r="E832" s="18" t="s">
        <v>3291</v>
      </c>
      <c r="F832" s="16"/>
      <c r="G832" s="17" t="s">
        <v>79</v>
      </c>
      <c r="H832" s="17" t="s">
        <v>3292</v>
      </c>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t="s">
        <v>82</v>
      </c>
      <c r="AV832" s="17"/>
      <c r="AW832" s="17"/>
      <c r="AX832" s="17"/>
      <c r="AY832" s="17"/>
      <c r="AZ832" s="17"/>
      <c r="BA832" s="17"/>
      <c r="BB832" s="17"/>
      <c r="BC832" s="17"/>
      <c r="BD832" s="17"/>
      <c r="BE832" s="17"/>
      <c r="BF832" s="17" t="str">
        <f t="shared" si="460"/>
        <v/>
      </c>
      <c r="BG832" s="17" t="str">
        <f t="shared" si="461"/>
        <v/>
      </c>
      <c r="BH832" s="17" t="str">
        <f t="shared" si="462"/>
        <v/>
      </c>
      <c r="BI832" s="17" t="str">
        <f t="shared" si="463"/>
        <v/>
      </c>
      <c r="BJ832" s="17" t="str">
        <f t="shared" si="464"/>
        <v/>
      </c>
      <c r="BK832" s="17" t="str">
        <f t="shared" si="465"/>
        <v/>
      </c>
      <c r="BL832" s="17" t="str">
        <f t="shared" si="466"/>
        <v/>
      </c>
      <c r="BM832" s="17" t="str">
        <f t="shared" si="467"/>
        <v/>
      </c>
      <c r="BN832" s="17" t="str">
        <f t="shared" si="468"/>
        <v>x</v>
      </c>
      <c r="BO832" s="17" t="str">
        <f t="shared" si="469"/>
        <v/>
      </c>
      <c r="BP832" s="17" t="str">
        <f t="shared" si="470"/>
        <v/>
      </c>
      <c r="BQ832" s="17" t="str">
        <f t="shared" si="471"/>
        <v/>
      </c>
      <c r="BR832" s="17" t="str">
        <f t="shared" si="472"/>
        <v/>
      </c>
      <c r="BS832" s="17" t="str">
        <f t="shared" si="473"/>
        <v/>
      </c>
      <c r="BT832" s="17" t="str">
        <f t="shared" si="474"/>
        <v/>
      </c>
      <c r="BU832" s="17" t="str">
        <f t="shared" si="475"/>
        <v>x</v>
      </c>
      <c r="BV832" s="17" t="str">
        <f t="shared" si="476"/>
        <v/>
      </c>
      <c r="BW832" s="4"/>
    </row>
    <row r="833" spans="1:75" s="1" customFormat="1" ht="72.5" x14ac:dyDescent="0.35">
      <c r="A833" s="17" t="s">
        <v>3281</v>
      </c>
      <c r="B833" s="17" t="s">
        <v>3293</v>
      </c>
      <c r="C833" s="18" t="s">
        <v>3294</v>
      </c>
      <c r="D833" s="21" t="s">
        <v>4479</v>
      </c>
      <c r="E833" s="18" t="s">
        <v>3295</v>
      </c>
      <c r="F833" s="16"/>
      <c r="G833" s="17" t="s">
        <v>79</v>
      </c>
      <c r="H833" s="17" t="s">
        <v>3296</v>
      </c>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t="s">
        <v>82</v>
      </c>
      <c r="AV833" s="17"/>
      <c r="AW833" s="17"/>
      <c r="AX833" s="17"/>
      <c r="AY833" s="17"/>
      <c r="AZ833" s="17"/>
      <c r="BA833" s="17"/>
      <c r="BB833" s="17"/>
      <c r="BC833" s="17"/>
      <c r="BD833" s="17"/>
      <c r="BE833" s="17"/>
      <c r="BF833" s="17" t="str">
        <f t="shared" si="460"/>
        <v/>
      </c>
      <c r="BG833" s="17" t="str">
        <f t="shared" si="461"/>
        <v/>
      </c>
      <c r="BH833" s="17" t="str">
        <f t="shared" si="462"/>
        <v/>
      </c>
      <c r="BI833" s="17" t="str">
        <f t="shared" si="463"/>
        <v/>
      </c>
      <c r="BJ833" s="17" t="str">
        <f t="shared" si="464"/>
        <v/>
      </c>
      <c r="BK833" s="17" t="str">
        <f t="shared" si="465"/>
        <v/>
      </c>
      <c r="BL833" s="17" t="str">
        <f t="shared" si="466"/>
        <v/>
      </c>
      <c r="BM833" s="17" t="str">
        <f t="shared" si="467"/>
        <v/>
      </c>
      <c r="BN833" s="17" t="str">
        <f t="shared" si="468"/>
        <v>x</v>
      </c>
      <c r="BO833" s="17" t="str">
        <f t="shared" si="469"/>
        <v/>
      </c>
      <c r="BP833" s="17" t="str">
        <f t="shared" si="470"/>
        <v/>
      </c>
      <c r="BQ833" s="17" t="str">
        <f t="shared" si="471"/>
        <v/>
      </c>
      <c r="BR833" s="17" t="str">
        <f t="shared" si="472"/>
        <v/>
      </c>
      <c r="BS833" s="17" t="str">
        <f t="shared" si="473"/>
        <v/>
      </c>
      <c r="BT833" s="17" t="str">
        <f t="shared" si="474"/>
        <v/>
      </c>
      <c r="BU833" s="17" t="str">
        <f t="shared" si="475"/>
        <v>x</v>
      </c>
      <c r="BV833" s="17" t="str">
        <f t="shared" si="476"/>
        <v/>
      </c>
      <c r="BW833" s="4"/>
    </row>
    <row r="834" spans="1:75" s="1" customFormat="1" ht="72.5" x14ac:dyDescent="0.35">
      <c r="A834" s="17" t="s">
        <v>3281</v>
      </c>
      <c r="B834" s="17" t="s">
        <v>3297</v>
      </c>
      <c r="C834" s="18" t="s">
        <v>3298</v>
      </c>
      <c r="D834" s="21" t="s">
        <v>4479</v>
      </c>
      <c r="E834" s="18" t="s">
        <v>294</v>
      </c>
      <c r="F834" s="16"/>
      <c r="G834" s="17" t="s">
        <v>79</v>
      </c>
      <c r="H834" s="17" t="s">
        <v>3299</v>
      </c>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t="s">
        <v>82</v>
      </c>
      <c r="AU834" s="17"/>
      <c r="AV834" s="17"/>
      <c r="AW834" s="17"/>
      <c r="AX834" s="17"/>
      <c r="AY834" s="17"/>
      <c r="AZ834" s="17"/>
      <c r="BA834" s="17"/>
      <c r="BB834" s="17"/>
      <c r="BC834" s="17"/>
      <c r="BD834" s="17"/>
      <c r="BE834" s="17"/>
      <c r="BF834" s="17" t="str">
        <f t="shared" si="460"/>
        <v/>
      </c>
      <c r="BG834" s="17" t="str">
        <f t="shared" si="461"/>
        <v/>
      </c>
      <c r="BH834" s="17" t="str">
        <f t="shared" si="462"/>
        <v/>
      </c>
      <c r="BI834" s="17" t="str">
        <f t="shared" si="463"/>
        <v/>
      </c>
      <c r="BJ834" s="17" t="str">
        <f t="shared" si="464"/>
        <v/>
      </c>
      <c r="BK834" s="17" t="str">
        <f t="shared" si="465"/>
        <v/>
      </c>
      <c r="BL834" s="17" t="str">
        <f t="shared" si="466"/>
        <v/>
      </c>
      <c r="BM834" s="17" t="str">
        <f t="shared" si="467"/>
        <v/>
      </c>
      <c r="BN834" s="17" t="str">
        <f t="shared" si="468"/>
        <v>x</v>
      </c>
      <c r="BO834" s="17" t="str">
        <f t="shared" si="469"/>
        <v/>
      </c>
      <c r="BP834" s="17" t="str">
        <f t="shared" si="470"/>
        <v/>
      </c>
      <c r="BQ834" s="17" t="str">
        <f t="shared" si="471"/>
        <v/>
      </c>
      <c r="BR834" s="17" t="str">
        <f t="shared" si="472"/>
        <v/>
      </c>
      <c r="BS834" s="17" t="str">
        <f t="shared" si="473"/>
        <v/>
      </c>
      <c r="BT834" s="17" t="str">
        <f t="shared" si="474"/>
        <v/>
      </c>
      <c r="BU834" s="17" t="str">
        <f t="shared" si="475"/>
        <v>x</v>
      </c>
      <c r="BV834" s="17" t="str">
        <f t="shared" si="476"/>
        <v/>
      </c>
      <c r="BW834" s="4"/>
    </row>
    <row r="835" spans="1:75" s="1" customFormat="1" ht="58" x14ac:dyDescent="0.35">
      <c r="A835" s="17" t="s">
        <v>3281</v>
      </c>
      <c r="B835" s="17" t="s">
        <v>3300</v>
      </c>
      <c r="C835" s="18" t="s">
        <v>3301</v>
      </c>
      <c r="D835" s="21" t="s">
        <v>4479</v>
      </c>
      <c r="E835" s="18" t="s">
        <v>294</v>
      </c>
      <c r="F835" s="16"/>
      <c r="G835" s="17" t="s">
        <v>79</v>
      </c>
      <c r="H835" s="17" t="s">
        <v>3302</v>
      </c>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t="s">
        <v>82</v>
      </c>
      <c r="AU835" s="17"/>
      <c r="AV835" s="17"/>
      <c r="AW835" s="17"/>
      <c r="AX835" s="17"/>
      <c r="AY835" s="17"/>
      <c r="AZ835" s="17"/>
      <c r="BA835" s="17"/>
      <c r="BB835" s="17"/>
      <c r="BC835" s="17"/>
      <c r="BD835" s="17"/>
      <c r="BE835" s="17"/>
      <c r="BF835" s="17" t="str">
        <f t="shared" ref="BF835:BF868" si="477">IF(OR(R835="x",S835="x",T835="x"),"x","")</f>
        <v/>
      </c>
      <c r="BG835" s="17" t="str">
        <f t="shared" ref="BG835:BG868" si="478">IF(OR(U835="x",V835="x"),"x","")</f>
        <v/>
      </c>
      <c r="BH835" s="17" t="str">
        <f t="shared" ref="BH835:BH868" si="479">IF(OR(W835="x",X835="x",Y835="x",Z835="x"),"x","")</f>
        <v/>
      </c>
      <c r="BI835" s="17" t="str">
        <f t="shared" ref="BI835:BI868" si="480">IF(OR(AA835="x",AB835="x",AC835="x",AD835="x"),"x","")</f>
        <v/>
      </c>
      <c r="BJ835" s="17" t="str">
        <f t="shared" ref="BJ835:BJ868" si="481">IF(OR(AE835="x",AF835="x"),"x","")</f>
        <v/>
      </c>
      <c r="BK835" s="17" t="str">
        <f t="shared" ref="BK835:BK868" si="482">IF(OR(AG835="x",AH835="x",AI835="x",AJ835="x"),"x","")</f>
        <v/>
      </c>
      <c r="BL835" s="17" t="str">
        <f t="shared" ref="BL835:BL868" si="483">IF(OR(AK835="x",AL835="x",AM835="x"),"x","")</f>
        <v/>
      </c>
      <c r="BM835" s="17" t="str">
        <f t="shared" ref="BM835:BM868" si="484">IF(OR(AN835="x",AO835="x",AP835="x",AQ835="x",AR835="x",AS835="x"),"x","")</f>
        <v/>
      </c>
      <c r="BN835" s="17" t="str">
        <f t="shared" ref="BN835:BN868" si="485">IF(OR(AT835="x",AU835="x"),"x","")</f>
        <v>x</v>
      </c>
      <c r="BO835" s="17" t="str">
        <f t="shared" ref="BO835:BO868" si="486">IF(OR(AW835="x",AV835="x"),"x","")</f>
        <v/>
      </c>
      <c r="BP835" s="17" t="str">
        <f t="shared" ref="BP835:BP868" si="487">IF(OR(AY835="x",AX835="x"),"x","")</f>
        <v/>
      </c>
      <c r="BQ835" s="17" t="str">
        <f t="shared" ref="BQ835:BQ868" si="488">IF(OR(BA835="x",AZ835="x",BA835="x",BB835="x",BC835="x"),"x","")</f>
        <v/>
      </c>
      <c r="BR835" s="17" t="str">
        <f t="shared" ref="BR835:BR868" si="489">IF(OR(BF835="x",BG835="x",),"x","")</f>
        <v/>
      </c>
      <c r="BS835" s="17" t="str">
        <f t="shared" ref="BS835:BS868" si="490">IF(OR(BH835="x",BI835="x",),"x","")</f>
        <v/>
      </c>
      <c r="BT835" s="17" t="str">
        <f t="shared" ref="BT835:BT868" si="491">IF(OR(BJ835="x",BK835="x",BL835="x",BM835="x"),"x","")</f>
        <v/>
      </c>
      <c r="BU835" s="17" t="str">
        <f t="shared" ref="BU835:BU868" si="492">IF(OR(BO835="x",BN835="x",BP835="x"),"x","")</f>
        <v>x</v>
      </c>
      <c r="BV835" s="17" t="str">
        <f t="shared" ref="BV835:BV868" si="493">IF(OR(BD835="x",BE835="x",BQ835="x",),"x","")</f>
        <v/>
      </c>
      <c r="BW835" s="4"/>
    </row>
    <row r="836" spans="1:75" s="1" customFormat="1" ht="101.5" x14ac:dyDescent="0.35">
      <c r="A836" s="17" t="s">
        <v>3281</v>
      </c>
      <c r="B836" s="17" t="s">
        <v>3303</v>
      </c>
      <c r="C836" s="18" t="s">
        <v>3304</v>
      </c>
      <c r="D836" s="21" t="s">
        <v>4479</v>
      </c>
      <c r="E836" s="18" t="s">
        <v>3305</v>
      </c>
      <c r="F836" s="16"/>
      <c r="G836" s="17" t="s">
        <v>79</v>
      </c>
      <c r="H836" s="17" t="s">
        <v>3306</v>
      </c>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t="s">
        <v>82</v>
      </c>
      <c r="AU836" s="17"/>
      <c r="AV836" s="17"/>
      <c r="AW836" s="17"/>
      <c r="AX836" s="17"/>
      <c r="AY836" s="17"/>
      <c r="AZ836" s="17"/>
      <c r="BA836" s="17"/>
      <c r="BB836" s="17"/>
      <c r="BC836" s="17"/>
      <c r="BD836" s="17"/>
      <c r="BE836" s="17"/>
      <c r="BF836" s="17" t="str">
        <f t="shared" si="477"/>
        <v/>
      </c>
      <c r="BG836" s="17" t="str">
        <f t="shared" si="478"/>
        <v/>
      </c>
      <c r="BH836" s="17" t="str">
        <f t="shared" si="479"/>
        <v/>
      </c>
      <c r="BI836" s="17" t="str">
        <f t="shared" si="480"/>
        <v/>
      </c>
      <c r="BJ836" s="17" t="str">
        <f t="shared" si="481"/>
        <v/>
      </c>
      <c r="BK836" s="17" t="str">
        <f t="shared" si="482"/>
        <v/>
      </c>
      <c r="BL836" s="17" t="str">
        <f t="shared" si="483"/>
        <v/>
      </c>
      <c r="BM836" s="17" t="str">
        <f t="shared" si="484"/>
        <v/>
      </c>
      <c r="BN836" s="17" t="str">
        <f t="shared" si="485"/>
        <v>x</v>
      </c>
      <c r="BO836" s="17" t="str">
        <f t="shared" si="486"/>
        <v/>
      </c>
      <c r="BP836" s="17" t="str">
        <f t="shared" si="487"/>
        <v/>
      </c>
      <c r="BQ836" s="17" t="str">
        <f t="shared" si="488"/>
        <v/>
      </c>
      <c r="BR836" s="17" t="str">
        <f t="shared" si="489"/>
        <v/>
      </c>
      <c r="BS836" s="17" t="str">
        <f t="shared" si="490"/>
        <v/>
      </c>
      <c r="BT836" s="17" t="str">
        <f t="shared" si="491"/>
        <v/>
      </c>
      <c r="BU836" s="17" t="str">
        <f t="shared" si="492"/>
        <v>x</v>
      </c>
      <c r="BV836" s="17" t="str">
        <f t="shared" si="493"/>
        <v/>
      </c>
      <c r="BW836" s="4"/>
    </row>
    <row r="837" spans="1:75" s="1" customFormat="1" ht="29" x14ac:dyDescent="0.35">
      <c r="A837" s="17" t="s">
        <v>3281</v>
      </c>
      <c r="B837" s="17" t="s">
        <v>3307</v>
      </c>
      <c r="C837" s="18" t="s">
        <v>3308</v>
      </c>
      <c r="D837" s="21" t="s">
        <v>4479</v>
      </c>
      <c r="E837" s="18" t="s">
        <v>93</v>
      </c>
      <c r="F837" s="16"/>
      <c r="G837" s="17" t="s">
        <v>79</v>
      </c>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t="s">
        <v>82</v>
      </c>
      <c r="AU837" s="17"/>
      <c r="AV837" s="17"/>
      <c r="AW837" s="17"/>
      <c r="AX837" s="17"/>
      <c r="AY837" s="17"/>
      <c r="AZ837" s="17"/>
      <c r="BA837" s="17"/>
      <c r="BB837" s="17"/>
      <c r="BC837" s="17"/>
      <c r="BD837" s="17"/>
      <c r="BE837" s="17"/>
      <c r="BF837" s="17" t="str">
        <f t="shared" si="477"/>
        <v/>
      </c>
      <c r="BG837" s="17" t="str">
        <f t="shared" si="478"/>
        <v/>
      </c>
      <c r="BH837" s="17" t="str">
        <f t="shared" si="479"/>
        <v/>
      </c>
      <c r="BI837" s="17" t="str">
        <f t="shared" si="480"/>
        <v/>
      </c>
      <c r="BJ837" s="17" t="str">
        <f t="shared" si="481"/>
        <v/>
      </c>
      <c r="BK837" s="17" t="str">
        <f t="shared" si="482"/>
        <v/>
      </c>
      <c r="BL837" s="17" t="str">
        <f t="shared" si="483"/>
        <v/>
      </c>
      <c r="BM837" s="17" t="str">
        <f t="shared" si="484"/>
        <v/>
      </c>
      <c r="BN837" s="17" t="str">
        <f t="shared" si="485"/>
        <v>x</v>
      </c>
      <c r="BO837" s="17" t="str">
        <f t="shared" si="486"/>
        <v/>
      </c>
      <c r="BP837" s="17" t="str">
        <f t="shared" si="487"/>
        <v/>
      </c>
      <c r="BQ837" s="17" t="str">
        <f t="shared" si="488"/>
        <v/>
      </c>
      <c r="BR837" s="17" t="str">
        <f t="shared" si="489"/>
        <v/>
      </c>
      <c r="BS837" s="17" t="str">
        <f t="shared" si="490"/>
        <v/>
      </c>
      <c r="BT837" s="17" t="str">
        <f t="shared" si="491"/>
        <v/>
      </c>
      <c r="BU837" s="17" t="str">
        <f t="shared" si="492"/>
        <v>x</v>
      </c>
      <c r="BV837" s="17" t="str">
        <f t="shared" si="493"/>
        <v/>
      </c>
      <c r="BW837" s="4"/>
    </row>
    <row r="838" spans="1:75" s="1" customFormat="1" ht="43.5" x14ac:dyDescent="0.35">
      <c r="A838" s="17" t="s">
        <v>3227</v>
      </c>
      <c r="B838" s="17" t="s">
        <v>3309</v>
      </c>
      <c r="C838" s="18" t="s">
        <v>3310</v>
      </c>
      <c r="D838" s="21" t="s">
        <v>4479</v>
      </c>
      <c r="E838" s="18" t="s">
        <v>793</v>
      </c>
      <c r="F838" s="16"/>
      <c r="G838" s="17" t="s">
        <v>79</v>
      </c>
      <c r="H838" s="17" t="s">
        <v>3311</v>
      </c>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t="s">
        <v>82</v>
      </c>
      <c r="BF838" s="17" t="str">
        <f t="shared" si="477"/>
        <v/>
      </c>
      <c r="BG838" s="17" t="str">
        <f t="shared" si="478"/>
        <v/>
      </c>
      <c r="BH838" s="17" t="str">
        <f t="shared" si="479"/>
        <v/>
      </c>
      <c r="BI838" s="17" t="str">
        <f t="shared" si="480"/>
        <v/>
      </c>
      <c r="BJ838" s="17" t="str">
        <f t="shared" si="481"/>
        <v/>
      </c>
      <c r="BK838" s="17" t="str">
        <f t="shared" si="482"/>
        <v/>
      </c>
      <c r="BL838" s="17" t="str">
        <f t="shared" si="483"/>
        <v/>
      </c>
      <c r="BM838" s="17" t="str">
        <f t="shared" si="484"/>
        <v/>
      </c>
      <c r="BN838" s="17" t="str">
        <f t="shared" si="485"/>
        <v/>
      </c>
      <c r="BO838" s="17" t="str">
        <f t="shared" si="486"/>
        <v/>
      </c>
      <c r="BP838" s="17" t="str">
        <f t="shared" si="487"/>
        <v/>
      </c>
      <c r="BQ838" s="17" t="str">
        <f t="shared" si="488"/>
        <v/>
      </c>
      <c r="BR838" s="17" t="str">
        <f t="shared" si="489"/>
        <v/>
      </c>
      <c r="BS838" s="17" t="str">
        <f t="shared" si="490"/>
        <v/>
      </c>
      <c r="BT838" s="17" t="str">
        <f t="shared" si="491"/>
        <v/>
      </c>
      <c r="BU838" s="17" t="str">
        <f t="shared" si="492"/>
        <v/>
      </c>
      <c r="BV838" s="17" t="str">
        <f t="shared" si="493"/>
        <v>x</v>
      </c>
      <c r="BW838" s="4"/>
    </row>
    <row r="839" spans="1:75" s="1" customFormat="1" ht="116" x14ac:dyDescent="0.35">
      <c r="A839" s="17" t="s">
        <v>90</v>
      </c>
      <c r="B839" s="17" t="s">
        <v>3341</v>
      </c>
      <c r="C839" s="22" t="s">
        <v>4501</v>
      </c>
      <c r="D839" s="21" t="s">
        <v>3342</v>
      </c>
      <c r="E839" s="18" t="s">
        <v>2181</v>
      </c>
      <c r="F839" s="16"/>
      <c r="G839" s="17" t="s">
        <v>79</v>
      </c>
      <c r="H839" s="17" t="s">
        <v>3343</v>
      </c>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t="s">
        <v>82</v>
      </c>
      <c r="AP839" s="17"/>
      <c r="AQ839" s="17"/>
      <c r="AR839" s="17"/>
      <c r="AS839" s="17"/>
      <c r="AT839" s="17"/>
      <c r="AU839" s="17"/>
      <c r="AV839" s="17"/>
      <c r="AW839" s="17"/>
      <c r="AX839" s="17"/>
      <c r="AY839" s="17"/>
      <c r="AZ839" s="17"/>
      <c r="BA839" s="17"/>
      <c r="BB839" s="17"/>
      <c r="BC839" s="17"/>
      <c r="BD839" s="17"/>
      <c r="BE839" s="17"/>
      <c r="BF839" s="17" t="str">
        <f t="shared" si="477"/>
        <v/>
      </c>
      <c r="BG839" s="17" t="str">
        <f t="shared" si="478"/>
        <v/>
      </c>
      <c r="BH839" s="17" t="str">
        <f t="shared" si="479"/>
        <v/>
      </c>
      <c r="BI839" s="17" t="str">
        <f t="shared" si="480"/>
        <v/>
      </c>
      <c r="BJ839" s="17" t="str">
        <f t="shared" si="481"/>
        <v/>
      </c>
      <c r="BK839" s="17" t="str">
        <f t="shared" si="482"/>
        <v/>
      </c>
      <c r="BL839" s="17" t="str">
        <f t="shared" si="483"/>
        <v/>
      </c>
      <c r="BM839" s="17" t="str">
        <f t="shared" si="484"/>
        <v>x</v>
      </c>
      <c r="BN839" s="17" t="str">
        <f t="shared" si="485"/>
        <v/>
      </c>
      <c r="BO839" s="17" t="str">
        <f t="shared" si="486"/>
        <v/>
      </c>
      <c r="BP839" s="17" t="str">
        <f t="shared" si="487"/>
        <v/>
      </c>
      <c r="BQ839" s="17" t="str">
        <f t="shared" si="488"/>
        <v/>
      </c>
      <c r="BR839" s="17" t="str">
        <f t="shared" si="489"/>
        <v/>
      </c>
      <c r="BS839" s="17" t="str">
        <f t="shared" si="490"/>
        <v/>
      </c>
      <c r="BT839" s="17" t="str">
        <f t="shared" si="491"/>
        <v>x</v>
      </c>
      <c r="BU839" s="17" t="str">
        <f t="shared" si="492"/>
        <v/>
      </c>
      <c r="BV839" s="17" t="str">
        <f t="shared" si="493"/>
        <v/>
      </c>
      <c r="BW839" s="4"/>
    </row>
    <row r="840" spans="1:75" s="1" customFormat="1" ht="174" x14ac:dyDescent="0.35">
      <c r="A840" s="17" t="s">
        <v>90</v>
      </c>
      <c r="B840" s="17" t="s">
        <v>3344</v>
      </c>
      <c r="C840" s="22" t="s">
        <v>4501</v>
      </c>
      <c r="D840" s="21" t="s">
        <v>3345</v>
      </c>
      <c r="E840" s="18" t="s">
        <v>1856</v>
      </c>
      <c r="F840" s="16"/>
      <c r="G840" s="17" t="s">
        <v>79</v>
      </c>
      <c r="H840" s="17" t="s">
        <v>3346</v>
      </c>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t="s">
        <v>82</v>
      </c>
      <c r="AP840" s="17"/>
      <c r="AQ840" s="17"/>
      <c r="AR840" s="17"/>
      <c r="AS840" s="17"/>
      <c r="AT840" s="17"/>
      <c r="AU840" s="17"/>
      <c r="AV840" s="17"/>
      <c r="AW840" s="17"/>
      <c r="AX840" s="17"/>
      <c r="AY840" s="17"/>
      <c r="AZ840" s="17"/>
      <c r="BA840" s="17"/>
      <c r="BB840" s="17"/>
      <c r="BC840" s="17"/>
      <c r="BD840" s="17"/>
      <c r="BE840" s="17"/>
      <c r="BF840" s="17" t="str">
        <f t="shared" si="477"/>
        <v/>
      </c>
      <c r="BG840" s="17" t="str">
        <f t="shared" si="478"/>
        <v/>
      </c>
      <c r="BH840" s="17" t="str">
        <f t="shared" si="479"/>
        <v/>
      </c>
      <c r="BI840" s="17" t="str">
        <f t="shared" si="480"/>
        <v/>
      </c>
      <c r="BJ840" s="17" t="str">
        <f t="shared" si="481"/>
        <v/>
      </c>
      <c r="BK840" s="17" t="str">
        <f t="shared" si="482"/>
        <v/>
      </c>
      <c r="BL840" s="17" t="str">
        <f t="shared" si="483"/>
        <v/>
      </c>
      <c r="BM840" s="17" t="str">
        <f t="shared" si="484"/>
        <v>x</v>
      </c>
      <c r="BN840" s="17" t="str">
        <f t="shared" si="485"/>
        <v/>
      </c>
      <c r="BO840" s="17" t="str">
        <f t="shared" si="486"/>
        <v/>
      </c>
      <c r="BP840" s="17" t="str">
        <f t="shared" si="487"/>
        <v/>
      </c>
      <c r="BQ840" s="17" t="str">
        <f t="shared" si="488"/>
        <v/>
      </c>
      <c r="BR840" s="17" t="str">
        <f t="shared" si="489"/>
        <v/>
      </c>
      <c r="BS840" s="17" t="str">
        <f t="shared" si="490"/>
        <v/>
      </c>
      <c r="BT840" s="17" t="str">
        <f t="shared" si="491"/>
        <v>x</v>
      </c>
      <c r="BU840" s="17" t="str">
        <f t="shared" si="492"/>
        <v/>
      </c>
      <c r="BV840" s="17" t="str">
        <f t="shared" si="493"/>
        <v/>
      </c>
      <c r="BW840" s="4"/>
    </row>
    <row r="841" spans="1:75" s="1" customFormat="1" ht="58" x14ac:dyDescent="0.35">
      <c r="A841" s="17" t="s">
        <v>90</v>
      </c>
      <c r="B841" s="17" t="s">
        <v>3347</v>
      </c>
      <c r="C841" s="22" t="s">
        <v>4501</v>
      </c>
      <c r="D841" s="21" t="s">
        <v>3348</v>
      </c>
      <c r="E841" s="18" t="s">
        <v>3349</v>
      </c>
      <c r="F841" s="16"/>
      <c r="G841" s="17" t="s">
        <v>79</v>
      </c>
      <c r="H841" s="17" t="s">
        <v>3350</v>
      </c>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t="s">
        <v>82</v>
      </c>
      <c r="AP841" s="17"/>
      <c r="AQ841" s="17"/>
      <c r="AR841" s="17"/>
      <c r="AS841" s="17"/>
      <c r="AT841" s="17"/>
      <c r="AU841" s="17"/>
      <c r="AV841" s="17"/>
      <c r="AW841" s="17"/>
      <c r="AX841" s="17"/>
      <c r="AY841" s="17"/>
      <c r="AZ841" s="17"/>
      <c r="BA841" s="17"/>
      <c r="BB841" s="17"/>
      <c r="BC841" s="17"/>
      <c r="BD841" s="17"/>
      <c r="BE841" s="17"/>
      <c r="BF841" s="17" t="str">
        <f t="shared" si="477"/>
        <v/>
      </c>
      <c r="BG841" s="17" t="str">
        <f t="shared" si="478"/>
        <v/>
      </c>
      <c r="BH841" s="17" t="str">
        <f t="shared" si="479"/>
        <v/>
      </c>
      <c r="BI841" s="17" t="str">
        <f t="shared" si="480"/>
        <v/>
      </c>
      <c r="BJ841" s="17" t="str">
        <f t="shared" si="481"/>
        <v/>
      </c>
      <c r="BK841" s="17" t="str">
        <f t="shared" si="482"/>
        <v/>
      </c>
      <c r="BL841" s="17" t="str">
        <f t="shared" si="483"/>
        <v/>
      </c>
      <c r="BM841" s="17" t="str">
        <f t="shared" si="484"/>
        <v>x</v>
      </c>
      <c r="BN841" s="17" t="str">
        <f t="shared" si="485"/>
        <v/>
      </c>
      <c r="BO841" s="17" t="str">
        <f t="shared" si="486"/>
        <v/>
      </c>
      <c r="BP841" s="17" t="str">
        <f t="shared" si="487"/>
        <v/>
      </c>
      <c r="BQ841" s="17" t="str">
        <f t="shared" si="488"/>
        <v/>
      </c>
      <c r="BR841" s="17" t="str">
        <f t="shared" si="489"/>
        <v/>
      </c>
      <c r="BS841" s="17" t="str">
        <f t="shared" si="490"/>
        <v/>
      </c>
      <c r="BT841" s="17" t="str">
        <f t="shared" si="491"/>
        <v>x</v>
      </c>
      <c r="BU841" s="17" t="str">
        <f t="shared" si="492"/>
        <v/>
      </c>
      <c r="BV841" s="17" t="str">
        <f t="shared" si="493"/>
        <v/>
      </c>
      <c r="BW841" s="4"/>
    </row>
    <row r="842" spans="1:75" s="1" customFormat="1" ht="130.5" x14ac:dyDescent="0.35">
      <c r="A842" s="17" t="s">
        <v>357</v>
      </c>
      <c r="B842" s="17" t="s">
        <v>3312</v>
      </c>
      <c r="C842" s="22" t="s">
        <v>4501</v>
      </c>
      <c r="D842" s="21" t="s">
        <v>3313</v>
      </c>
      <c r="E842" s="20">
        <v>41877</v>
      </c>
      <c r="F842" s="16"/>
      <c r="G842" s="17" t="s">
        <v>79</v>
      </c>
      <c r="H842" s="17" t="s">
        <v>3314</v>
      </c>
      <c r="I842" s="17" t="s">
        <v>3315</v>
      </c>
      <c r="J842" s="17" t="s">
        <v>3316</v>
      </c>
      <c r="K842" s="17"/>
      <c r="L842" s="17"/>
      <c r="M842" s="17"/>
      <c r="N842" s="17"/>
      <c r="O842" s="17" t="s">
        <v>3317</v>
      </c>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t="s">
        <v>82</v>
      </c>
      <c r="AP842" s="17" t="s">
        <v>82</v>
      </c>
      <c r="AQ842" s="17"/>
      <c r="AR842" s="17"/>
      <c r="AS842" s="17"/>
      <c r="AT842" s="17"/>
      <c r="AU842" s="17"/>
      <c r="AV842" s="17"/>
      <c r="AW842" s="17"/>
      <c r="AX842" s="17"/>
      <c r="AY842" s="17"/>
      <c r="AZ842" s="17"/>
      <c r="BA842" s="17"/>
      <c r="BB842" s="17"/>
      <c r="BC842" s="17"/>
      <c r="BD842" s="17"/>
      <c r="BE842" s="17"/>
      <c r="BF842" s="17" t="str">
        <f t="shared" si="477"/>
        <v/>
      </c>
      <c r="BG842" s="17" t="str">
        <f t="shared" si="478"/>
        <v/>
      </c>
      <c r="BH842" s="17" t="str">
        <f t="shared" si="479"/>
        <v/>
      </c>
      <c r="BI842" s="17" t="str">
        <f t="shared" si="480"/>
        <v/>
      </c>
      <c r="BJ842" s="17" t="str">
        <f t="shared" si="481"/>
        <v/>
      </c>
      <c r="BK842" s="17" t="str">
        <f t="shared" si="482"/>
        <v/>
      </c>
      <c r="BL842" s="17" t="str">
        <f t="shared" si="483"/>
        <v/>
      </c>
      <c r="BM842" s="17" t="str">
        <f t="shared" si="484"/>
        <v>x</v>
      </c>
      <c r="BN842" s="17" t="str">
        <f t="shared" si="485"/>
        <v/>
      </c>
      <c r="BO842" s="17" t="str">
        <f t="shared" si="486"/>
        <v/>
      </c>
      <c r="BP842" s="17" t="str">
        <f t="shared" si="487"/>
        <v/>
      </c>
      <c r="BQ842" s="17" t="str">
        <f t="shared" si="488"/>
        <v/>
      </c>
      <c r="BR842" s="17" t="str">
        <f t="shared" si="489"/>
        <v/>
      </c>
      <c r="BS842" s="17" t="str">
        <f t="shared" si="490"/>
        <v/>
      </c>
      <c r="BT842" s="17" t="str">
        <f t="shared" si="491"/>
        <v>x</v>
      </c>
      <c r="BU842" s="17" t="str">
        <f t="shared" si="492"/>
        <v/>
      </c>
      <c r="BV842" s="17" t="str">
        <f t="shared" si="493"/>
        <v/>
      </c>
      <c r="BW842" s="4"/>
    </row>
    <row r="843" spans="1:75" s="1" customFormat="1" ht="58" x14ac:dyDescent="0.35">
      <c r="A843" s="17" t="s">
        <v>357</v>
      </c>
      <c r="B843" s="17" t="s">
        <v>3318</v>
      </c>
      <c r="C843" s="22" t="s">
        <v>4501</v>
      </c>
      <c r="D843" s="21" t="s">
        <v>3319</v>
      </c>
      <c r="E843" s="20">
        <v>43266</v>
      </c>
      <c r="F843" s="16"/>
      <c r="G843" s="17" t="s">
        <v>79</v>
      </c>
      <c r="H843" s="17" t="s">
        <v>3320</v>
      </c>
      <c r="I843" s="17" t="s">
        <v>3315</v>
      </c>
      <c r="J843" s="17" t="s">
        <v>3316</v>
      </c>
      <c r="K843" s="17"/>
      <c r="L843" s="17"/>
      <c r="M843" s="17"/>
      <c r="N843" s="17"/>
      <c r="O843" s="17" t="s">
        <v>3317</v>
      </c>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t="s">
        <v>82</v>
      </c>
      <c r="AP843" s="17" t="s">
        <v>82</v>
      </c>
      <c r="AQ843" s="17"/>
      <c r="AR843" s="17"/>
      <c r="AS843" s="17"/>
      <c r="AT843" s="17"/>
      <c r="AU843" s="17"/>
      <c r="AV843" s="17"/>
      <c r="AW843" s="17"/>
      <c r="AX843" s="17"/>
      <c r="AY843" s="17"/>
      <c r="AZ843" s="17"/>
      <c r="BA843" s="17"/>
      <c r="BB843" s="17"/>
      <c r="BC843" s="17"/>
      <c r="BD843" s="17"/>
      <c r="BE843" s="17"/>
      <c r="BF843" s="17" t="str">
        <f t="shared" si="477"/>
        <v/>
      </c>
      <c r="BG843" s="17" t="str">
        <f t="shared" si="478"/>
        <v/>
      </c>
      <c r="BH843" s="17" t="str">
        <f t="shared" si="479"/>
        <v/>
      </c>
      <c r="BI843" s="17" t="str">
        <f t="shared" si="480"/>
        <v/>
      </c>
      <c r="BJ843" s="17" t="str">
        <f t="shared" si="481"/>
        <v/>
      </c>
      <c r="BK843" s="17" t="str">
        <f t="shared" si="482"/>
        <v/>
      </c>
      <c r="BL843" s="17" t="str">
        <f t="shared" si="483"/>
        <v/>
      </c>
      <c r="BM843" s="17" t="str">
        <f t="shared" si="484"/>
        <v>x</v>
      </c>
      <c r="BN843" s="17" t="str">
        <f t="shared" si="485"/>
        <v/>
      </c>
      <c r="BO843" s="17" t="str">
        <f t="shared" si="486"/>
        <v/>
      </c>
      <c r="BP843" s="17" t="str">
        <f t="shared" si="487"/>
        <v/>
      </c>
      <c r="BQ843" s="17" t="str">
        <f t="shared" si="488"/>
        <v/>
      </c>
      <c r="BR843" s="17" t="str">
        <f t="shared" si="489"/>
        <v/>
      </c>
      <c r="BS843" s="17" t="str">
        <f t="shared" si="490"/>
        <v/>
      </c>
      <c r="BT843" s="17" t="str">
        <f t="shared" si="491"/>
        <v>x</v>
      </c>
      <c r="BU843" s="17" t="str">
        <f t="shared" si="492"/>
        <v/>
      </c>
      <c r="BV843" s="17" t="str">
        <f t="shared" si="493"/>
        <v/>
      </c>
      <c r="BW843" s="4"/>
    </row>
    <row r="844" spans="1:75" s="1" customFormat="1" ht="58" x14ac:dyDescent="0.35">
      <c r="A844" s="17" t="s">
        <v>90</v>
      </c>
      <c r="B844" s="17" t="s">
        <v>3351</v>
      </c>
      <c r="C844" s="22" t="s">
        <v>4501</v>
      </c>
      <c r="D844" s="21" t="s">
        <v>3352</v>
      </c>
      <c r="E844" s="18" t="s">
        <v>262</v>
      </c>
      <c r="F844" s="16"/>
      <c r="G844" s="17" t="s">
        <v>79</v>
      </c>
      <c r="H844" s="17" t="s">
        <v>3353</v>
      </c>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t="s">
        <v>82</v>
      </c>
      <c r="AP844" s="17"/>
      <c r="AQ844" s="17"/>
      <c r="AR844" s="17"/>
      <c r="AS844" s="17"/>
      <c r="AT844" s="17"/>
      <c r="AU844" s="17"/>
      <c r="AV844" s="17"/>
      <c r="AW844" s="17"/>
      <c r="AX844" s="17"/>
      <c r="AY844" s="17"/>
      <c r="AZ844" s="17"/>
      <c r="BA844" s="17"/>
      <c r="BB844" s="17"/>
      <c r="BC844" s="17"/>
      <c r="BD844" s="17"/>
      <c r="BE844" s="17"/>
      <c r="BF844" s="17" t="str">
        <f t="shared" si="477"/>
        <v/>
      </c>
      <c r="BG844" s="17" t="str">
        <f t="shared" si="478"/>
        <v/>
      </c>
      <c r="BH844" s="17" t="str">
        <f t="shared" si="479"/>
        <v/>
      </c>
      <c r="BI844" s="17" t="str">
        <f t="shared" si="480"/>
        <v/>
      </c>
      <c r="BJ844" s="17" t="str">
        <f t="shared" si="481"/>
        <v/>
      </c>
      <c r="BK844" s="17" t="str">
        <f t="shared" si="482"/>
        <v/>
      </c>
      <c r="BL844" s="17" t="str">
        <f t="shared" si="483"/>
        <v/>
      </c>
      <c r="BM844" s="17" t="str">
        <f t="shared" si="484"/>
        <v>x</v>
      </c>
      <c r="BN844" s="17" t="str">
        <f t="shared" si="485"/>
        <v/>
      </c>
      <c r="BO844" s="17" t="str">
        <f t="shared" si="486"/>
        <v/>
      </c>
      <c r="BP844" s="17" t="str">
        <f t="shared" si="487"/>
        <v/>
      </c>
      <c r="BQ844" s="17" t="str">
        <f t="shared" si="488"/>
        <v/>
      </c>
      <c r="BR844" s="17" t="str">
        <f t="shared" si="489"/>
        <v/>
      </c>
      <c r="BS844" s="17" t="str">
        <f t="shared" si="490"/>
        <v/>
      </c>
      <c r="BT844" s="17" t="str">
        <f t="shared" si="491"/>
        <v>x</v>
      </c>
      <c r="BU844" s="17" t="str">
        <f t="shared" si="492"/>
        <v/>
      </c>
      <c r="BV844" s="17" t="str">
        <f t="shared" si="493"/>
        <v/>
      </c>
      <c r="BW844" s="4"/>
    </row>
    <row r="845" spans="1:75" s="1" customFormat="1" ht="130.5" x14ac:dyDescent="0.35">
      <c r="A845" s="17" t="s">
        <v>357</v>
      </c>
      <c r="B845" s="17" t="s">
        <v>3585</v>
      </c>
      <c r="C845" s="22" t="s">
        <v>4501</v>
      </c>
      <c r="D845" s="21" t="s">
        <v>3586</v>
      </c>
      <c r="E845" s="20">
        <v>42298</v>
      </c>
      <c r="F845" s="16"/>
      <c r="G845" s="17" t="s">
        <v>79</v>
      </c>
      <c r="H845" s="17" t="s">
        <v>3587</v>
      </c>
      <c r="I845" s="17" t="s">
        <v>3315</v>
      </c>
      <c r="J845" s="17" t="s">
        <v>3316</v>
      </c>
      <c r="K845" s="17"/>
      <c r="L845" s="17"/>
      <c r="M845" s="17"/>
      <c r="N845" s="17"/>
      <c r="O845" s="17" t="s">
        <v>3317</v>
      </c>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t="s">
        <v>82</v>
      </c>
      <c r="AO845" s="17" t="s">
        <v>82</v>
      </c>
      <c r="AP845" s="17" t="s">
        <v>82</v>
      </c>
      <c r="AQ845" s="17"/>
      <c r="AR845" s="17"/>
      <c r="AS845" s="17"/>
      <c r="AT845" s="17"/>
      <c r="AU845" s="17"/>
      <c r="AV845" s="17"/>
      <c r="AW845" s="17"/>
      <c r="AX845" s="17"/>
      <c r="AY845" s="17"/>
      <c r="AZ845" s="17"/>
      <c r="BA845" s="17"/>
      <c r="BB845" s="17"/>
      <c r="BC845" s="17"/>
      <c r="BD845" s="17" t="s">
        <v>82</v>
      </c>
      <c r="BE845" s="17"/>
      <c r="BF845" s="17" t="str">
        <f t="shared" si="477"/>
        <v/>
      </c>
      <c r="BG845" s="17" t="str">
        <f t="shared" si="478"/>
        <v/>
      </c>
      <c r="BH845" s="17" t="str">
        <f t="shared" si="479"/>
        <v/>
      </c>
      <c r="BI845" s="17" t="str">
        <f t="shared" si="480"/>
        <v/>
      </c>
      <c r="BJ845" s="17" t="str">
        <f t="shared" si="481"/>
        <v/>
      </c>
      <c r="BK845" s="17" t="str">
        <f t="shared" si="482"/>
        <v/>
      </c>
      <c r="BL845" s="17" t="str">
        <f t="shared" si="483"/>
        <v/>
      </c>
      <c r="BM845" s="17" t="str">
        <f t="shared" si="484"/>
        <v>x</v>
      </c>
      <c r="BN845" s="17" t="str">
        <f t="shared" si="485"/>
        <v/>
      </c>
      <c r="BO845" s="17" t="str">
        <f t="shared" si="486"/>
        <v/>
      </c>
      <c r="BP845" s="17" t="str">
        <f t="shared" si="487"/>
        <v/>
      </c>
      <c r="BQ845" s="17" t="str">
        <f t="shared" si="488"/>
        <v/>
      </c>
      <c r="BR845" s="17" t="str">
        <f t="shared" si="489"/>
        <v/>
      </c>
      <c r="BS845" s="17" t="str">
        <f t="shared" si="490"/>
        <v/>
      </c>
      <c r="BT845" s="17" t="str">
        <f t="shared" si="491"/>
        <v>x</v>
      </c>
      <c r="BU845" s="17" t="str">
        <f t="shared" si="492"/>
        <v/>
      </c>
      <c r="BV845" s="17" t="str">
        <f t="shared" si="493"/>
        <v>x</v>
      </c>
      <c r="BW845" s="4"/>
    </row>
    <row r="846" spans="1:75" s="1" customFormat="1" ht="159.5" x14ac:dyDescent="0.35">
      <c r="A846" s="17" t="s">
        <v>357</v>
      </c>
      <c r="B846" s="17" t="s">
        <v>3322</v>
      </c>
      <c r="C846" s="22" t="s">
        <v>4501</v>
      </c>
      <c r="D846" s="21" t="s">
        <v>3323</v>
      </c>
      <c r="E846" s="18" t="s">
        <v>1907</v>
      </c>
      <c r="F846" s="16"/>
      <c r="G846" s="17" t="s">
        <v>79</v>
      </c>
      <c r="H846" s="17" t="s">
        <v>3324</v>
      </c>
      <c r="I846" s="17"/>
      <c r="J846" s="17" t="s">
        <v>3325</v>
      </c>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t="s">
        <v>82</v>
      </c>
      <c r="AO846" s="17" t="s">
        <v>82</v>
      </c>
      <c r="AP846" s="17" t="s">
        <v>82</v>
      </c>
      <c r="AQ846" s="17"/>
      <c r="AR846" s="17"/>
      <c r="AS846" s="17" t="s">
        <v>82</v>
      </c>
      <c r="AT846" s="17"/>
      <c r="AU846" s="17"/>
      <c r="AV846" s="17"/>
      <c r="AW846" s="17"/>
      <c r="AX846" s="17"/>
      <c r="AY846" s="17"/>
      <c r="AZ846" s="17"/>
      <c r="BA846" s="17"/>
      <c r="BB846" s="17"/>
      <c r="BC846" s="17"/>
      <c r="BD846" s="17"/>
      <c r="BE846" s="17"/>
      <c r="BF846" s="17" t="str">
        <f t="shared" si="477"/>
        <v/>
      </c>
      <c r="BG846" s="17" t="str">
        <f t="shared" si="478"/>
        <v/>
      </c>
      <c r="BH846" s="17" t="str">
        <f t="shared" si="479"/>
        <v/>
      </c>
      <c r="BI846" s="17" t="str">
        <f t="shared" si="480"/>
        <v/>
      </c>
      <c r="BJ846" s="17" t="str">
        <f t="shared" si="481"/>
        <v/>
      </c>
      <c r="BK846" s="17" t="str">
        <f t="shared" si="482"/>
        <v/>
      </c>
      <c r="BL846" s="17" t="str">
        <f t="shared" si="483"/>
        <v/>
      </c>
      <c r="BM846" s="17" t="str">
        <f t="shared" si="484"/>
        <v>x</v>
      </c>
      <c r="BN846" s="17" t="str">
        <f t="shared" si="485"/>
        <v/>
      </c>
      <c r="BO846" s="17" t="str">
        <f t="shared" si="486"/>
        <v/>
      </c>
      <c r="BP846" s="17" t="str">
        <f t="shared" si="487"/>
        <v/>
      </c>
      <c r="BQ846" s="17" t="str">
        <f t="shared" si="488"/>
        <v/>
      </c>
      <c r="BR846" s="17" t="str">
        <f t="shared" si="489"/>
        <v/>
      </c>
      <c r="BS846" s="17" t="str">
        <f t="shared" si="490"/>
        <v/>
      </c>
      <c r="BT846" s="17" t="str">
        <f t="shared" si="491"/>
        <v>x</v>
      </c>
      <c r="BU846" s="17" t="str">
        <f t="shared" si="492"/>
        <v/>
      </c>
      <c r="BV846" s="17" t="str">
        <f t="shared" si="493"/>
        <v/>
      </c>
      <c r="BW846" s="4"/>
    </row>
    <row r="847" spans="1:75" s="1" customFormat="1" ht="217.5" x14ac:dyDescent="0.35">
      <c r="A847" s="17" t="s">
        <v>357</v>
      </c>
      <c r="B847" s="17" t="s">
        <v>3326</v>
      </c>
      <c r="C847" s="22" t="s">
        <v>4501</v>
      </c>
      <c r="D847" s="21" t="s">
        <v>3327</v>
      </c>
      <c r="E847" s="20">
        <v>41906</v>
      </c>
      <c r="F847" s="16"/>
      <c r="G847" s="17" t="s">
        <v>79</v>
      </c>
      <c r="H847" s="17" t="s">
        <v>3328</v>
      </c>
      <c r="I847" s="17" t="s">
        <v>3315</v>
      </c>
      <c r="J847" s="17" t="s">
        <v>3316</v>
      </c>
      <c r="K847" s="17"/>
      <c r="L847" s="17"/>
      <c r="M847" s="17"/>
      <c r="N847" s="17"/>
      <c r="O847" s="17" t="s">
        <v>3317</v>
      </c>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t="s">
        <v>82</v>
      </c>
      <c r="AO847" s="17" t="s">
        <v>82</v>
      </c>
      <c r="AP847" s="17" t="s">
        <v>82</v>
      </c>
      <c r="AQ847" s="17"/>
      <c r="AR847" s="17"/>
      <c r="AS847" s="17"/>
      <c r="AT847" s="17"/>
      <c r="AU847" s="17"/>
      <c r="AV847" s="17"/>
      <c r="AW847" s="17"/>
      <c r="AX847" s="17"/>
      <c r="AY847" s="17"/>
      <c r="AZ847" s="17"/>
      <c r="BA847" s="17"/>
      <c r="BB847" s="17"/>
      <c r="BC847" s="17"/>
      <c r="BD847" s="17"/>
      <c r="BE847" s="17"/>
      <c r="BF847" s="17" t="str">
        <f t="shared" si="477"/>
        <v/>
      </c>
      <c r="BG847" s="17" t="str">
        <f t="shared" si="478"/>
        <v/>
      </c>
      <c r="BH847" s="17" t="str">
        <f t="shared" si="479"/>
        <v/>
      </c>
      <c r="BI847" s="17" t="str">
        <f t="shared" si="480"/>
        <v/>
      </c>
      <c r="BJ847" s="17" t="str">
        <f t="shared" si="481"/>
        <v/>
      </c>
      <c r="BK847" s="17" t="str">
        <f t="shared" si="482"/>
        <v/>
      </c>
      <c r="BL847" s="17" t="str">
        <f t="shared" si="483"/>
        <v/>
      </c>
      <c r="BM847" s="17" t="str">
        <f t="shared" si="484"/>
        <v>x</v>
      </c>
      <c r="BN847" s="17" t="str">
        <f t="shared" si="485"/>
        <v/>
      </c>
      <c r="BO847" s="17" t="str">
        <f t="shared" si="486"/>
        <v/>
      </c>
      <c r="BP847" s="17" t="str">
        <f t="shared" si="487"/>
        <v/>
      </c>
      <c r="BQ847" s="17" t="str">
        <f t="shared" si="488"/>
        <v/>
      </c>
      <c r="BR847" s="17" t="str">
        <f t="shared" si="489"/>
        <v/>
      </c>
      <c r="BS847" s="17" t="str">
        <f t="shared" si="490"/>
        <v/>
      </c>
      <c r="BT847" s="17" t="str">
        <f t="shared" si="491"/>
        <v>x</v>
      </c>
      <c r="BU847" s="17" t="str">
        <f t="shared" si="492"/>
        <v/>
      </c>
      <c r="BV847" s="17" t="str">
        <f t="shared" si="493"/>
        <v/>
      </c>
      <c r="BW847" s="4"/>
    </row>
    <row r="848" spans="1:75" s="1" customFormat="1" ht="290" x14ac:dyDescent="0.35">
      <c r="A848" s="17" t="s">
        <v>357</v>
      </c>
      <c r="B848" s="17" t="s">
        <v>3329</v>
      </c>
      <c r="C848" s="22" t="s">
        <v>4501</v>
      </c>
      <c r="D848" s="21" t="s">
        <v>3330</v>
      </c>
      <c r="E848" s="18" t="s">
        <v>134</v>
      </c>
      <c r="F848" s="16"/>
      <c r="G848" s="17" t="s">
        <v>79</v>
      </c>
      <c r="H848" s="17" t="s">
        <v>3331</v>
      </c>
      <c r="I848" s="17" t="s">
        <v>3315</v>
      </c>
      <c r="J848" s="17" t="s">
        <v>3316</v>
      </c>
      <c r="K848" s="17"/>
      <c r="L848" s="17"/>
      <c r="M848" s="17"/>
      <c r="N848" s="17"/>
      <c r="O848" s="17" t="s">
        <v>3317</v>
      </c>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t="s">
        <v>82</v>
      </c>
      <c r="AP848" s="17" t="s">
        <v>82</v>
      </c>
      <c r="AQ848" s="17"/>
      <c r="AR848" s="17"/>
      <c r="AS848" s="17"/>
      <c r="AT848" s="17"/>
      <c r="AU848" s="17"/>
      <c r="AV848" s="17"/>
      <c r="AW848" s="17"/>
      <c r="AX848" s="17"/>
      <c r="AY848" s="17"/>
      <c r="AZ848" s="17"/>
      <c r="BA848" s="17"/>
      <c r="BB848" s="17"/>
      <c r="BC848" s="17"/>
      <c r="BD848" s="17"/>
      <c r="BE848" s="17"/>
      <c r="BF848" s="17" t="str">
        <f t="shared" si="477"/>
        <v/>
      </c>
      <c r="BG848" s="17" t="str">
        <f t="shared" si="478"/>
        <v/>
      </c>
      <c r="BH848" s="17" t="str">
        <f t="shared" si="479"/>
        <v/>
      </c>
      <c r="BI848" s="17" t="str">
        <f t="shared" si="480"/>
        <v/>
      </c>
      <c r="BJ848" s="17" t="str">
        <f t="shared" si="481"/>
        <v/>
      </c>
      <c r="BK848" s="17" t="str">
        <f t="shared" si="482"/>
        <v/>
      </c>
      <c r="BL848" s="17" t="str">
        <f t="shared" si="483"/>
        <v/>
      </c>
      <c r="BM848" s="17" t="str">
        <f t="shared" si="484"/>
        <v>x</v>
      </c>
      <c r="BN848" s="17" t="str">
        <f t="shared" si="485"/>
        <v/>
      </c>
      <c r="BO848" s="17" t="str">
        <f t="shared" si="486"/>
        <v/>
      </c>
      <c r="BP848" s="17" t="str">
        <f t="shared" si="487"/>
        <v/>
      </c>
      <c r="BQ848" s="17" t="str">
        <f t="shared" si="488"/>
        <v/>
      </c>
      <c r="BR848" s="17" t="str">
        <f t="shared" si="489"/>
        <v/>
      </c>
      <c r="BS848" s="17" t="str">
        <f t="shared" si="490"/>
        <v/>
      </c>
      <c r="BT848" s="17" t="str">
        <f t="shared" si="491"/>
        <v>x</v>
      </c>
      <c r="BU848" s="17" t="str">
        <f t="shared" si="492"/>
        <v/>
      </c>
      <c r="BV848" s="17" t="str">
        <f t="shared" si="493"/>
        <v/>
      </c>
      <c r="BW848" s="4"/>
    </row>
    <row r="849" spans="1:75" s="1" customFormat="1" ht="203" x14ac:dyDescent="0.35">
      <c r="A849" s="17" t="s">
        <v>90</v>
      </c>
      <c r="B849" s="17" t="s">
        <v>3354</v>
      </c>
      <c r="C849" s="22" t="s">
        <v>4501</v>
      </c>
      <c r="D849" s="21" t="s">
        <v>3355</v>
      </c>
      <c r="E849" s="18" t="s">
        <v>776</v>
      </c>
      <c r="F849" s="16"/>
      <c r="G849" s="17" t="s">
        <v>79</v>
      </c>
      <c r="H849" s="17" t="s">
        <v>3356</v>
      </c>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t="s">
        <v>82</v>
      </c>
      <c r="AP849" s="17"/>
      <c r="AQ849" s="17"/>
      <c r="AR849" s="17"/>
      <c r="AS849" s="17"/>
      <c r="AT849" s="17"/>
      <c r="AU849" s="17"/>
      <c r="AV849" s="17"/>
      <c r="AW849" s="17"/>
      <c r="AX849" s="17"/>
      <c r="AY849" s="17"/>
      <c r="AZ849" s="17"/>
      <c r="BA849" s="17"/>
      <c r="BB849" s="17"/>
      <c r="BC849" s="17"/>
      <c r="BD849" s="17"/>
      <c r="BE849" s="17"/>
      <c r="BF849" s="17" t="str">
        <f t="shared" si="477"/>
        <v/>
      </c>
      <c r="BG849" s="17" t="str">
        <f t="shared" si="478"/>
        <v/>
      </c>
      <c r="BH849" s="17" t="str">
        <f t="shared" si="479"/>
        <v/>
      </c>
      <c r="BI849" s="17" t="str">
        <f t="shared" si="480"/>
        <v/>
      </c>
      <c r="BJ849" s="17" t="str">
        <f t="shared" si="481"/>
        <v/>
      </c>
      <c r="BK849" s="17" t="str">
        <f t="shared" si="482"/>
        <v/>
      </c>
      <c r="BL849" s="17" t="str">
        <f t="shared" si="483"/>
        <v/>
      </c>
      <c r="BM849" s="17" t="str">
        <f t="shared" si="484"/>
        <v>x</v>
      </c>
      <c r="BN849" s="17" t="str">
        <f t="shared" si="485"/>
        <v/>
      </c>
      <c r="BO849" s="17" t="str">
        <f t="shared" si="486"/>
        <v/>
      </c>
      <c r="BP849" s="17" t="str">
        <f t="shared" si="487"/>
        <v/>
      </c>
      <c r="BQ849" s="17" t="str">
        <f t="shared" si="488"/>
        <v/>
      </c>
      <c r="BR849" s="17" t="str">
        <f t="shared" si="489"/>
        <v/>
      </c>
      <c r="BS849" s="17" t="str">
        <f t="shared" si="490"/>
        <v/>
      </c>
      <c r="BT849" s="17" t="str">
        <f t="shared" si="491"/>
        <v>x</v>
      </c>
      <c r="BU849" s="17" t="str">
        <f t="shared" si="492"/>
        <v/>
      </c>
      <c r="BV849" s="17" t="str">
        <f t="shared" si="493"/>
        <v/>
      </c>
      <c r="BW849" s="4"/>
    </row>
    <row r="850" spans="1:75" s="1" customFormat="1" ht="409.5" x14ac:dyDescent="0.35">
      <c r="A850" s="17" t="s">
        <v>90</v>
      </c>
      <c r="B850" s="17" t="s">
        <v>3357</v>
      </c>
      <c r="C850" s="22" t="s">
        <v>4501</v>
      </c>
      <c r="D850" s="21" t="s">
        <v>3358</v>
      </c>
      <c r="E850" s="18" t="s">
        <v>3359</v>
      </c>
      <c r="F850" s="16"/>
      <c r="G850" s="17" t="s">
        <v>79</v>
      </c>
      <c r="H850" s="17" t="s">
        <v>3360</v>
      </c>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t="s">
        <v>82</v>
      </c>
      <c r="AP850" s="17"/>
      <c r="AQ850" s="17"/>
      <c r="AR850" s="17"/>
      <c r="AS850" s="17"/>
      <c r="AT850" s="17"/>
      <c r="AU850" s="17"/>
      <c r="AV850" s="17"/>
      <c r="AW850" s="17"/>
      <c r="AX850" s="17"/>
      <c r="AY850" s="17"/>
      <c r="AZ850" s="17"/>
      <c r="BA850" s="17"/>
      <c r="BB850" s="17"/>
      <c r="BC850" s="17"/>
      <c r="BD850" s="17"/>
      <c r="BE850" s="17"/>
      <c r="BF850" s="17" t="str">
        <f t="shared" si="477"/>
        <v/>
      </c>
      <c r="BG850" s="17" t="str">
        <f t="shared" si="478"/>
        <v/>
      </c>
      <c r="BH850" s="17" t="str">
        <f t="shared" si="479"/>
        <v/>
      </c>
      <c r="BI850" s="17" t="str">
        <f t="shared" si="480"/>
        <v/>
      </c>
      <c r="BJ850" s="17" t="str">
        <f t="shared" si="481"/>
        <v/>
      </c>
      <c r="BK850" s="17" t="str">
        <f t="shared" si="482"/>
        <v/>
      </c>
      <c r="BL850" s="17" t="str">
        <f t="shared" si="483"/>
        <v/>
      </c>
      <c r="BM850" s="17" t="str">
        <f t="shared" si="484"/>
        <v>x</v>
      </c>
      <c r="BN850" s="17" t="str">
        <f t="shared" si="485"/>
        <v/>
      </c>
      <c r="BO850" s="17" t="str">
        <f t="shared" si="486"/>
        <v/>
      </c>
      <c r="BP850" s="17" t="str">
        <f t="shared" si="487"/>
        <v/>
      </c>
      <c r="BQ850" s="17" t="str">
        <f t="shared" si="488"/>
        <v/>
      </c>
      <c r="BR850" s="17" t="str">
        <f t="shared" si="489"/>
        <v/>
      </c>
      <c r="BS850" s="17" t="str">
        <f t="shared" si="490"/>
        <v/>
      </c>
      <c r="BT850" s="17" t="str">
        <f t="shared" si="491"/>
        <v>x</v>
      </c>
      <c r="BU850" s="17" t="str">
        <f t="shared" si="492"/>
        <v/>
      </c>
      <c r="BV850" s="17" t="str">
        <f t="shared" si="493"/>
        <v/>
      </c>
      <c r="BW850" s="4"/>
    </row>
    <row r="851" spans="1:75" s="1" customFormat="1" ht="87" x14ac:dyDescent="0.35">
      <c r="A851" s="17" t="s">
        <v>90</v>
      </c>
      <c r="B851" s="17" t="s">
        <v>3361</v>
      </c>
      <c r="C851" s="22" t="s">
        <v>4501</v>
      </c>
      <c r="D851" s="21" t="s">
        <v>3362</v>
      </c>
      <c r="E851" s="18" t="s">
        <v>3359</v>
      </c>
      <c r="F851" s="16"/>
      <c r="G851" s="17" t="s">
        <v>79</v>
      </c>
      <c r="H851" s="17" t="s">
        <v>3363</v>
      </c>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t="s">
        <v>82</v>
      </c>
      <c r="AP851" s="17"/>
      <c r="AQ851" s="17"/>
      <c r="AR851" s="17"/>
      <c r="AS851" s="17"/>
      <c r="AT851" s="17"/>
      <c r="AU851" s="17"/>
      <c r="AV851" s="17"/>
      <c r="AW851" s="17"/>
      <c r="AX851" s="17"/>
      <c r="AY851" s="17"/>
      <c r="AZ851" s="17"/>
      <c r="BA851" s="17"/>
      <c r="BB851" s="17"/>
      <c r="BC851" s="17"/>
      <c r="BD851" s="17"/>
      <c r="BE851" s="17"/>
      <c r="BF851" s="17" t="str">
        <f t="shared" si="477"/>
        <v/>
      </c>
      <c r="BG851" s="17" t="str">
        <f t="shared" si="478"/>
        <v/>
      </c>
      <c r="BH851" s="17" t="str">
        <f t="shared" si="479"/>
        <v/>
      </c>
      <c r="BI851" s="17" t="str">
        <f t="shared" si="480"/>
        <v/>
      </c>
      <c r="BJ851" s="17" t="str">
        <f t="shared" si="481"/>
        <v/>
      </c>
      <c r="BK851" s="17" t="str">
        <f t="shared" si="482"/>
        <v/>
      </c>
      <c r="BL851" s="17" t="str">
        <f t="shared" si="483"/>
        <v/>
      </c>
      <c r="BM851" s="17" t="str">
        <f t="shared" si="484"/>
        <v>x</v>
      </c>
      <c r="BN851" s="17" t="str">
        <f t="shared" si="485"/>
        <v/>
      </c>
      <c r="BO851" s="17" t="str">
        <f t="shared" si="486"/>
        <v/>
      </c>
      <c r="BP851" s="17" t="str">
        <f t="shared" si="487"/>
        <v/>
      </c>
      <c r="BQ851" s="17" t="str">
        <f t="shared" si="488"/>
        <v/>
      </c>
      <c r="BR851" s="17" t="str">
        <f t="shared" si="489"/>
        <v/>
      </c>
      <c r="BS851" s="17" t="str">
        <f t="shared" si="490"/>
        <v/>
      </c>
      <c r="BT851" s="17" t="str">
        <f t="shared" si="491"/>
        <v>x</v>
      </c>
      <c r="BU851" s="17" t="str">
        <f t="shared" si="492"/>
        <v/>
      </c>
      <c r="BV851" s="17" t="str">
        <f t="shared" si="493"/>
        <v/>
      </c>
      <c r="BW851" s="4"/>
    </row>
    <row r="852" spans="1:75" s="1" customFormat="1" ht="58" x14ac:dyDescent="0.35">
      <c r="A852" s="17" t="s">
        <v>357</v>
      </c>
      <c r="B852" s="17" t="s">
        <v>3332</v>
      </c>
      <c r="C852" s="22" t="s">
        <v>4501</v>
      </c>
      <c r="D852" s="21" t="s">
        <v>3333</v>
      </c>
      <c r="E852" s="20">
        <v>43908</v>
      </c>
      <c r="F852" s="16"/>
      <c r="G852" s="17" t="s">
        <v>79</v>
      </c>
      <c r="H852" s="17" t="s">
        <v>3334</v>
      </c>
      <c r="I852" s="17" t="s">
        <v>3315</v>
      </c>
      <c r="J852" s="17" t="s">
        <v>3316</v>
      </c>
      <c r="K852" s="17"/>
      <c r="L852" s="17"/>
      <c r="M852" s="17"/>
      <c r="N852" s="17"/>
      <c r="O852" s="17" t="s">
        <v>3317</v>
      </c>
      <c r="P852" s="17"/>
      <c r="Q852" s="17"/>
      <c r="R852" s="17"/>
      <c r="S852" s="17"/>
      <c r="T852" s="17"/>
      <c r="U852" s="17" t="s">
        <v>82</v>
      </c>
      <c r="V852" s="17"/>
      <c r="W852" s="17"/>
      <c r="X852" s="17"/>
      <c r="Y852" s="17"/>
      <c r="Z852" s="17"/>
      <c r="AA852" s="17"/>
      <c r="AB852" s="17"/>
      <c r="AC852" s="17"/>
      <c r="AD852" s="17"/>
      <c r="AE852" s="17"/>
      <c r="AF852" s="17"/>
      <c r="AG852" s="17"/>
      <c r="AH852" s="17"/>
      <c r="AI852" s="17"/>
      <c r="AJ852" s="17"/>
      <c r="AK852" s="17"/>
      <c r="AL852" s="17"/>
      <c r="AM852" s="17"/>
      <c r="AN852" s="17"/>
      <c r="AO852" s="17"/>
      <c r="AP852" s="17" t="s">
        <v>82</v>
      </c>
      <c r="AQ852" s="17"/>
      <c r="AR852" s="17"/>
      <c r="AS852" s="17"/>
      <c r="AT852" s="17"/>
      <c r="AU852" s="17"/>
      <c r="AV852" s="17"/>
      <c r="AW852" s="17"/>
      <c r="AX852" s="17"/>
      <c r="AY852" s="17"/>
      <c r="AZ852" s="17"/>
      <c r="BA852" s="17"/>
      <c r="BB852" s="17"/>
      <c r="BC852" s="17"/>
      <c r="BD852" s="17"/>
      <c r="BE852" s="17"/>
      <c r="BF852" s="17" t="str">
        <f t="shared" si="477"/>
        <v/>
      </c>
      <c r="BG852" s="17" t="str">
        <f t="shared" si="478"/>
        <v>x</v>
      </c>
      <c r="BH852" s="17" t="str">
        <f t="shared" si="479"/>
        <v/>
      </c>
      <c r="BI852" s="17" t="str">
        <f t="shared" si="480"/>
        <v/>
      </c>
      <c r="BJ852" s="17" t="str">
        <f t="shared" si="481"/>
        <v/>
      </c>
      <c r="BK852" s="17" t="str">
        <f t="shared" si="482"/>
        <v/>
      </c>
      <c r="BL852" s="17" t="str">
        <f t="shared" si="483"/>
        <v/>
      </c>
      <c r="BM852" s="17" t="str">
        <f t="shared" si="484"/>
        <v>x</v>
      </c>
      <c r="BN852" s="17" t="str">
        <f t="shared" si="485"/>
        <v/>
      </c>
      <c r="BO852" s="17" t="str">
        <f t="shared" si="486"/>
        <v/>
      </c>
      <c r="BP852" s="17" t="str">
        <f t="shared" si="487"/>
        <v/>
      </c>
      <c r="BQ852" s="17" t="str">
        <f t="shared" si="488"/>
        <v/>
      </c>
      <c r="BR852" s="17" t="str">
        <f t="shared" si="489"/>
        <v>x</v>
      </c>
      <c r="BS852" s="17" t="str">
        <f t="shared" si="490"/>
        <v/>
      </c>
      <c r="BT852" s="17" t="str">
        <f t="shared" si="491"/>
        <v>x</v>
      </c>
      <c r="BU852" s="17" t="str">
        <f t="shared" si="492"/>
        <v/>
      </c>
      <c r="BV852" s="17" t="str">
        <f t="shared" si="493"/>
        <v/>
      </c>
      <c r="BW852" s="4"/>
    </row>
    <row r="853" spans="1:75" s="1" customFormat="1" ht="72.5" x14ac:dyDescent="0.35">
      <c r="A853" s="17" t="s">
        <v>90</v>
      </c>
      <c r="B853" s="17" t="s">
        <v>3364</v>
      </c>
      <c r="C853" s="22" t="s">
        <v>4501</v>
      </c>
      <c r="D853" s="21" t="s">
        <v>3365</v>
      </c>
      <c r="E853" s="18" t="s">
        <v>3366</v>
      </c>
      <c r="F853" s="16"/>
      <c r="G853" s="17" t="s">
        <v>79</v>
      </c>
      <c r="H853" s="17" t="s">
        <v>3367</v>
      </c>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t="s">
        <v>82</v>
      </c>
      <c r="AP853" s="17"/>
      <c r="AQ853" s="17"/>
      <c r="AR853" s="17"/>
      <c r="AS853" s="17"/>
      <c r="AT853" s="17"/>
      <c r="AU853" s="17"/>
      <c r="AV853" s="17"/>
      <c r="AW853" s="17"/>
      <c r="AX853" s="17"/>
      <c r="AY853" s="17"/>
      <c r="AZ853" s="17"/>
      <c r="BA853" s="17"/>
      <c r="BB853" s="17"/>
      <c r="BC853" s="17"/>
      <c r="BD853" s="17"/>
      <c r="BE853" s="17"/>
      <c r="BF853" s="17" t="str">
        <f t="shared" si="477"/>
        <v/>
      </c>
      <c r="BG853" s="17" t="str">
        <f t="shared" si="478"/>
        <v/>
      </c>
      <c r="BH853" s="17" t="str">
        <f t="shared" si="479"/>
        <v/>
      </c>
      <c r="BI853" s="17" t="str">
        <f t="shared" si="480"/>
        <v/>
      </c>
      <c r="BJ853" s="17" t="str">
        <f t="shared" si="481"/>
        <v/>
      </c>
      <c r="BK853" s="17" t="str">
        <f t="shared" si="482"/>
        <v/>
      </c>
      <c r="BL853" s="17" t="str">
        <f t="shared" si="483"/>
        <v/>
      </c>
      <c r="BM853" s="17" t="str">
        <f t="shared" si="484"/>
        <v>x</v>
      </c>
      <c r="BN853" s="17" t="str">
        <f t="shared" si="485"/>
        <v/>
      </c>
      <c r="BO853" s="17" t="str">
        <f t="shared" si="486"/>
        <v/>
      </c>
      <c r="BP853" s="17" t="str">
        <f t="shared" si="487"/>
        <v/>
      </c>
      <c r="BQ853" s="17" t="str">
        <f t="shared" si="488"/>
        <v/>
      </c>
      <c r="BR853" s="17" t="str">
        <f t="shared" si="489"/>
        <v/>
      </c>
      <c r="BS853" s="17" t="str">
        <f t="shared" si="490"/>
        <v/>
      </c>
      <c r="BT853" s="17" t="str">
        <f t="shared" si="491"/>
        <v>x</v>
      </c>
      <c r="BU853" s="17" t="str">
        <f t="shared" si="492"/>
        <v/>
      </c>
      <c r="BV853" s="17" t="str">
        <f t="shared" si="493"/>
        <v/>
      </c>
      <c r="BW853" s="4"/>
    </row>
    <row r="854" spans="1:75" s="1" customFormat="1" ht="87" x14ac:dyDescent="0.35">
      <c r="A854" s="17" t="s">
        <v>357</v>
      </c>
      <c r="B854" s="17" t="s">
        <v>3335</v>
      </c>
      <c r="C854" s="22" t="s">
        <v>4501</v>
      </c>
      <c r="D854" s="21" t="s">
        <v>3336</v>
      </c>
      <c r="E854" s="20">
        <v>43812</v>
      </c>
      <c r="F854" s="16"/>
      <c r="G854" s="17" t="s">
        <v>79</v>
      </c>
      <c r="H854" s="17" t="s">
        <v>3337</v>
      </c>
      <c r="I854" s="17" t="s">
        <v>3315</v>
      </c>
      <c r="J854" s="17" t="s">
        <v>3316</v>
      </c>
      <c r="K854" s="17"/>
      <c r="L854" s="17"/>
      <c r="M854" s="17"/>
      <c r="N854" s="17"/>
      <c r="O854" s="17" t="s">
        <v>3317</v>
      </c>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t="s">
        <v>82</v>
      </c>
      <c r="AO854" s="17"/>
      <c r="AP854" s="17" t="s">
        <v>82</v>
      </c>
      <c r="AQ854" s="17"/>
      <c r="AR854" s="17"/>
      <c r="AS854" s="17"/>
      <c r="AT854" s="17"/>
      <c r="AU854" s="17"/>
      <c r="AV854" s="17"/>
      <c r="AW854" s="17"/>
      <c r="AX854" s="17"/>
      <c r="AY854" s="17"/>
      <c r="AZ854" s="17"/>
      <c r="BA854" s="17"/>
      <c r="BB854" s="17"/>
      <c r="BC854" s="17"/>
      <c r="BD854" s="17"/>
      <c r="BE854" s="17"/>
      <c r="BF854" s="17" t="str">
        <f t="shared" si="477"/>
        <v/>
      </c>
      <c r="BG854" s="17" t="str">
        <f t="shared" si="478"/>
        <v/>
      </c>
      <c r="BH854" s="17" t="str">
        <f t="shared" si="479"/>
        <v/>
      </c>
      <c r="BI854" s="17" t="str">
        <f t="shared" si="480"/>
        <v/>
      </c>
      <c r="BJ854" s="17" t="str">
        <f t="shared" si="481"/>
        <v/>
      </c>
      <c r="BK854" s="17" t="str">
        <f t="shared" si="482"/>
        <v/>
      </c>
      <c r="BL854" s="17" t="str">
        <f t="shared" si="483"/>
        <v/>
      </c>
      <c r="BM854" s="17" t="str">
        <f t="shared" si="484"/>
        <v>x</v>
      </c>
      <c r="BN854" s="17" t="str">
        <f t="shared" si="485"/>
        <v/>
      </c>
      <c r="BO854" s="17" t="str">
        <f t="shared" si="486"/>
        <v/>
      </c>
      <c r="BP854" s="17" t="str">
        <f t="shared" si="487"/>
        <v/>
      </c>
      <c r="BQ854" s="17" t="str">
        <f t="shared" si="488"/>
        <v/>
      </c>
      <c r="BR854" s="17" t="str">
        <f t="shared" si="489"/>
        <v/>
      </c>
      <c r="BS854" s="17" t="str">
        <f t="shared" si="490"/>
        <v/>
      </c>
      <c r="BT854" s="17" t="str">
        <f t="shared" si="491"/>
        <v>x</v>
      </c>
      <c r="BU854" s="17" t="str">
        <f t="shared" si="492"/>
        <v/>
      </c>
      <c r="BV854" s="17" t="str">
        <f t="shared" si="493"/>
        <v/>
      </c>
      <c r="BW854" s="4"/>
    </row>
    <row r="855" spans="1:75" s="1" customFormat="1" ht="58" x14ac:dyDescent="0.35">
      <c r="A855" s="17" t="s">
        <v>90</v>
      </c>
      <c r="B855" s="17" t="s">
        <v>3368</v>
      </c>
      <c r="C855" s="22" t="s">
        <v>4501</v>
      </c>
      <c r="D855" s="21" t="s">
        <v>3369</v>
      </c>
      <c r="E855" s="18" t="s">
        <v>2019</v>
      </c>
      <c r="F855" s="16"/>
      <c r="G855" s="17" t="s">
        <v>79</v>
      </c>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t="s">
        <v>82</v>
      </c>
      <c r="AP855" s="17"/>
      <c r="AQ855" s="17"/>
      <c r="AR855" s="17"/>
      <c r="AS855" s="17"/>
      <c r="AT855" s="17"/>
      <c r="AU855" s="17"/>
      <c r="AV855" s="17"/>
      <c r="AW855" s="17"/>
      <c r="AX855" s="17"/>
      <c r="AY855" s="17"/>
      <c r="AZ855" s="17"/>
      <c r="BA855" s="17"/>
      <c r="BB855" s="17"/>
      <c r="BC855" s="17"/>
      <c r="BD855" s="17"/>
      <c r="BE855" s="17"/>
      <c r="BF855" s="17" t="str">
        <f t="shared" si="477"/>
        <v/>
      </c>
      <c r="BG855" s="17" t="str">
        <f t="shared" si="478"/>
        <v/>
      </c>
      <c r="BH855" s="17" t="str">
        <f t="shared" si="479"/>
        <v/>
      </c>
      <c r="BI855" s="17" t="str">
        <f t="shared" si="480"/>
        <v/>
      </c>
      <c r="BJ855" s="17" t="str">
        <f t="shared" si="481"/>
        <v/>
      </c>
      <c r="BK855" s="17" t="str">
        <f t="shared" si="482"/>
        <v/>
      </c>
      <c r="BL855" s="17" t="str">
        <f t="shared" si="483"/>
        <v/>
      </c>
      <c r="BM855" s="17" t="str">
        <f t="shared" si="484"/>
        <v>x</v>
      </c>
      <c r="BN855" s="17" t="str">
        <f t="shared" si="485"/>
        <v/>
      </c>
      <c r="BO855" s="17" t="str">
        <f t="shared" si="486"/>
        <v/>
      </c>
      <c r="BP855" s="17" t="str">
        <f t="shared" si="487"/>
        <v/>
      </c>
      <c r="BQ855" s="17" t="str">
        <f t="shared" si="488"/>
        <v/>
      </c>
      <c r="BR855" s="17" t="str">
        <f t="shared" si="489"/>
        <v/>
      </c>
      <c r="BS855" s="17" t="str">
        <f t="shared" si="490"/>
        <v/>
      </c>
      <c r="BT855" s="17" t="str">
        <f t="shared" si="491"/>
        <v>x</v>
      </c>
      <c r="BU855" s="17" t="str">
        <f t="shared" si="492"/>
        <v/>
      </c>
      <c r="BV855" s="17" t="str">
        <f t="shared" si="493"/>
        <v/>
      </c>
      <c r="BW855" s="4"/>
    </row>
    <row r="856" spans="1:75" s="1" customFormat="1" ht="58" x14ac:dyDescent="0.35">
      <c r="A856" s="17" t="s">
        <v>357</v>
      </c>
      <c r="B856" s="17" t="s">
        <v>3338</v>
      </c>
      <c r="C856" s="22" t="s">
        <v>4501</v>
      </c>
      <c r="D856" s="21" t="s">
        <v>3339</v>
      </c>
      <c r="E856" s="18" t="s">
        <v>584</v>
      </c>
      <c r="F856" s="16"/>
      <c r="G856" s="17" t="s">
        <v>79</v>
      </c>
      <c r="H856" s="17" t="s">
        <v>3340</v>
      </c>
      <c r="I856" s="17" t="s">
        <v>3315</v>
      </c>
      <c r="J856" s="17" t="s">
        <v>3316</v>
      </c>
      <c r="K856" s="17"/>
      <c r="L856" s="17"/>
      <c r="M856" s="17"/>
      <c r="N856" s="17"/>
      <c r="O856" s="17" t="s">
        <v>3317</v>
      </c>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t="s">
        <v>82</v>
      </c>
      <c r="AP856" s="17" t="s">
        <v>82</v>
      </c>
      <c r="AQ856" s="17"/>
      <c r="AR856" s="17"/>
      <c r="AS856" s="17"/>
      <c r="AT856" s="17"/>
      <c r="AU856" s="17"/>
      <c r="AV856" s="17"/>
      <c r="AW856" s="17"/>
      <c r="AX856" s="17"/>
      <c r="AY856" s="17"/>
      <c r="AZ856" s="17"/>
      <c r="BA856" s="17"/>
      <c r="BB856" s="17"/>
      <c r="BC856" s="17"/>
      <c r="BD856" s="17"/>
      <c r="BE856" s="17"/>
      <c r="BF856" s="17" t="str">
        <f t="shared" si="477"/>
        <v/>
      </c>
      <c r="BG856" s="17" t="str">
        <f t="shared" si="478"/>
        <v/>
      </c>
      <c r="BH856" s="17" t="str">
        <f t="shared" si="479"/>
        <v/>
      </c>
      <c r="BI856" s="17" t="str">
        <f t="shared" si="480"/>
        <v/>
      </c>
      <c r="BJ856" s="17" t="str">
        <f t="shared" si="481"/>
        <v/>
      </c>
      <c r="BK856" s="17" t="str">
        <f t="shared" si="482"/>
        <v/>
      </c>
      <c r="BL856" s="17" t="str">
        <f t="shared" si="483"/>
        <v/>
      </c>
      <c r="BM856" s="17" t="str">
        <f t="shared" si="484"/>
        <v>x</v>
      </c>
      <c r="BN856" s="17" t="str">
        <f t="shared" si="485"/>
        <v/>
      </c>
      <c r="BO856" s="17" t="str">
        <f t="shared" si="486"/>
        <v/>
      </c>
      <c r="BP856" s="17" t="str">
        <f t="shared" si="487"/>
        <v/>
      </c>
      <c r="BQ856" s="17" t="str">
        <f t="shared" si="488"/>
        <v/>
      </c>
      <c r="BR856" s="17" t="str">
        <f t="shared" si="489"/>
        <v/>
      </c>
      <c r="BS856" s="17" t="str">
        <f t="shared" si="490"/>
        <v/>
      </c>
      <c r="BT856" s="17" t="str">
        <f t="shared" si="491"/>
        <v>x</v>
      </c>
      <c r="BU856" s="17" t="str">
        <f t="shared" si="492"/>
        <v/>
      </c>
      <c r="BV856" s="17" t="str">
        <f t="shared" si="493"/>
        <v/>
      </c>
      <c r="BW856" s="4"/>
    </row>
    <row r="857" spans="1:75" s="1" customFormat="1" ht="43.5" x14ac:dyDescent="0.35">
      <c r="A857" s="17" t="s">
        <v>90</v>
      </c>
      <c r="B857" s="17" t="s">
        <v>3370</v>
      </c>
      <c r="C857" s="22" t="s">
        <v>4501</v>
      </c>
      <c r="D857" s="21" t="s">
        <v>3371</v>
      </c>
      <c r="E857" s="18" t="s">
        <v>1384</v>
      </c>
      <c r="F857" s="16"/>
      <c r="G857" s="17" t="s">
        <v>79</v>
      </c>
      <c r="H857" s="17" t="s">
        <v>3372</v>
      </c>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t="s">
        <v>82</v>
      </c>
      <c r="AW857" s="17"/>
      <c r="AX857" s="17"/>
      <c r="AY857" s="17"/>
      <c r="AZ857" s="17"/>
      <c r="BA857" s="17"/>
      <c r="BB857" s="17"/>
      <c r="BC857" s="17"/>
      <c r="BD857" s="17"/>
      <c r="BE857" s="17"/>
      <c r="BF857" s="17" t="str">
        <f t="shared" si="477"/>
        <v/>
      </c>
      <c r="BG857" s="17" t="str">
        <f t="shared" si="478"/>
        <v/>
      </c>
      <c r="BH857" s="17" t="str">
        <f t="shared" si="479"/>
        <v/>
      </c>
      <c r="BI857" s="17" t="str">
        <f t="shared" si="480"/>
        <v/>
      </c>
      <c r="BJ857" s="17" t="str">
        <f t="shared" si="481"/>
        <v/>
      </c>
      <c r="BK857" s="17" t="str">
        <f t="shared" si="482"/>
        <v/>
      </c>
      <c r="BL857" s="17" t="str">
        <f t="shared" si="483"/>
        <v/>
      </c>
      <c r="BM857" s="17" t="str">
        <f t="shared" si="484"/>
        <v/>
      </c>
      <c r="BN857" s="17" t="str">
        <f t="shared" si="485"/>
        <v/>
      </c>
      <c r="BO857" s="17" t="str">
        <f t="shared" si="486"/>
        <v>x</v>
      </c>
      <c r="BP857" s="17" t="str">
        <f t="shared" si="487"/>
        <v/>
      </c>
      <c r="BQ857" s="17" t="str">
        <f t="shared" si="488"/>
        <v/>
      </c>
      <c r="BR857" s="17" t="str">
        <f t="shared" si="489"/>
        <v/>
      </c>
      <c r="BS857" s="17" t="str">
        <f t="shared" si="490"/>
        <v/>
      </c>
      <c r="BT857" s="17" t="str">
        <f t="shared" si="491"/>
        <v/>
      </c>
      <c r="BU857" s="17" t="str">
        <f t="shared" si="492"/>
        <v>x</v>
      </c>
      <c r="BV857" s="17" t="str">
        <f t="shared" si="493"/>
        <v/>
      </c>
      <c r="BW857" s="4"/>
    </row>
    <row r="858" spans="1:75" s="1" customFormat="1" ht="86.15" customHeight="1" x14ac:dyDescent="0.35">
      <c r="A858" s="17" t="s">
        <v>90</v>
      </c>
      <c r="B858" s="17" t="s">
        <v>3373</v>
      </c>
      <c r="C858" s="22" t="s">
        <v>4501</v>
      </c>
      <c r="D858" s="21" t="s">
        <v>3374</v>
      </c>
      <c r="E858" s="18" t="s">
        <v>1083</v>
      </c>
      <c r="F858" s="16"/>
      <c r="G858" s="17" t="s">
        <v>79</v>
      </c>
      <c r="H858" s="17" t="s">
        <v>3375</v>
      </c>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t="s">
        <v>82</v>
      </c>
      <c r="AW858" s="17"/>
      <c r="AX858" s="17"/>
      <c r="AY858" s="17"/>
      <c r="AZ858" s="17"/>
      <c r="BA858" s="17"/>
      <c r="BB858" s="17"/>
      <c r="BC858" s="17"/>
      <c r="BD858" s="17"/>
      <c r="BE858" s="17"/>
      <c r="BF858" s="17" t="str">
        <f t="shared" si="477"/>
        <v/>
      </c>
      <c r="BG858" s="17" t="str">
        <f t="shared" si="478"/>
        <v/>
      </c>
      <c r="BH858" s="17" t="str">
        <f t="shared" si="479"/>
        <v/>
      </c>
      <c r="BI858" s="17" t="str">
        <f t="shared" si="480"/>
        <v/>
      </c>
      <c r="BJ858" s="17" t="str">
        <f t="shared" si="481"/>
        <v/>
      </c>
      <c r="BK858" s="17" t="str">
        <f t="shared" si="482"/>
        <v/>
      </c>
      <c r="BL858" s="17" t="str">
        <f t="shared" si="483"/>
        <v/>
      </c>
      <c r="BM858" s="17" t="str">
        <f t="shared" si="484"/>
        <v/>
      </c>
      <c r="BN858" s="17" t="str">
        <f t="shared" si="485"/>
        <v/>
      </c>
      <c r="BO858" s="17" t="str">
        <f t="shared" si="486"/>
        <v>x</v>
      </c>
      <c r="BP858" s="17" t="str">
        <f t="shared" si="487"/>
        <v/>
      </c>
      <c r="BQ858" s="17" t="str">
        <f t="shared" si="488"/>
        <v/>
      </c>
      <c r="BR858" s="17" t="str">
        <f t="shared" si="489"/>
        <v/>
      </c>
      <c r="BS858" s="17" t="str">
        <f t="shared" si="490"/>
        <v/>
      </c>
      <c r="BT858" s="17" t="str">
        <f t="shared" si="491"/>
        <v/>
      </c>
      <c r="BU858" s="17" t="str">
        <f t="shared" si="492"/>
        <v>x</v>
      </c>
      <c r="BV858" s="17" t="str">
        <f t="shared" si="493"/>
        <v/>
      </c>
      <c r="BW858" s="4"/>
    </row>
    <row r="859" spans="1:75" s="1" customFormat="1" ht="116" x14ac:dyDescent="0.35">
      <c r="A859" s="17" t="s">
        <v>0</v>
      </c>
      <c r="B859" s="17" t="s">
        <v>3376</v>
      </c>
      <c r="C859" s="22" t="s">
        <v>4501</v>
      </c>
      <c r="D859" s="21" t="s">
        <v>3377</v>
      </c>
      <c r="E859" s="18" t="s">
        <v>2432</v>
      </c>
      <c r="F859" s="16"/>
      <c r="G859" s="17" t="s">
        <v>79</v>
      </c>
      <c r="H859" s="17" t="s">
        <v>3378</v>
      </c>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t="s">
        <v>82</v>
      </c>
      <c r="AW859" s="17"/>
      <c r="AX859" s="17"/>
      <c r="AY859" s="17"/>
      <c r="AZ859" s="17"/>
      <c r="BA859" s="17"/>
      <c r="BB859" s="17"/>
      <c r="BC859" s="17"/>
      <c r="BD859" s="17"/>
      <c r="BE859" s="17"/>
      <c r="BF859" s="17" t="str">
        <f t="shared" si="477"/>
        <v/>
      </c>
      <c r="BG859" s="17" t="str">
        <f t="shared" si="478"/>
        <v/>
      </c>
      <c r="BH859" s="17" t="str">
        <f t="shared" si="479"/>
        <v/>
      </c>
      <c r="BI859" s="17" t="str">
        <f t="shared" si="480"/>
        <v/>
      </c>
      <c r="BJ859" s="17" t="str">
        <f t="shared" si="481"/>
        <v/>
      </c>
      <c r="BK859" s="17" t="str">
        <f t="shared" si="482"/>
        <v/>
      </c>
      <c r="BL859" s="17" t="str">
        <f t="shared" si="483"/>
        <v/>
      </c>
      <c r="BM859" s="17" t="str">
        <f t="shared" si="484"/>
        <v/>
      </c>
      <c r="BN859" s="17" t="str">
        <f t="shared" si="485"/>
        <v/>
      </c>
      <c r="BO859" s="17" t="str">
        <f t="shared" si="486"/>
        <v>x</v>
      </c>
      <c r="BP859" s="17" t="str">
        <f t="shared" si="487"/>
        <v/>
      </c>
      <c r="BQ859" s="17" t="str">
        <f t="shared" si="488"/>
        <v/>
      </c>
      <c r="BR859" s="17" t="str">
        <f t="shared" si="489"/>
        <v/>
      </c>
      <c r="BS859" s="17" t="str">
        <f t="shared" si="490"/>
        <v/>
      </c>
      <c r="BT859" s="17" t="str">
        <f t="shared" si="491"/>
        <v/>
      </c>
      <c r="BU859" s="17" t="str">
        <f t="shared" si="492"/>
        <v>x</v>
      </c>
      <c r="BV859" s="17" t="str">
        <f t="shared" si="493"/>
        <v/>
      </c>
      <c r="BW859" s="4"/>
    </row>
    <row r="860" spans="1:75" s="1" customFormat="1" ht="87" x14ac:dyDescent="0.35">
      <c r="A860" s="17" t="s">
        <v>2737</v>
      </c>
      <c r="B860" s="44" t="s">
        <v>3379</v>
      </c>
      <c r="C860" s="18" t="s">
        <v>4445</v>
      </c>
      <c r="D860" s="21" t="s">
        <v>3380</v>
      </c>
      <c r="E860" s="18" t="s">
        <v>2432</v>
      </c>
      <c r="F860" s="16"/>
      <c r="G860" s="17" t="s">
        <v>79</v>
      </c>
      <c r="H860" s="17" t="s">
        <v>3381</v>
      </c>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t="s">
        <v>82</v>
      </c>
      <c r="AW860" s="17"/>
      <c r="AX860" s="17"/>
      <c r="AY860" s="17"/>
      <c r="AZ860" s="17"/>
      <c r="BA860" s="17"/>
      <c r="BB860" s="17"/>
      <c r="BC860" s="17"/>
      <c r="BD860" s="17"/>
      <c r="BE860" s="17"/>
      <c r="BF860" s="17" t="str">
        <f t="shared" si="477"/>
        <v/>
      </c>
      <c r="BG860" s="17" t="str">
        <f t="shared" si="478"/>
        <v/>
      </c>
      <c r="BH860" s="17" t="str">
        <f t="shared" si="479"/>
        <v/>
      </c>
      <c r="BI860" s="17" t="str">
        <f t="shared" si="480"/>
        <v/>
      </c>
      <c r="BJ860" s="17" t="str">
        <f t="shared" si="481"/>
        <v/>
      </c>
      <c r="BK860" s="17" t="str">
        <f t="shared" si="482"/>
        <v/>
      </c>
      <c r="BL860" s="17" t="str">
        <f t="shared" si="483"/>
        <v/>
      </c>
      <c r="BM860" s="17" t="str">
        <f t="shared" si="484"/>
        <v/>
      </c>
      <c r="BN860" s="17" t="str">
        <f t="shared" si="485"/>
        <v/>
      </c>
      <c r="BO860" s="17" t="str">
        <f t="shared" si="486"/>
        <v>x</v>
      </c>
      <c r="BP860" s="17" t="str">
        <f t="shared" si="487"/>
        <v/>
      </c>
      <c r="BQ860" s="17" t="str">
        <f t="shared" si="488"/>
        <v/>
      </c>
      <c r="BR860" s="17" t="str">
        <f t="shared" si="489"/>
        <v/>
      </c>
      <c r="BS860" s="17" t="str">
        <f t="shared" si="490"/>
        <v/>
      </c>
      <c r="BT860" s="17" t="str">
        <f t="shared" si="491"/>
        <v/>
      </c>
      <c r="BU860" s="17" t="str">
        <f t="shared" si="492"/>
        <v>x</v>
      </c>
      <c r="BV860" s="17" t="str">
        <f t="shared" si="493"/>
        <v/>
      </c>
      <c r="BW860" s="4"/>
    </row>
    <row r="861" spans="1:75" s="1" customFormat="1" ht="87" x14ac:dyDescent="0.35">
      <c r="A861" s="17" t="s">
        <v>2168</v>
      </c>
      <c r="B861" s="17" t="s">
        <v>3382</v>
      </c>
      <c r="C861" s="18" t="e">
        <f>[1]!Masterliste_V4[[#This Row],[Titel (englisch)]]</f>
        <v>#REF!</v>
      </c>
      <c r="D861" s="21" t="s">
        <v>3383</v>
      </c>
      <c r="E861" s="18" t="s">
        <v>87</v>
      </c>
      <c r="F861" s="16"/>
      <c r="G861" s="17" t="s">
        <v>79</v>
      </c>
      <c r="H861" s="17" t="s">
        <v>3384</v>
      </c>
      <c r="I861" s="17" t="s">
        <v>2177</v>
      </c>
      <c r="J861" s="17"/>
      <c r="K861" s="17"/>
      <c r="L861" s="17"/>
      <c r="M861" s="17"/>
      <c r="N861" s="17"/>
      <c r="O861" s="17" t="s">
        <v>2178</v>
      </c>
      <c r="P861" s="17"/>
      <c r="Q861" s="17"/>
      <c r="R861" s="17"/>
      <c r="S861" s="17"/>
      <c r="T861" s="17"/>
      <c r="U861" s="17"/>
      <c r="V861" s="17"/>
      <c r="W861" s="17"/>
      <c r="X861" s="17"/>
      <c r="Y861" s="17"/>
      <c r="Z861" s="17"/>
      <c r="AA861" s="17"/>
      <c r="AB861" s="17"/>
      <c r="AC861" s="17"/>
      <c r="AD861" s="17" t="s">
        <v>82</v>
      </c>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t="str">
        <f t="shared" si="477"/>
        <v/>
      </c>
      <c r="BG861" s="17" t="str">
        <f t="shared" si="478"/>
        <v/>
      </c>
      <c r="BH861" s="17" t="str">
        <f t="shared" si="479"/>
        <v/>
      </c>
      <c r="BI861" s="17" t="str">
        <f t="shared" si="480"/>
        <v>x</v>
      </c>
      <c r="BJ861" s="17" t="str">
        <f t="shared" si="481"/>
        <v/>
      </c>
      <c r="BK861" s="17" t="str">
        <f t="shared" si="482"/>
        <v/>
      </c>
      <c r="BL861" s="17" t="str">
        <f t="shared" si="483"/>
        <v/>
      </c>
      <c r="BM861" s="17" t="str">
        <f t="shared" si="484"/>
        <v/>
      </c>
      <c r="BN861" s="17" t="str">
        <f t="shared" si="485"/>
        <v/>
      </c>
      <c r="BO861" s="17" t="str">
        <f t="shared" si="486"/>
        <v/>
      </c>
      <c r="BP861" s="17" t="str">
        <f t="shared" si="487"/>
        <v/>
      </c>
      <c r="BQ861" s="17" t="str">
        <f t="shared" si="488"/>
        <v/>
      </c>
      <c r="BR861" s="17" t="str">
        <f t="shared" si="489"/>
        <v/>
      </c>
      <c r="BS861" s="17" t="str">
        <f t="shared" si="490"/>
        <v>x</v>
      </c>
      <c r="BT861" s="17" t="str">
        <f t="shared" si="491"/>
        <v/>
      </c>
      <c r="BU861" s="17" t="str">
        <f t="shared" si="492"/>
        <v/>
      </c>
      <c r="BV861" s="17" t="str">
        <f t="shared" si="493"/>
        <v/>
      </c>
      <c r="BW861" s="4"/>
    </row>
    <row r="862" spans="1:75" s="1" customFormat="1" ht="188.5" x14ac:dyDescent="0.35">
      <c r="A862" s="17" t="s">
        <v>114</v>
      </c>
      <c r="B862" s="17" t="s">
        <v>3385</v>
      </c>
      <c r="C862" s="18" t="s">
        <v>3386</v>
      </c>
      <c r="D862" s="21" t="s">
        <v>4479</v>
      </c>
      <c r="E862" s="18" t="s">
        <v>3387</v>
      </c>
      <c r="F862" s="16"/>
      <c r="G862" s="17" t="s">
        <v>79</v>
      </c>
      <c r="H862" s="17" t="s">
        <v>3388</v>
      </c>
      <c r="I862" s="17" t="s">
        <v>3389</v>
      </c>
      <c r="J862" s="17"/>
      <c r="K862" s="17"/>
      <c r="L862" s="17"/>
      <c r="M862" s="17"/>
      <c r="N862" s="17"/>
      <c r="O862" s="17" t="s">
        <v>3390</v>
      </c>
      <c r="P862" s="17"/>
      <c r="Q862" s="17"/>
      <c r="R862" s="17"/>
      <c r="S862" s="17"/>
      <c r="T862" s="17"/>
      <c r="U862" s="17"/>
      <c r="V862" s="17"/>
      <c r="W862" s="17"/>
      <c r="X862" s="17"/>
      <c r="Y862" s="17"/>
      <c r="Z862" s="17"/>
      <c r="AA862" s="17"/>
      <c r="AB862" s="17"/>
      <c r="AC862" s="17"/>
      <c r="AD862" s="17" t="s">
        <v>82</v>
      </c>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t="str">
        <f t="shared" si="477"/>
        <v/>
      </c>
      <c r="BG862" s="17" t="str">
        <f t="shared" si="478"/>
        <v/>
      </c>
      <c r="BH862" s="17" t="str">
        <f t="shared" si="479"/>
        <v/>
      </c>
      <c r="BI862" s="17" t="str">
        <f t="shared" si="480"/>
        <v>x</v>
      </c>
      <c r="BJ862" s="17" t="str">
        <f t="shared" si="481"/>
        <v/>
      </c>
      <c r="BK862" s="17" t="str">
        <f t="shared" si="482"/>
        <v/>
      </c>
      <c r="BL862" s="17" t="str">
        <f t="shared" si="483"/>
        <v/>
      </c>
      <c r="BM862" s="17" t="str">
        <f t="shared" si="484"/>
        <v/>
      </c>
      <c r="BN862" s="17" t="str">
        <f t="shared" si="485"/>
        <v/>
      </c>
      <c r="BO862" s="17" t="str">
        <f t="shared" si="486"/>
        <v/>
      </c>
      <c r="BP862" s="17" t="str">
        <f t="shared" si="487"/>
        <v/>
      </c>
      <c r="BQ862" s="17" t="str">
        <f t="shared" si="488"/>
        <v/>
      </c>
      <c r="BR862" s="17" t="str">
        <f t="shared" si="489"/>
        <v/>
      </c>
      <c r="BS862" s="17" t="str">
        <f t="shared" si="490"/>
        <v>x</v>
      </c>
      <c r="BT862" s="17" t="str">
        <f t="shared" si="491"/>
        <v/>
      </c>
      <c r="BU862" s="17" t="str">
        <f t="shared" si="492"/>
        <v/>
      </c>
      <c r="BV862" s="17" t="str">
        <f t="shared" si="493"/>
        <v/>
      </c>
      <c r="BW862" s="4"/>
    </row>
    <row r="863" spans="1:75" s="1" customFormat="1" ht="174" x14ac:dyDescent="0.35">
      <c r="A863" s="17" t="s">
        <v>114</v>
      </c>
      <c r="B863" s="17" t="s">
        <v>3391</v>
      </c>
      <c r="C863" s="18" t="s">
        <v>4446</v>
      </c>
      <c r="D863" s="21" t="s">
        <v>4479</v>
      </c>
      <c r="E863" s="18" t="s">
        <v>3392</v>
      </c>
      <c r="F863" s="16"/>
      <c r="G863" s="17" t="s">
        <v>79</v>
      </c>
      <c r="H863" s="17" t="s">
        <v>3393</v>
      </c>
      <c r="I863" s="17" t="s">
        <v>3389</v>
      </c>
      <c r="J863" s="17"/>
      <c r="K863" s="17"/>
      <c r="L863" s="17"/>
      <c r="M863" s="17"/>
      <c r="N863" s="17"/>
      <c r="O863" s="17" t="s">
        <v>3390</v>
      </c>
      <c r="P863" s="17"/>
      <c r="Q863" s="17"/>
      <c r="R863" s="17"/>
      <c r="S863" s="17"/>
      <c r="T863" s="17"/>
      <c r="U863" s="17"/>
      <c r="V863" s="17"/>
      <c r="W863" s="17"/>
      <c r="X863" s="17"/>
      <c r="Y863" s="17"/>
      <c r="Z863" s="17"/>
      <c r="AA863" s="17"/>
      <c r="AB863" s="17"/>
      <c r="AC863" s="17"/>
      <c r="AD863" s="17" t="s">
        <v>82</v>
      </c>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t="str">
        <f t="shared" si="477"/>
        <v/>
      </c>
      <c r="BG863" s="17" t="str">
        <f t="shared" si="478"/>
        <v/>
      </c>
      <c r="BH863" s="17" t="str">
        <f t="shared" si="479"/>
        <v/>
      </c>
      <c r="BI863" s="17" t="str">
        <f t="shared" si="480"/>
        <v>x</v>
      </c>
      <c r="BJ863" s="17" t="str">
        <f t="shared" si="481"/>
        <v/>
      </c>
      <c r="BK863" s="17" t="str">
        <f t="shared" si="482"/>
        <v/>
      </c>
      <c r="BL863" s="17" t="str">
        <f t="shared" si="483"/>
        <v/>
      </c>
      <c r="BM863" s="17" t="str">
        <f t="shared" si="484"/>
        <v/>
      </c>
      <c r="BN863" s="17" t="str">
        <f t="shared" si="485"/>
        <v/>
      </c>
      <c r="BO863" s="17" t="str">
        <f t="shared" si="486"/>
        <v/>
      </c>
      <c r="BP863" s="17" t="str">
        <f t="shared" si="487"/>
        <v/>
      </c>
      <c r="BQ863" s="17" t="str">
        <f t="shared" si="488"/>
        <v/>
      </c>
      <c r="BR863" s="17" t="str">
        <f t="shared" si="489"/>
        <v/>
      </c>
      <c r="BS863" s="17" t="str">
        <f t="shared" si="490"/>
        <v>x</v>
      </c>
      <c r="BT863" s="17" t="str">
        <f t="shared" si="491"/>
        <v/>
      </c>
      <c r="BU863" s="17" t="str">
        <f t="shared" si="492"/>
        <v/>
      </c>
      <c r="BV863" s="17" t="str">
        <f t="shared" si="493"/>
        <v/>
      </c>
      <c r="BW863" s="4"/>
    </row>
    <row r="864" spans="1:75" s="1" customFormat="1" ht="87" x14ac:dyDescent="0.35">
      <c r="A864" s="17" t="s">
        <v>114</v>
      </c>
      <c r="B864" s="17" t="s">
        <v>3394</v>
      </c>
      <c r="C864" s="18" t="s">
        <v>4447</v>
      </c>
      <c r="D864" s="21" t="s">
        <v>4479</v>
      </c>
      <c r="E864" s="18" t="s">
        <v>3395</v>
      </c>
      <c r="F864" s="16"/>
      <c r="G864" s="17" t="s">
        <v>79</v>
      </c>
      <c r="H864" s="17" t="s">
        <v>3396</v>
      </c>
      <c r="I864" s="17" t="s">
        <v>3397</v>
      </c>
      <c r="J864" s="17"/>
      <c r="K864" s="17"/>
      <c r="L864" s="17"/>
      <c r="M864" s="17"/>
      <c r="N864" s="17"/>
      <c r="O864" s="17"/>
      <c r="P864" s="17"/>
      <c r="Q864" s="17"/>
      <c r="R864" s="17"/>
      <c r="S864" s="17"/>
      <c r="T864" s="17"/>
      <c r="U864" s="17"/>
      <c r="V864" s="17"/>
      <c r="W864" s="17"/>
      <c r="X864" s="17"/>
      <c r="Y864" s="17"/>
      <c r="Z864" s="17"/>
      <c r="AA864" s="17"/>
      <c r="AB864" s="17"/>
      <c r="AC864" s="17"/>
      <c r="AD864" s="17" t="s">
        <v>82</v>
      </c>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t="str">
        <f t="shared" si="477"/>
        <v/>
      </c>
      <c r="BG864" s="17" t="str">
        <f t="shared" si="478"/>
        <v/>
      </c>
      <c r="BH864" s="17" t="str">
        <f t="shared" si="479"/>
        <v/>
      </c>
      <c r="BI864" s="17" t="str">
        <f t="shared" si="480"/>
        <v>x</v>
      </c>
      <c r="BJ864" s="17" t="str">
        <f t="shared" si="481"/>
        <v/>
      </c>
      <c r="BK864" s="17" t="str">
        <f t="shared" si="482"/>
        <v/>
      </c>
      <c r="BL864" s="17" t="str">
        <f t="shared" si="483"/>
        <v/>
      </c>
      <c r="BM864" s="17" t="str">
        <f t="shared" si="484"/>
        <v/>
      </c>
      <c r="BN864" s="17" t="str">
        <f t="shared" si="485"/>
        <v/>
      </c>
      <c r="BO864" s="17" t="str">
        <f t="shared" si="486"/>
        <v/>
      </c>
      <c r="BP864" s="17" t="str">
        <f t="shared" si="487"/>
        <v/>
      </c>
      <c r="BQ864" s="17" t="str">
        <f t="shared" si="488"/>
        <v/>
      </c>
      <c r="BR864" s="17" t="str">
        <f t="shared" si="489"/>
        <v/>
      </c>
      <c r="BS864" s="17" t="str">
        <f t="shared" si="490"/>
        <v>x</v>
      </c>
      <c r="BT864" s="17" t="str">
        <f t="shared" si="491"/>
        <v/>
      </c>
      <c r="BU864" s="17" t="str">
        <f t="shared" si="492"/>
        <v/>
      </c>
      <c r="BV864" s="17" t="str">
        <f t="shared" si="493"/>
        <v/>
      </c>
      <c r="BW864" s="4"/>
    </row>
    <row r="865" spans="1:75" s="1" customFormat="1" ht="87" x14ac:dyDescent="0.35">
      <c r="A865" s="17" t="s">
        <v>114</v>
      </c>
      <c r="B865" s="17" t="s">
        <v>3398</v>
      </c>
      <c r="C865" s="18" t="s">
        <v>4448</v>
      </c>
      <c r="D865" s="21" t="s">
        <v>4479</v>
      </c>
      <c r="E865" s="18" t="s">
        <v>3395</v>
      </c>
      <c r="F865" s="16"/>
      <c r="G865" s="17" t="s">
        <v>79</v>
      </c>
      <c r="H865" s="17" t="s">
        <v>3399</v>
      </c>
      <c r="I865" s="17" t="s">
        <v>3397</v>
      </c>
      <c r="J865" s="17"/>
      <c r="K865" s="17"/>
      <c r="L865" s="17"/>
      <c r="M865" s="17"/>
      <c r="N865" s="17"/>
      <c r="O865" s="17"/>
      <c r="P865" s="17"/>
      <c r="Q865" s="17"/>
      <c r="R865" s="17"/>
      <c r="S865" s="17"/>
      <c r="T865" s="17"/>
      <c r="U865" s="17"/>
      <c r="V865" s="17"/>
      <c r="W865" s="17"/>
      <c r="X865" s="17"/>
      <c r="Y865" s="17"/>
      <c r="Z865" s="17"/>
      <c r="AA865" s="17"/>
      <c r="AB865" s="17"/>
      <c r="AC865" s="17"/>
      <c r="AD865" s="17" t="s">
        <v>82</v>
      </c>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t="str">
        <f t="shared" si="477"/>
        <v/>
      </c>
      <c r="BG865" s="17" t="str">
        <f t="shared" si="478"/>
        <v/>
      </c>
      <c r="BH865" s="17" t="str">
        <f t="shared" si="479"/>
        <v/>
      </c>
      <c r="BI865" s="17" t="str">
        <f t="shared" si="480"/>
        <v>x</v>
      </c>
      <c r="BJ865" s="17" t="str">
        <f t="shared" si="481"/>
        <v/>
      </c>
      <c r="BK865" s="17" t="str">
        <f t="shared" si="482"/>
        <v/>
      </c>
      <c r="BL865" s="17" t="str">
        <f t="shared" si="483"/>
        <v/>
      </c>
      <c r="BM865" s="17" t="str">
        <f t="shared" si="484"/>
        <v/>
      </c>
      <c r="BN865" s="17" t="str">
        <f t="shared" si="485"/>
        <v/>
      </c>
      <c r="BO865" s="17" t="str">
        <f t="shared" si="486"/>
        <v/>
      </c>
      <c r="BP865" s="17" t="str">
        <f t="shared" si="487"/>
        <v/>
      </c>
      <c r="BQ865" s="17" t="str">
        <f t="shared" si="488"/>
        <v/>
      </c>
      <c r="BR865" s="17" t="str">
        <f t="shared" si="489"/>
        <v/>
      </c>
      <c r="BS865" s="17" t="str">
        <f t="shared" si="490"/>
        <v>x</v>
      </c>
      <c r="BT865" s="17" t="str">
        <f t="shared" si="491"/>
        <v/>
      </c>
      <c r="BU865" s="17" t="str">
        <f t="shared" si="492"/>
        <v/>
      </c>
      <c r="BV865" s="17" t="str">
        <f t="shared" si="493"/>
        <v/>
      </c>
      <c r="BW865" s="4"/>
    </row>
    <row r="866" spans="1:75" s="1" customFormat="1" ht="116" x14ac:dyDescent="0.35">
      <c r="A866" s="17" t="s">
        <v>114</v>
      </c>
      <c r="B866" s="17" t="s">
        <v>3726</v>
      </c>
      <c r="C866" s="18" t="s">
        <v>3727</v>
      </c>
      <c r="D866" s="21" t="s">
        <v>4479</v>
      </c>
      <c r="E866" s="18" t="s">
        <v>346</v>
      </c>
      <c r="F866" s="16"/>
      <c r="G866" s="17" t="s">
        <v>79</v>
      </c>
      <c r="H866" s="17" t="s">
        <v>3728</v>
      </c>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t="s">
        <v>82</v>
      </c>
      <c r="BF866" s="17" t="str">
        <f t="shared" si="477"/>
        <v/>
      </c>
      <c r="BG866" s="17" t="str">
        <f t="shared" si="478"/>
        <v/>
      </c>
      <c r="BH866" s="17" t="str">
        <f t="shared" si="479"/>
        <v/>
      </c>
      <c r="BI866" s="17" t="str">
        <f t="shared" si="480"/>
        <v/>
      </c>
      <c r="BJ866" s="17" t="str">
        <f t="shared" si="481"/>
        <v/>
      </c>
      <c r="BK866" s="17" t="str">
        <f t="shared" si="482"/>
        <v/>
      </c>
      <c r="BL866" s="17" t="str">
        <f t="shared" si="483"/>
        <v/>
      </c>
      <c r="BM866" s="17" t="str">
        <f t="shared" si="484"/>
        <v/>
      </c>
      <c r="BN866" s="17" t="str">
        <f t="shared" si="485"/>
        <v/>
      </c>
      <c r="BO866" s="17" t="str">
        <f t="shared" si="486"/>
        <v/>
      </c>
      <c r="BP866" s="17" t="str">
        <f t="shared" si="487"/>
        <v/>
      </c>
      <c r="BQ866" s="17" t="str">
        <f t="shared" si="488"/>
        <v/>
      </c>
      <c r="BR866" s="17" t="str">
        <f t="shared" si="489"/>
        <v/>
      </c>
      <c r="BS866" s="17" t="str">
        <f t="shared" si="490"/>
        <v/>
      </c>
      <c r="BT866" s="17" t="str">
        <f t="shared" si="491"/>
        <v/>
      </c>
      <c r="BU866" s="17" t="str">
        <f t="shared" si="492"/>
        <v/>
      </c>
      <c r="BV866" s="17" t="str">
        <f t="shared" si="493"/>
        <v>x</v>
      </c>
      <c r="BW866" s="4"/>
    </row>
    <row r="867" spans="1:75" s="1" customFormat="1" ht="145" x14ac:dyDescent="0.35">
      <c r="A867" s="17" t="s">
        <v>114</v>
      </c>
      <c r="B867" s="17" t="s">
        <v>3716</v>
      </c>
      <c r="C867" s="18" t="s">
        <v>3717</v>
      </c>
      <c r="D867" s="21" t="s">
        <v>4479</v>
      </c>
      <c r="E867" s="18" t="s">
        <v>1142</v>
      </c>
      <c r="F867" s="16"/>
      <c r="G867" s="17" t="s">
        <v>79</v>
      </c>
      <c r="H867" s="17" t="s">
        <v>3718</v>
      </c>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t="s">
        <v>82</v>
      </c>
      <c r="BF867" s="17" t="str">
        <f t="shared" si="477"/>
        <v/>
      </c>
      <c r="BG867" s="17" t="str">
        <f t="shared" si="478"/>
        <v/>
      </c>
      <c r="BH867" s="17" t="str">
        <f t="shared" si="479"/>
        <v/>
      </c>
      <c r="BI867" s="17" t="str">
        <f t="shared" si="480"/>
        <v/>
      </c>
      <c r="BJ867" s="17" t="str">
        <f t="shared" si="481"/>
        <v/>
      </c>
      <c r="BK867" s="17" t="str">
        <f t="shared" si="482"/>
        <v/>
      </c>
      <c r="BL867" s="17" t="str">
        <f t="shared" si="483"/>
        <v/>
      </c>
      <c r="BM867" s="17" t="str">
        <f t="shared" si="484"/>
        <v/>
      </c>
      <c r="BN867" s="17" t="str">
        <f t="shared" si="485"/>
        <v/>
      </c>
      <c r="BO867" s="17" t="str">
        <f t="shared" si="486"/>
        <v/>
      </c>
      <c r="BP867" s="17" t="str">
        <f t="shared" si="487"/>
        <v/>
      </c>
      <c r="BQ867" s="17" t="str">
        <f t="shared" si="488"/>
        <v/>
      </c>
      <c r="BR867" s="17" t="str">
        <f t="shared" si="489"/>
        <v/>
      </c>
      <c r="BS867" s="17" t="str">
        <f t="shared" si="490"/>
        <v/>
      </c>
      <c r="BT867" s="17" t="str">
        <f t="shared" si="491"/>
        <v/>
      </c>
      <c r="BU867" s="17" t="str">
        <f t="shared" si="492"/>
        <v/>
      </c>
      <c r="BV867" s="17" t="str">
        <f t="shared" si="493"/>
        <v>x</v>
      </c>
      <c r="BW867" s="4"/>
    </row>
    <row r="868" spans="1:75" s="1" customFormat="1" ht="43.5" x14ac:dyDescent="0.35">
      <c r="A868" s="17" t="s">
        <v>114</v>
      </c>
      <c r="B868" s="17" t="s">
        <v>3705</v>
      </c>
      <c r="C868" s="18" t="s">
        <v>3706</v>
      </c>
      <c r="D868" s="21" t="s">
        <v>4479</v>
      </c>
      <c r="E868" s="18" t="s">
        <v>1142</v>
      </c>
      <c r="F868" s="16"/>
      <c r="G868" s="17" t="s">
        <v>79</v>
      </c>
      <c r="H868" s="17" t="s">
        <v>3707</v>
      </c>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t="s">
        <v>82</v>
      </c>
      <c r="BC868" s="17"/>
      <c r="BD868" s="17"/>
      <c r="BE868" s="17" t="s">
        <v>82</v>
      </c>
      <c r="BF868" s="17" t="str">
        <f t="shared" si="477"/>
        <v/>
      </c>
      <c r="BG868" s="17" t="str">
        <f t="shared" si="478"/>
        <v/>
      </c>
      <c r="BH868" s="17" t="str">
        <f t="shared" si="479"/>
        <v/>
      </c>
      <c r="BI868" s="17" t="str">
        <f t="shared" si="480"/>
        <v/>
      </c>
      <c r="BJ868" s="17" t="str">
        <f t="shared" si="481"/>
        <v/>
      </c>
      <c r="BK868" s="17" t="str">
        <f t="shared" si="482"/>
        <v/>
      </c>
      <c r="BL868" s="17" t="str">
        <f t="shared" si="483"/>
        <v/>
      </c>
      <c r="BM868" s="17" t="str">
        <f t="shared" si="484"/>
        <v/>
      </c>
      <c r="BN868" s="17" t="str">
        <f t="shared" si="485"/>
        <v/>
      </c>
      <c r="BO868" s="17" t="str">
        <f t="shared" si="486"/>
        <v/>
      </c>
      <c r="BP868" s="17" t="str">
        <f t="shared" si="487"/>
        <v/>
      </c>
      <c r="BQ868" s="17" t="str">
        <f t="shared" si="488"/>
        <v>x</v>
      </c>
      <c r="BR868" s="17" t="str">
        <f t="shared" si="489"/>
        <v/>
      </c>
      <c r="BS868" s="17" t="str">
        <f t="shared" si="490"/>
        <v/>
      </c>
      <c r="BT868" s="17" t="str">
        <f t="shared" si="491"/>
        <v/>
      </c>
      <c r="BU868" s="17" t="str">
        <f t="shared" si="492"/>
        <v/>
      </c>
      <c r="BV868" s="17" t="str">
        <f t="shared" si="493"/>
        <v>x</v>
      </c>
      <c r="BW868" s="4"/>
    </row>
    <row r="869" spans="1:75" s="1" customFormat="1" ht="101.5" x14ac:dyDescent="0.35">
      <c r="A869" s="17" t="s">
        <v>114</v>
      </c>
      <c r="B869" s="27" t="s">
        <v>3865</v>
      </c>
      <c r="C869" s="18" t="s">
        <v>3719</v>
      </c>
      <c r="D869" s="21" t="s">
        <v>4479</v>
      </c>
      <c r="E869" s="18" t="s">
        <v>3874</v>
      </c>
      <c r="F869" s="16"/>
      <c r="G869" s="21" t="s">
        <v>79</v>
      </c>
      <c r="H869" s="27" t="s">
        <v>3866</v>
      </c>
      <c r="I869" s="27" t="s">
        <v>3867</v>
      </c>
      <c r="J869" s="27"/>
      <c r="K869" s="27"/>
      <c r="L869" s="27"/>
      <c r="M869" s="27"/>
      <c r="N869" s="27"/>
      <c r="O869" s="27"/>
      <c r="P869" s="27"/>
      <c r="Q869" s="27"/>
      <c r="R869" s="27"/>
      <c r="S869" s="21"/>
      <c r="T869" s="21"/>
      <c r="U869" s="27"/>
      <c r="V869" s="21"/>
      <c r="W869" s="27"/>
      <c r="X869" s="27"/>
      <c r="Y869" s="27"/>
      <c r="Z869" s="27"/>
      <c r="AA869" s="27"/>
      <c r="AB869" s="21"/>
      <c r="AC869" s="27"/>
      <c r="AD869" s="27"/>
      <c r="AE869" s="27"/>
      <c r="AF869" s="27"/>
      <c r="AG869" s="27"/>
      <c r="AH869" s="27"/>
      <c r="AI869" s="27"/>
      <c r="AJ869" s="27"/>
      <c r="AK869" s="27"/>
      <c r="AL869" s="27"/>
      <c r="AM869" s="27"/>
      <c r="AN869" s="27"/>
      <c r="AO869" s="27"/>
      <c r="AP869" s="27"/>
      <c r="AQ869" s="27"/>
      <c r="AR869" s="27"/>
      <c r="AS869" s="27"/>
      <c r="AT869" s="27"/>
      <c r="AU869" s="21"/>
      <c r="AV869" s="27"/>
      <c r="AW869" s="27"/>
      <c r="AX869" s="27"/>
      <c r="AY869" s="27"/>
      <c r="AZ869" s="27"/>
      <c r="BA869" s="27"/>
      <c r="BB869" s="27"/>
      <c r="BC869" s="21"/>
      <c r="BD869" s="27"/>
      <c r="BE869" s="27" t="s">
        <v>82</v>
      </c>
      <c r="BF869" s="27"/>
      <c r="BG869" s="27"/>
      <c r="BH869" s="27"/>
      <c r="BI869" s="27"/>
      <c r="BJ869" s="27"/>
      <c r="BK869" s="27"/>
      <c r="BL869" s="27"/>
      <c r="BM869" s="27"/>
      <c r="BN869" s="27"/>
      <c r="BO869" s="27"/>
      <c r="BP869" s="27"/>
      <c r="BQ869" s="27"/>
      <c r="BR869" s="27"/>
      <c r="BS869" s="27"/>
      <c r="BT869" s="27"/>
      <c r="BU869" s="27"/>
      <c r="BV869" s="27"/>
      <c r="BW869" s="4"/>
    </row>
    <row r="870" spans="1:75" s="1" customFormat="1" ht="101.5" x14ac:dyDescent="0.35">
      <c r="A870" s="17" t="s">
        <v>114</v>
      </c>
      <c r="B870" s="17" t="s">
        <v>3720</v>
      </c>
      <c r="C870" s="18" t="s">
        <v>3721</v>
      </c>
      <c r="D870" s="21" t="s">
        <v>4479</v>
      </c>
      <c r="E870" s="18" t="s">
        <v>254</v>
      </c>
      <c r="F870" s="16"/>
      <c r="G870" s="17" t="s">
        <v>79</v>
      </c>
      <c r="H870" s="17" t="s">
        <v>3722</v>
      </c>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t="s">
        <v>82</v>
      </c>
      <c r="BF870" s="17" t="str">
        <f t="shared" ref="BF870:BF877" si="494">IF(OR(R870="x",S870="x",T870="x"),"x","")</f>
        <v/>
      </c>
      <c r="BG870" s="17" t="str">
        <f t="shared" ref="BG870:BG877" si="495">IF(OR(U870="x",V870="x"),"x","")</f>
        <v/>
      </c>
      <c r="BH870" s="17" t="str">
        <f t="shared" ref="BH870:BH877" si="496">IF(OR(W870="x",X870="x",Y870="x",Z870="x"),"x","")</f>
        <v/>
      </c>
      <c r="BI870" s="17" t="str">
        <f t="shared" ref="BI870:BI877" si="497">IF(OR(AA870="x",AB870="x",AC870="x",AD870="x"),"x","")</f>
        <v/>
      </c>
      <c r="BJ870" s="17" t="str">
        <f t="shared" ref="BJ870:BJ877" si="498">IF(OR(AE870="x",AF870="x"),"x","")</f>
        <v/>
      </c>
      <c r="BK870" s="17" t="str">
        <f t="shared" ref="BK870:BK877" si="499">IF(OR(AG870="x",AH870="x",AI870="x",AJ870="x"),"x","")</f>
        <v/>
      </c>
      <c r="BL870" s="17" t="str">
        <f t="shared" ref="BL870:BL877" si="500">IF(OR(AK870="x",AL870="x",AM870="x"),"x","")</f>
        <v/>
      </c>
      <c r="BM870" s="17" t="str">
        <f t="shared" ref="BM870:BM877" si="501">IF(OR(AN870="x",AO870="x",AP870="x",AQ870="x",AR870="x",AS870="x"),"x","")</f>
        <v/>
      </c>
      <c r="BN870" s="17" t="str">
        <f t="shared" ref="BN870:BN877" si="502">IF(OR(AT870="x",AU870="x"),"x","")</f>
        <v/>
      </c>
      <c r="BO870" s="17" t="str">
        <f t="shared" ref="BO870:BO877" si="503">IF(OR(AW870="x",AV870="x"),"x","")</f>
        <v/>
      </c>
      <c r="BP870" s="17" t="str">
        <f t="shared" ref="BP870:BP877" si="504">IF(OR(AY870="x",AX870="x"),"x","")</f>
        <v/>
      </c>
      <c r="BQ870" s="17" t="str">
        <f t="shared" ref="BQ870:BQ877" si="505">IF(OR(BA870="x",AZ870="x",BA870="x",BB870="x",BC870="x"),"x","")</f>
        <v/>
      </c>
      <c r="BR870" s="17" t="str">
        <f t="shared" ref="BR870:BR877" si="506">IF(OR(BF870="x",BG870="x",),"x","")</f>
        <v/>
      </c>
      <c r="BS870" s="17" t="str">
        <f t="shared" ref="BS870:BS877" si="507">IF(OR(BH870="x",BI870="x",),"x","")</f>
        <v/>
      </c>
      <c r="BT870" s="17" t="str">
        <f t="shared" ref="BT870:BT877" si="508">IF(OR(BJ870="x",BK870="x",BL870="x",BM870="x"),"x","")</f>
        <v/>
      </c>
      <c r="BU870" s="17" t="str">
        <f t="shared" ref="BU870:BU877" si="509">IF(OR(BO870="x",BN870="x",BP870="x"),"x","")</f>
        <v/>
      </c>
      <c r="BV870" s="17" t="str">
        <f t="shared" ref="BV870:BV877" si="510">IF(OR(BD870="x",BE870="x",BQ870="x",),"x","")</f>
        <v>x</v>
      </c>
      <c r="BW870" s="4"/>
    </row>
    <row r="871" spans="1:75" s="1" customFormat="1" ht="29" x14ac:dyDescent="0.35">
      <c r="A871" s="17" t="s">
        <v>114</v>
      </c>
      <c r="B871" s="17" t="s">
        <v>3723</v>
      </c>
      <c r="C871" s="18" t="s">
        <v>3724</v>
      </c>
      <c r="D871" s="21" t="s">
        <v>4479</v>
      </c>
      <c r="E871" s="18" t="s">
        <v>1142</v>
      </c>
      <c r="F871" s="16"/>
      <c r="G871" s="17" t="s">
        <v>79</v>
      </c>
      <c r="H871" s="17" t="s">
        <v>3725</v>
      </c>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t="s">
        <v>82</v>
      </c>
      <c r="BF871" s="17" t="str">
        <f t="shared" si="494"/>
        <v/>
      </c>
      <c r="BG871" s="17" t="str">
        <f t="shared" si="495"/>
        <v/>
      </c>
      <c r="BH871" s="17" t="str">
        <f t="shared" si="496"/>
        <v/>
      </c>
      <c r="BI871" s="17" t="str">
        <f t="shared" si="497"/>
        <v/>
      </c>
      <c r="BJ871" s="17" t="str">
        <f t="shared" si="498"/>
        <v/>
      </c>
      <c r="BK871" s="17" t="str">
        <f t="shared" si="499"/>
        <v/>
      </c>
      <c r="BL871" s="17" t="str">
        <f t="shared" si="500"/>
        <v/>
      </c>
      <c r="BM871" s="17" t="str">
        <f t="shared" si="501"/>
        <v/>
      </c>
      <c r="BN871" s="17" t="str">
        <f t="shared" si="502"/>
        <v/>
      </c>
      <c r="BO871" s="17" t="str">
        <f t="shared" si="503"/>
        <v/>
      </c>
      <c r="BP871" s="17" t="str">
        <f t="shared" si="504"/>
        <v/>
      </c>
      <c r="BQ871" s="17" t="str">
        <f t="shared" si="505"/>
        <v/>
      </c>
      <c r="BR871" s="17" t="str">
        <f t="shared" si="506"/>
        <v/>
      </c>
      <c r="BS871" s="17" t="str">
        <f t="shared" si="507"/>
        <v/>
      </c>
      <c r="BT871" s="17" t="str">
        <f t="shared" si="508"/>
        <v/>
      </c>
      <c r="BU871" s="17" t="str">
        <f t="shared" si="509"/>
        <v/>
      </c>
      <c r="BV871" s="17" t="str">
        <f t="shared" si="510"/>
        <v>x</v>
      </c>
      <c r="BW871" s="4"/>
    </row>
    <row r="872" spans="1:75" s="1" customFormat="1" ht="409.5" x14ac:dyDescent="0.35">
      <c r="A872" s="17" t="s">
        <v>114</v>
      </c>
      <c r="B872" s="17" t="s">
        <v>3400</v>
      </c>
      <c r="C872" s="18" t="s">
        <v>4449</v>
      </c>
      <c r="D872" s="21" t="s">
        <v>4479</v>
      </c>
      <c r="E872" s="18" t="s">
        <v>1899</v>
      </c>
      <c r="F872" s="16"/>
      <c r="G872" s="17" t="s">
        <v>79</v>
      </c>
      <c r="H872" s="17" t="s">
        <v>3401</v>
      </c>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t="s">
        <v>82</v>
      </c>
      <c r="AO872" s="17"/>
      <c r="AP872" s="17"/>
      <c r="AQ872" s="17"/>
      <c r="AR872" s="17"/>
      <c r="AS872" s="17"/>
      <c r="AT872" s="17"/>
      <c r="AU872" s="17"/>
      <c r="AV872" s="17"/>
      <c r="AW872" s="17"/>
      <c r="AX872" s="17"/>
      <c r="AY872" s="17"/>
      <c r="AZ872" s="17"/>
      <c r="BA872" s="17"/>
      <c r="BB872" s="17"/>
      <c r="BC872" s="17"/>
      <c r="BD872" s="17"/>
      <c r="BE872" s="17"/>
      <c r="BF872" s="17" t="str">
        <f t="shared" si="494"/>
        <v/>
      </c>
      <c r="BG872" s="17" t="str">
        <f t="shared" si="495"/>
        <v/>
      </c>
      <c r="BH872" s="17" t="str">
        <f t="shared" si="496"/>
        <v/>
      </c>
      <c r="BI872" s="17" t="str">
        <f t="shared" si="497"/>
        <v/>
      </c>
      <c r="BJ872" s="17" t="str">
        <f t="shared" si="498"/>
        <v/>
      </c>
      <c r="BK872" s="17" t="str">
        <f t="shared" si="499"/>
        <v/>
      </c>
      <c r="BL872" s="17" t="str">
        <f t="shared" si="500"/>
        <v/>
      </c>
      <c r="BM872" s="17" t="str">
        <f t="shared" si="501"/>
        <v>x</v>
      </c>
      <c r="BN872" s="17" t="str">
        <f t="shared" si="502"/>
        <v/>
      </c>
      <c r="BO872" s="17" t="str">
        <f t="shared" si="503"/>
        <v/>
      </c>
      <c r="BP872" s="17" t="str">
        <f t="shared" si="504"/>
        <v/>
      </c>
      <c r="BQ872" s="17" t="str">
        <f t="shared" si="505"/>
        <v/>
      </c>
      <c r="BR872" s="17" t="str">
        <f t="shared" si="506"/>
        <v/>
      </c>
      <c r="BS872" s="17" t="str">
        <f t="shared" si="507"/>
        <v/>
      </c>
      <c r="BT872" s="17" t="str">
        <f t="shared" si="508"/>
        <v>x</v>
      </c>
      <c r="BU872" s="17" t="str">
        <f t="shared" si="509"/>
        <v/>
      </c>
      <c r="BV872" s="17" t="str">
        <f t="shared" si="510"/>
        <v/>
      </c>
      <c r="BW872" s="4"/>
    </row>
    <row r="873" spans="1:75" s="1" customFormat="1" ht="174" x14ac:dyDescent="0.35">
      <c r="A873" s="17" t="s">
        <v>114</v>
      </c>
      <c r="B873" s="17" t="s">
        <v>3410</v>
      </c>
      <c r="C873" s="18" t="s">
        <v>4450</v>
      </c>
      <c r="D873" s="21" t="s">
        <v>4479</v>
      </c>
      <c r="E873" s="18" t="s">
        <v>2122</v>
      </c>
      <c r="F873" s="16"/>
      <c r="G873" s="17" t="s">
        <v>79</v>
      </c>
      <c r="H873" s="17" t="s">
        <v>3413</v>
      </c>
      <c r="I873" s="17" t="s">
        <v>3414</v>
      </c>
      <c r="J873" s="17"/>
      <c r="K873" s="17"/>
      <c r="L873" s="17"/>
      <c r="M873" s="17"/>
      <c r="N873" s="17"/>
      <c r="O873" s="17" t="s">
        <v>3415</v>
      </c>
      <c r="P873" s="17"/>
      <c r="Q873" s="17"/>
      <c r="R873" s="17"/>
      <c r="S873" s="17"/>
      <c r="T873" s="17"/>
      <c r="U873" s="17"/>
      <c r="V873" s="17"/>
      <c r="W873" s="17"/>
      <c r="X873" s="17"/>
      <c r="Y873" s="17"/>
      <c r="Z873" s="17"/>
      <c r="AA873" s="17" t="s">
        <v>82</v>
      </c>
      <c r="AB873" s="17"/>
      <c r="AC873" s="17"/>
      <c r="AD873" s="17" t="s">
        <v>82</v>
      </c>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t="str">
        <f t="shared" si="494"/>
        <v/>
      </c>
      <c r="BG873" s="17" t="str">
        <f t="shared" si="495"/>
        <v/>
      </c>
      <c r="BH873" s="17" t="str">
        <f t="shared" si="496"/>
        <v/>
      </c>
      <c r="BI873" s="17" t="str">
        <f t="shared" si="497"/>
        <v>x</v>
      </c>
      <c r="BJ873" s="17" t="str">
        <f t="shared" si="498"/>
        <v/>
      </c>
      <c r="BK873" s="17" t="str">
        <f t="shared" si="499"/>
        <v/>
      </c>
      <c r="BL873" s="17" t="str">
        <f t="shared" si="500"/>
        <v/>
      </c>
      <c r="BM873" s="17" t="str">
        <f t="shared" si="501"/>
        <v/>
      </c>
      <c r="BN873" s="17" t="str">
        <f t="shared" si="502"/>
        <v/>
      </c>
      <c r="BO873" s="17" t="str">
        <f t="shared" si="503"/>
        <v/>
      </c>
      <c r="BP873" s="17" t="str">
        <f t="shared" si="504"/>
        <v/>
      </c>
      <c r="BQ873" s="17" t="str">
        <f t="shared" si="505"/>
        <v/>
      </c>
      <c r="BR873" s="17" t="str">
        <f t="shared" si="506"/>
        <v/>
      </c>
      <c r="BS873" s="17" t="str">
        <f t="shared" si="507"/>
        <v>x</v>
      </c>
      <c r="BT873" s="17" t="str">
        <f t="shared" si="508"/>
        <v/>
      </c>
      <c r="BU873" s="17" t="str">
        <f t="shared" si="509"/>
        <v/>
      </c>
      <c r="BV873" s="17" t="str">
        <f t="shared" si="510"/>
        <v/>
      </c>
      <c r="BW873" s="4"/>
    </row>
    <row r="874" spans="1:75" s="1" customFormat="1" ht="232" x14ac:dyDescent="0.35">
      <c r="A874" s="17" t="s">
        <v>114</v>
      </c>
      <c r="B874" s="17" t="s">
        <v>3402</v>
      </c>
      <c r="C874" s="18" t="s">
        <v>3619</v>
      </c>
      <c r="D874" s="21" t="s">
        <v>4479</v>
      </c>
      <c r="E874" s="18" t="s">
        <v>346</v>
      </c>
      <c r="F874" s="16"/>
      <c r="G874" s="17" t="s">
        <v>79</v>
      </c>
      <c r="H874" s="17" t="s">
        <v>3403</v>
      </c>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t="s">
        <v>82</v>
      </c>
      <c r="AO874" s="17"/>
      <c r="AP874" s="17"/>
      <c r="AQ874" s="17"/>
      <c r="AR874" s="17"/>
      <c r="AS874" s="17"/>
      <c r="AT874" s="17"/>
      <c r="AU874" s="17"/>
      <c r="AV874" s="17"/>
      <c r="AW874" s="17"/>
      <c r="AX874" s="17"/>
      <c r="AY874" s="17"/>
      <c r="AZ874" s="17"/>
      <c r="BA874" s="17"/>
      <c r="BB874" s="17"/>
      <c r="BC874" s="17"/>
      <c r="BD874" s="17"/>
      <c r="BE874" s="17"/>
      <c r="BF874" s="17" t="str">
        <f t="shared" si="494"/>
        <v/>
      </c>
      <c r="BG874" s="17" t="str">
        <f t="shared" si="495"/>
        <v/>
      </c>
      <c r="BH874" s="17" t="str">
        <f t="shared" si="496"/>
        <v/>
      </c>
      <c r="BI874" s="17" t="str">
        <f t="shared" si="497"/>
        <v/>
      </c>
      <c r="BJ874" s="17" t="str">
        <f t="shared" si="498"/>
        <v/>
      </c>
      <c r="BK874" s="17" t="str">
        <f t="shared" si="499"/>
        <v/>
      </c>
      <c r="BL874" s="17" t="str">
        <f t="shared" si="500"/>
        <v/>
      </c>
      <c r="BM874" s="17" t="str">
        <f t="shared" si="501"/>
        <v>x</v>
      </c>
      <c r="BN874" s="17" t="str">
        <f t="shared" si="502"/>
        <v/>
      </c>
      <c r="BO874" s="17" t="str">
        <f t="shared" si="503"/>
        <v/>
      </c>
      <c r="BP874" s="17" t="str">
        <f t="shared" si="504"/>
        <v/>
      </c>
      <c r="BQ874" s="17" t="str">
        <f t="shared" si="505"/>
        <v/>
      </c>
      <c r="BR874" s="17" t="str">
        <f t="shared" si="506"/>
        <v/>
      </c>
      <c r="BS874" s="17" t="str">
        <f t="shared" si="507"/>
        <v/>
      </c>
      <c r="BT874" s="17" t="str">
        <f t="shared" si="508"/>
        <v>x</v>
      </c>
      <c r="BU874" s="17" t="str">
        <f t="shared" si="509"/>
        <v/>
      </c>
      <c r="BV874" s="17" t="str">
        <f t="shared" si="510"/>
        <v/>
      </c>
      <c r="BW874" s="4"/>
    </row>
    <row r="875" spans="1:75" s="1" customFormat="1" ht="142.4" customHeight="1" x14ac:dyDescent="0.35">
      <c r="A875" s="17" t="s">
        <v>114</v>
      </c>
      <c r="B875" s="17" t="s">
        <v>3618</v>
      </c>
      <c r="C875" s="18" t="s">
        <v>4451</v>
      </c>
      <c r="D875" s="21" t="s">
        <v>4479</v>
      </c>
      <c r="E875" s="18" t="s">
        <v>3405</v>
      </c>
      <c r="F875" s="16"/>
      <c r="G875" s="17" t="s">
        <v>79</v>
      </c>
      <c r="H875" s="17" t="s">
        <v>3620</v>
      </c>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t="s">
        <v>82</v>
      </c>
      <c r="BB875" s="17"/>
      <c r="BC875" s="17"/>
      <c r="BD875" s="17"/>
      <c r="BE875" s="17"/>
      <c r="BF875" s="17" t="str">
        <f t="shared" si="494"/>
        <v/>
      </c>
      <c r="BG875" s="17" t="str">
        <f t="shared" si="495"/>
        <v/>
      </c>
      <c r="BH875" s="17" t="str">
        <f t="shared" si="496"/>
        <v/>
      </c>
      <c r="BI875" s="17" t="str">
        <f t="shared" si="497"/>
        <v/>
      </c>
      <c r="BJ875" s="17" t="str">
        <f t="shared" si="498"/>
        <v/>
      </c>
      <c r="BK875" s="17" t="str">
        <f t="shared" si="499"/>
        <v/>
      </c>
      <c r="BL875" s="17" t="str">
        <f t="shared" si="500"/>
        <v/>
      </c>
      <c r="BM875" s="17" t="str">
        <f t="shared" si="501"/>
        <v/>
      </c>
      <c r="BN875" s="17" t="str">
        <f t="shared" si="502"/>
        <v/>
      </c>
      <c r="BO875" s="17" t="str">
        <f t="shared" si="503"/>
        <v/>
      </c>
      <c r="BP875" s="17" t="str">
        <f t="shared" si="504"/>
        <v/>
      </c>
      <c r="BQ875" s="17" t="str">
        <f t="shared" si="505"/>
        <v>x</v>
      </c>
      <c r="BR875" s="17" t="str">
        <f t="shared" si="506"/>
        <v/>
      </c>
      <c r="BS875" s="17" t="str">
        <f t="shared" si="507"/>
        <v/>
      </c>
      <c r="BT875" s="17" t="str">
        <f t="shared" si="508"/>
        <v/>
      </c>
      <c r="BU875" s="17" t="str">
        <f t="shared" si="509"/>
        <v/>
      </c>
      <c r="BV875" s="17" t="str">
        <f t="shared" si="510"/>
        <v>x</v>
      </c>
      <c r="BW875" s="4"/>
    </row>
    <row r="876" spans="1:75" s="1" customFormat="1" ht="86.25" customHeight="1" x14ac:dyDescent="0.35">
      <c r="A876" s="17" t="s">
        <v>3281</v>
      </c>
      <c r="B876" s="17" t="s">
        <v>3404</v>
      </c>
      <c r="C876" s="18" t="s">
        <v>3408</v>
      </c>
      <c r="D876" s="21" t="s">
        <v>4479</v>
      </c>
      <c r="E876" s="18" t="s">
        <v>797</v>
      </c>
      <c r="F876" s="16"/>
      <c r="G876" s="17" t="s">
        <v>79</v>
      </c>
      <c r="H876" s="17" t="s">
        <v>3406</v>
      </c>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t="s">
        <v>82</v>
      </c>
      <c r="AU876" s="17"/>
      <c r="AV876" s="17"/>
      <c r="AW876" s="17"/>
      <c r="AX876" s="17"/>
      <c r="AY876" s="17"/>
      <c r="AZ876" s="17"/>
      <c r="BA876" s="17"/>
      <c r="BB876" s="17"/>
      <c r="BC876" s="17"/>
      <c r="BD876" s="17"/>
      <c r="BE876" s="17"/>
      <c r="BF876" s="17" t="str">
        <f t="shared" si="494"/>
        <v/>
      </c>
      <c r="BG876" s="17" t="str">
        <f t="shared" si="495"/>
        <v/>
      </c>
      <c r="BH876" s="17" t="str">
        <f t="shared" si="496"/>
        <v/>
      </c>
      <c r="BI876" s="17" t="str">
        <f t="shared" si="497"/>
        <v/>
      </c>
      <c r="BJ876" s="17" t="str">
        <f t="shared" si="498"/>
        <v/>
      </c>
      <c r="BK876" s="17" t="str">
        <f t="shared" si="499"/>
        <v/>
      </c>
      <c r="BL876" s="17" t="str">
        <f t="shared" si="500"/>
        <v/>
      </c>
      <c r="BM876" s="17" t="str">
        <f t="shared" si="501"/>
        <v/>
      </c>
      <c r="BN876" s="17" t="str">
        <f t="shared" si="502"/>
        <v>x</v>
      </c>
      <c r="BO876" s="17" t="str">
        <f t="shared" si="503"/>
        <v/>
      </c>
      <c r="BP876" s="17" t="str">
        <f t="shared" si="504"/>
        <v/>
      </c>
      <c r="BQ876" s="17" t="str">
        <f t="shared" si="505"/>
        <v/>
      </c>
      <c r="BR876" s="17" t="str">
        <f t="shared" si="506"/>
        <v/>
      </c>
      <c r="BS876" s="17" t="str">
        <f t="shared" si="507"/>
        <v/>
      </c>
      <c r="BT876" s="17" t="str">
        <f t="shared" si="508"/>
        <v/>
      </c>
      <c r="BU876" s="17" t="str">
        <f t="shared" si="509"/>
        <v>x</v>
      </c>
      <c r="BV876" s="17" t="str">
        <f t="shared" si="510"/>
        <v/>
      </c>
      <c r="BW876" s="4"/>
    </row>
    <row r="877" spans="1:75" s="1" customFormat="1" ht="111.65" customHeight="1" x14ac:dyDescent="0.35">
      <c r="A877" s="17" t="s">
        <v>3281</v>
      </c>
      <c r="B877" s="17" t="s">
        <v>3407</v>
      </c>
      <c r="C877" s="18" t="s">
        <v>3673</v>
      </c>
      <c r="D877" s="21" t="s">
        <v>4479</v>
      </c>
      <c r="E877" s="18" t="s">
        <v>1941</v>
      </c>
      <c r="F877" s="16"/>
      <c r="G877" s="17" t="s">
        <v>79</v>
      </c>
      <c r="H877" s="17" t="s">
        <v>3409</v>
      </c>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t="s">
        <v>82</v>
      </c>
      <c r="AU877" s="17"/>
      <c r="AV877" s="17"/>
      <c r="AW877" s="17"/>
      <c r="AX877" s="17"/>
      <c r="AY877" s="17"/>
      <c r="AZ877" s="17"/>
      <c r="BA877" s="17"/>
      <c r="BB877" s="17"/>
      <c r="BC877" s="17"/>
      <c r="BD877" s="17"/>
      <c r="BE877" s="17"/>
      <c r="BF877" s="17" t="str">
        <f t="shared" si="494"/>
        <v/>
      </c>
      <c r="BG877" s="17" t="str">
        <f t="shared" si="495"/>
        <v/>
      </c>
      <c r="BH877" s="17" t="str">
        <f t="shared" si="496"/>
        <v/>
      </c>
      <c r="BI877" s="17" t="str">
        <f t="shared" si="497"/>
        <v/>
      </c>
      <c r="BJ877" s="17" t="str">
        <f t="shared" si="498"/>
        <v/>
      </c>
      <c r="BK877" s="17" t="str">
        <f t="shared" si="499"/>
        <v/>
      </c>
      <c r="BL877" s="17" t="str">
        <f t="shared" si="500"/>
        <v/>
      </c>
      <c r="BM877" s="17" t="str">
        <f t="shared" si="501"/>
        <v/>
      </c>
      <c r="BN877" s="17" t="str">
        <f t="shared" si="502"/>
        <v>x</v>
      </c>
      <c r="BO877" s="17" t="str">
        <f t="shared" si="503"/>
        <v/>
      </c>
      <c r="BP877" s="17" t="str">
        <f t="shared" si="504"/>
        <v/>
      </c>
      <c r="BQ877" s="17" t="str">
        <f t="shared" si="505"/>
        <v/>
      </c>
      <c r="BR877" s="17" t="str">
        <f t="shared" si="506"/>
        <v/>
      </c>
      <c r="BS877" s="17" t="str">
        <f t="shared" si="507"/>
        <v/>
      </c>
      <c r="BT877" s="17" t="str">
        <f t="shared" si="508"/>
        <v/>
      </c>
      <c r="BU877" s="17" t="str">
        <f t="shared" si="509"/>
        <v>x</v>
      </c>
      <c r="BV877" s="17" t="str">
        <f t="shared" si="510"/>
        <v/>
      </c>
      <c r="BW877" s="4"/>
    </row>
    <row r="878" spans="1:75" s="1" customFormat="1" ht="79" customHeight="1" x14ac:dyDescent="0.35">
      <c r="A878" s="17" t="s">
        <v>114</v>
      </c>
      <c r="B878" s="17" t="s">
        <v>3672</v>
      </c>
      <c r="C878" s="18" t="s">
        <v>3411</v>
      </c>
      <c r="D878" s="21" t="s">
        <v>4479</v>
      </c>
      <c r="E878" s="18" t="s">
        <v>3412</v>
      </c>
      <c r="F878" s="16"/>
      <c r="G878" s="17" t="s">
        <v>79</v>
      </c>
      <c r="H878" s="17" t="s">
        <v>3674</v>
      </c>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t="s">
        <v>82</v>
      </c>
      <c r="BC878" s="17"/>
      <c r="BD878" s="17"/>
      <c r="BE878" s="17"/>
      <c r="BF878" s="17"/>
      <c r="BG878" s="17"/>
      <c r="BH878" s="17"/>
      <c r="BI878" s="17"/>
      <c r="BJ878" s="17"/>
      <c r="BK878" s="17"/>
      <c r="BL878" s="17"/>
      <c r="BM878" s="17"/>
      <c r="BN878" s="17"/>
      <c r="BO878" s="17"/>
      <c r="BP878" s="17"/>
      <c r="BQ878" s="17"/>
      <c r="BR878" s="17"/>
      <c r="BS878" s="17"/>
      <c r="BT878" s="17"/>
      <c r="BU878" s="17"/>
      <c r="BV878" s="17"/>
      <c r="BW878" s="4"/>
    </row>
    <row r="879" spans="1:75" s="1" customFormat="1" ht="69" customHeight="1" x14ac:dyDescent="0.35">
      <c r="A879" s="17" t="s">
        <v>114</v>
      </c>
      <c r="B879" s="17" t="s">
        <v>3669</v>
      </c>
      <c r="C879" s="18" t="s">
        <v>3670</v>
      </c>
      <c r="D879" s="21" t="s">
        <v>4479</v>
      </c>
      <c r="E879" s="18" t="s">
        <v>1941</v>
      </c>
      <c r="F879" s="16"/>
      <c r="G879" s="17" t="s">
        <v>79</v>
      </c>
      <c r="H879" s="17" t="s">
        <v>3671</v>
      </c>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t="s">
        <v>82</v>
      </c>
      <c r="BC879" s="17"/>
      <c r="BD879" s="17"/>
      <c r="BE879" s="17"/>
      <c r="BF879" s="17"/>
      <c r="BG879" s="17"/>
      <c r="BH879" s="17"/>
      <c r="BI879" s="17"/>
      <c r="BJ879" s="17"/>
      <c r="BK879" s="17"/>
      <c r="BL879" s="17"/>
      <c r="BM879" s="17"/>
      <c r="BN879" s="17"/>
      <c r="BO879" s="17"/>
      <c r="BP879" s="17"/>
      <c r="BQ879" s="17"/>
      <c r="BR879" s="17"/>
      <c r="BS879" s="17"/>
      <c r="BT879" s="17"/>
      <c r="BU879" s="17"/>
      <c r="BV879" s="17"/>
      <c r="BW879" s="4"/>
    </row>
    <row r="880" spans="1:75" s="1" customFormat="1" ht="95.5" customHeight="1" x14ac:dyDescent="0.35">
      <c r="A880" s="17" t="s">
        <v>114</v>
      </c>
      <c r="B880" s="17" t="s">
        <v>3416</v>
      </c>
      <c r="C880" s="18" t="s">
        <v>4452</v>
      </c>
      <c r="D880" s="21" t="s">
        <v>4479</v>
      </c>
      <c r="E880" s="18" t="s">
        <v>355</v>
      </c>
      <c r="F880" s="16"/>
      <c r="G880" s="17" t="s">
        <v>79</v>
      </c>
      <c r="H880" s="17" t="s">
        <v>3417</v>
      </c>
      <c r="I880" s="17"/>
      <c r="J880" s="17"/>
      <c r="K880" s="17"/>
      <c r="L880" s="17"/>
      <c r="M880" s="17"/>
      <c r="N880" s="17" t="s">
        <v>3418</v>
      </c>
      <c r="O880" s="17"/>
      <c r="P880" s="17"/>
      <c r="Q880" s="17"/>
      <c r="R880" s="17"/>
      <c r="S880" s="17"/>
      <c r="T880" s="17"/>
      <c r="U880" s="17"/>
      <c r="V880" s="17"/>
      <c r="W880" s="17"/>
      <c r="X880" s="17"/>
      <c r="Y880" s="17"/>
      <c r="Z880" s="17"/>
      <c r="AA880" s="17"/>
      <c r="AB880" s="17"/>
      <c r="AC880" s="17"/>
      <c r="AD880" s="17"/>
      <c r="AE880" s="17"/>
      <c r="AF880" s="17"/>
      <c r="AG880" s="17"/>
      <c r="AH880" s="17"/>
      <c r="AI880" s="17" t="s">
        <v>82</v>
      </c>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t="str">
        <f>IF(OR(R880="x",S880="x",T880="x"),"x","")</f>
        <v/>
      </c>
      <c r="BG880" s="17" t="str">
        <f>IF(OR(U880="x",V880="x"),"x","")</f>
        <v/>
      </c>
      <c r="BH880" s="17" t="str">
        <f>IF(OR(W880="x",X880="x",Y880="x",Z880="x"),"x","")</f>
        <v/>
      </c>
      <c r="BI880" s="17" t="str">
        <f>IF(OR(AA880="x",AB880="x",AC880="x",AD880="x"),"x","")</f>
        <v/>
      </c>
      <c r="BJ880" s="17" t="str">
        <f>IF(OR(AE880="x",AF880="x"),"x","")</f>
        <v/>
      </c>
      <c r="BK880" s="17" t="str">
        <f>IF(OR(AG880="x",AH880="x",AI880="x",AJ880="x"),"x","")</f>
        <v>x</v>
      </c>
      <c r="BL880" s="17" t="str">
        <f>IF(OR(AK880="x",AL880="x",AM880="x"),"x","")</f>
        <v/>
      </c>
      <c r="BM880" s="17" t="str">
        <f>IF(OR(AN880="x",AO880="x",AP880="x",AQ880="x",AR880="x",AS880="x"),"x","")</f>
        <v/>
      </c>
      <c r="BN880" s="17" t="str">
        <f>IF(OR(AT880="x",AU880="x"),"x","")</f>
        <v/>
      </c>
      <c r="BO880" s="17" t="str">
        <f>IF(OR(AW880="x",AV880="x"),"x","")</f>
        <v/>
      </c>
      <c r="BP880" s="17" t="str">
        <f>IF(OR(AY880="x",AX880="x"),"x","")</f>
        <v/>
      </c>
      <c r="BQ880" s="17" t="str">
        <f>IF(OR(BA880="x",AZ880="x",BA880="x",BB880="x",BC880="x"),"x","")</f>
        <v/>
      </c>
      <c r="BR880" s="17" t="str">
        <f>IF(OR(BF880="x",BG880="x",),"x","")</f>
        <v/>
      </c>
      <c r="BS880" s="17" t="str">
        <f>IF(OR(BH880="x",BI880="x",),"x","")</f>
        <v/>
      </c>
      <c r="BT880" s="17" t="str">
        <f>IF(OR(BJ880="x",BK880="x",BL880="x",BM880="x"),"x","")</f>
        <v>x</v>
      </c>
      <c r="BU880" s="17" t="str">
        <f>IF(OR(BO880="x",BN880="x",BP880="x"),"x","")</f>
        <v/>
      </c>
      <c r="BV880" s="17" t="str">
        <f>IF(OR(BD880="x",BE880="x",BQ880="x",),"x","")</f>
        <v/>
      </c>
      <c r="BW880" s="4"/>
    </row>
    <row r="881" spans="1:75" s="1" customFormat="1" ht="79" customHeight="1" x14ac:dyDescent="0.35">
      <c r="A881" s="17" t="s">
        <v>114</v>
      </c>
      <c r="B881" s="17" t="s">
        <v>3419</v>
      </c>
      <c r="C881" s="18" t="s">
        <v>4453</v>
      </c>
      <c r="D881" s="21" t="s">
        <v>3420</v>
      </c>
      <c r="E881" s="18" t="s">
        <v>1776</v>
      </c>
      <c r="F881" s="16"/>
      <c r="G881" s="17" t="s">
        <v>79</v>
      </c>
      <c r="H881" s="17" t="s">
        <v>3421</v>
      </c>
      <c r="I881" s="17" t="s">
        <v>3422</v>
      </c>
      <c r="J881" s="17" t="s">
        <v>3422</v>
      </c>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t="s">
        <v>82</v>
      </c>
      <c r="AL881" s="17"/>
      <c r="AM881" s="17"/>
      <c r="AN881" s="17"/>
      <c r="AO881" s="17"/>
      <c r="AP881" s="17"/>
      <c r="AQ881" s="17"/>
      <c r="AR881" s="17"/>
      <c r="AS881" s="17"/>
      <c r="AT881" s="17"/>
      <c r="AU881" s="17"/>
      <c r="AV881" s="17"/>
      <c r="AW881" s="17"/>
      <c r="AX881" s="17"/>
      <c r="AY881" s="17"/>
      <c r="AZ881" s="17"/>
      <c r="BA881" s="17"/>
      <c r="BB881" s="17"/>
      <c r="BC881" s="17"/>
      <c r="BD881" s="17"/>
      <c r="BE881" s="17"/>
      <c r="BF881" s="17" t="str">
        <f>IF(OR(R881="x",S881="x",T881="x"),"x","")</f>
        <v/>
      </c>
      <c r="BG881" s="17" t="str">
        <f>IF(OR(U881="x",V881="x"),"x","")</f>
        <v/>
      </c>
      <c r="BH881" s="17" t="str">
        <f>IF(OR(W881="x",X881="x",Y881="x",Z881="x"),"x","")</f>
        <v/>
      </c>
      <c r="BI881" s="17" t="str">
        <f>IF(OR(AA881="x",AB881="x",AC881="x",AD881="x"),"x","")</f>
        <v/>
      </c>
      <c r="BJ881" s="17" t="str">
        <f>IF(OR(AE881="x",AF881="x"),"x","")</f>
        <v/>
      </c>
      <c r="BK881" s="17" t="str">
        <f>IF(OR(AG881="x",AH881="x",AI881="x",AJ881="x"),"x","")</f>
        <v/>
      </c>
      <c r="BL881" s="17" t="str">
        <f>IF(OR(AK881="x",AL881="x",AM881="x"),"x","")</f>
        <v>x</v>
      </c>
      <c r="BM881" s="17" t="str">
        <f>IF(OR(AN881="x",AO881="x",AP881="x",AQ881="x",AR881="x",AS881="x"),"x","")</f>
        <v/>
      </c>
      <c r="BN881" s="17" t="str">
        <f>IF(OR(AT881="x",AU881="x"),"x","")</f>
        <v/>
      </c>
      <c r="BO881" s="17" t="str">
        <f>IF(OR(AW881="x",AV881="x"),"x","")</f>
        <v/>
      </c>
      <c r="BP881" s="17" t="str">
        <f>IF(OR(AY881="x",AX881="x"),"x","")</f>
        <v/>
      </c>
      <c r="BQ881" s="17" t="str">
        <f>IF(OR(BA881="x",AZ881="x",BA881="x",BB881="x",BC881="x"),"x","")</f>
        <v/>
      </c>
      <c r="BR881" s="17" t="str">
        <f>IF(OR(BF881="x",BG881="x",),"x","")</f>
        <v/>
      </c>
      <c r="BS881" s="17" t="str">
        <f>IF(OR(BH881="x",BI881="x",),"x","")</f>
        <v/>
      </c>
      <c r="BT881" s="17" t="str">
        <f>IF(OR(BJ881="x",BK881="x",BL881="x",BM881="x"),"x","")</f>
        <v>x</v>
      </c>
      <c r="BU881" s="17" t="str">
        <f>IF(OR(BO881="x",BN881="x",BP881="x"),"x","")</f>
        <v/>
      </c>
      <c r="BV881" s="17" t="str">
        <f>IF(OR(BD881="x",BE881="x",BQ881="x",),"x","")</f>
        <v/>
      </c>
      <c r="BW881" s="4"/>
    </row>
    <row r="882" spans="1:75" s="1" customFormat="1" ht="87" customHeight="1" x14ac:dyDescent="0.35">
      <c r="A882" s="17" t="s">
        <v>114</v>
      </c>
      <c r="B882" s="17" t="s">
        <v>3675</v>
      </c>
      <c r="C882" s="18" t="s">
        <v>3676</v>
      </c>
      <c r="D882" s="21" t="s">
        <v>4479</v>
      </c>
      <c r="E882" s="18" t="s">
        <v>1899</v>
      </c>
      <c r="F882" s="16"/>
      <c r="G882" s="17" t="s">
        <v>79</v>
      </c>
      <c r="H882" s="17" t="s">
        <v>3677</v>
      </c>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t="s">
        <v>82</v>
      </c>
      <c r="BC882" s="17"/>
      <c r="BD882" s="17"/>
      <c r="BE882" s="17"/>
      <c r="BF882" s="17"/>
      <c r="BG882" s="17"/>
      <c r="BH882" s="17"/>
      <c r="BI882" s="17"/>
      <c r="BJ882" s="17"/>
      <c r="BK882" s="17"/>
      <c r="BL882" s="17"/>
      <c r="BM882" s="17"/>
      <c r="BN882" s="17"/>
      <c r="BO882" s="17"/>
      <c r="BP882" s="17"/>
      <c r="BQ882" s="17"/>
      <c r="BR882" s="17"/>
      <c r="BS882" s="17"/>
      <c r="BT882" s="17"/>
      <c r="BU882" s="17"/>
      <c r="BV882" s="17"/>
      <c r="BW882" s="4"/>
    </row>
    <row r="883" spans="1:75" s="1" customFormat="1" ht="109.5" customHeight="1" x14ac:dyDescent="0.35">
      <c r="A883" s="17" t="s">
        <v>114</v>
      </c>
      <c r="B883" s="17" t="s">
        <v>3678</v>
      </c>
      <c r="C883" s="18" t="s">
        <v>3679</v>
      </c>
      <c r="D883" s="21" t="s">
        <v>4479</v>
      </c>
      <c r="E883" s="18" t="s">
        <v>1525</v>
      </c>
      <c r="F883" s="16"/>
      <c r="G883" s="17" t="s">
        <v>79</v>
      </c>
      <c r="H883" s="17" t="s">
        <v>3680</v>
      </c>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t="s">
        <v>82</v>
      </c>
      <c r="BC883" s="17"/>
      <c r="BD883" s="17"/>
      <c r="BE883" s="17"/>
      <c r="BF883" s="17"/>
      <c r="BG883" s="17"/>
      <c r="BH883" s="17"/>
      <c r="BI883" s="17"/>
      <c r="BJ883" s="17"/>
      <c r="BK883" s="17"/>
      <c r="BL883" s="17"/>
      <c r="BM883" s="17"/>
      <c r="BN883" s="17"/>
      <c r="BO883" s="17"/>
      <c r="BP883" s="17"/>
      <c r="BQ883" s="17"/>
      <c r="BR883" s="17"/>
      <c r="BS883" s="17"/>
      <c r="BT883" s="17"/>
      <c r="BU883" s="17"/>
      <c r="BV883" s="17"/>
      <c r="BW883" s="4"/>
    </row>
    <row r="884" spans="1:75" s="1" customFormat="1" ht="130.5" customHeight="1" x14ac:dyDescent="0.35">
      <c r="A884" s="17" t="s">
        <v>114</v>
      </c>
      <c r="B884" s="17" t="s">
        <v>3423</v>
      </c>
      <c r="C884" s="18" t="s">
        <v>4454</v>
      </c>
      <c r="D884" s="21" t="s">
        <v>4479</v>
      </c>
      <c r="E884" s="18" t="s">
        <v>1776</v>
      </c>
      <c r="F884" s="16"/>
      <c r="G884" s="17" t="s">
        <v>79</v>
      </c>
      <c r="H884" s="17" t="s">
        <v>3424</v>
      </c>
      <c r="I884" s="17"/>
      <c r="J884" s="17"/>
      <c r="K884" s="17"/>
      <c r="L884" s="17"/>
      <c r="M884" s="17"/>
      <c r="N884" s="17"/>
      <c r="O884" s="17"/>
      <c r="P884" s="17"/>
      <c r="Q884" s="17"/>
      <c r="R884" s="17"/>
      <c r="S884" s="17"/>
      <c r="T884" s="17"/>
      <c r="U884" s="17"/>
      <c r="V884" s="17"/>
      <c r="W884" s="17"/>
      <c r="X884" s="17"/>
      <c r="Y884" s="17"/>
      <c r="Z884" s="17" t="s">
        <v>82</v>
      </c>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t="s">
        <v>82</v>
      </c>
      <c r="BC884" s="17"/>
      <c r="BD884" s="17"/>
      <c r="BE884" s="17"/>
      <c r="BF884" s="17" t="str">
        <f>IF(OR(R884="x",S884="x",T884="x"),"x","")</f>
        <v/>
      </c>
      <c r="BG884" s="17" t="str">
        <f>IF(OR(U884="x",V884="x"),"x","")</f>
        <v/>
      </c>
      <c r="BH884" s="17" t="str">
        <f>IF(OR(W884="x",X884="x",Y884="x",Z884="x"),"x","")</f>
        <v>x</v>
      </c>
      <c r="BI884" s="17" t="str">
        <f>IF(OR(AA884="x",AB884="x",AC884="x",AD884="x"),"x","")</f>
        <v/>
      </c>
      <c r="BJ884" s="17" t="str">
        <f>IF(OR(AE884="x",AF884="x"),"x","")</f>
        <v/>
      </c>
      <c r="BK884" s="17" t="str">
        <f>IF(OR(AG884="x",AH884="x",AI884="x",AJ884="x"),"x","")</f>
        <v/>
      </c>
      <c r="BL884" s="17" t="str">
        <f>IF(OR(AK884="x",AL884="x",AM884="x"),"x","")</f>
        <v/>
      </c>
      <c r="BM884" s="17" t="str">
        <f>IF(OR(AN884="x",AO884="x",AP884="x",AQ884="x",AR884="x",AS884="x"),"x","")</f>
        <v/>
      </c>
      <c r="BN884" s="17" t="str">
        <f>IF(OR(AT884="x",AU884="x"),"x","")</f>
        <v/>
      </c>
      <c r="BO884" s="17" t="str">
        <f>IF(OR(AW884="x",AV884="x"),"x","")</f>
        <v/>
      </c>
      <c r="BP884" s="17" t="str">
        <f>IF(OR(AY884="x",AX884="x"),"x","")</f>
        <v/>
      </c>
      <c r="BQ884" s="17" t="str">
        <f>IF(OR(BA884="x",AZ884="x",BA884="x",BB884="x",BC884="x"),"x","")</f>
        <v>x</v>
      </c>
      <c r="BR884" s="17" t="str">
        <f>IF(OR(BF884="x",BG884="x",),"x","")</f>
        <v/>
      </c>
      <c r="BS884" s="17" t="str">
        <f>IF(OR(BH884="x",BI884="x",),"x","")</f>
        <v>x</v>
      </c>
      <c r="BT884" s="17" t="str">
        <f>IF(OR(BJ884="x",BK884="x",BL884="x",BM884="x"),"x","")</f>
        <v/>
      </c>
      <c r="BU884" s="17" t="str">
        <f>IF(OR(BO884="x",BN884="x",BP884="x"),"x","")</f>
        <v/>
      </c>
      <c r="BV884" s="17" t="str">
        <f>IF(OR(BD884="x",BE884="x",BQ884="x",),"x","")</f>
        <v>x</v>
      </c>
      <c r="BW884" s="4"/>
    </row>
    <row r="885" spans="1:75" s="1" customFormat="1" ht="94.5" customHeight="1" x14ac:dyDescent="0.35">
      <c r="A885" s="17" t="s">
        <v>114</v>
      </c>
      <c r="B885" s="17" t="s">
        <v>3681</v>
      </c>
      <c r="C885" s="18" t="s">
        <v>3682</v>
      </c>
      <c r="D885" s="21" t="s">
        <v>4479</v>
      </c>
      <c r="E885" s="18" t="s">
        <v>1776</v>
      </c>
      <c r="F885" s="16"/>
      <c r="G885" s="17" t="s">
        <v>79</v>
      </c>
      <c r="H885" s="17" t="s">
        <v>3683</v>
      </c>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t="s">
        <v>82</v>
      </c>
      <c r="BC885" s="17"/>
      <c r="BD885" s="17"/>
      <c r="BE885" s="17"/>
      <c r="BF885" s="17"/>
      <c r="BG885" s="17"/>
      <c r="BH885" s="17"/>
      <c r="BI885" s="17"/>
      <c r="BJ885" s="17"/>
      <c r="BK885" s="17"/>
      <c r="BL885" s="17"/>
      <c r="BM885" s="17"/>
      <c r="BN885" s="17"/>
      <c r="BO885" s="17"/>
      <c r="BP885" s="17"/>
      <c r="BQ885" s="17"/>
      <c r="BR885" s="17"/>
      <c r="BS885" s="17"/>
      <c r="BT885" s="17"/>
      <c r="BU885" s="17"/>
      <c r="BV885" s="17"/>
      <c r="BW885" s="4"/>
    </row>
    <row r="886" spans="1:75" s="1" customFormat="1" ht="98.5" customHeight="1" x14ac:dyDescent="0.35">
      <c r="A886" s="17" t="s">
        <v>114</v>
      </c>
      <c r="B886" s="17" t="s">
        <v>3696</v>
      </c>
      <c r="C886" s="18" t="s">
        <v>3697</v>
      </c>
      <c r="D886" s="21" t="s">
        <v>4479</v>
      </c>
      <c r="E886" s="18" t="s">
        <v>2019</v>
      </c>
      <c r="F886" s="16"/>
      <c r="G886" s="17" t="s">
        <v>79</v>
      </c>
      <c r="H886" s="17" t="s">
        <v>3698</v>
      </c>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t="s">
        <v>82</v>
      </c>
      <c r="BC886" s="17"/>
      <c r="BD886" s="17"/>
      <c r="BE886" s="17"/>
      <c r="BF886" s="17" t="str">
        <f t="shared" ref="BF886:BF918" si="511">IF(OR(R886="x",S886="x",T886="x"),"x","")</f>
        <v/>
      </c>
      <c r="BG886" s="17" t="str">
        <f t="shared" ref="BG886:BG918" si="512">IF(OR(U886="x",V886="x"),"x","")</f>
        <v/>
      </c>
      <c r="BH886" s="17" t="str">
        <f t="shared" ref="BH886:BH918" si="513">IF(OR(W886="x",X886="x",Y886="x",Z886="x"),"x","")</f>
        <v/>
      </c>
      <c r="BI886" s="17" t="str">
        <f t="shared" ref="BI886:BI918" si="514">IF(OR(AA886="x",AB886="x",AC886="x",AD886="x"),"x","")</f>
        <v/>
      </c>
      <c r="BJ886" s="17" t="str">
        <f t="shared" ref="BJ886:BJ918" si="515">IF(OR(AE886="x",AF886="x"),"x","")</f>
        <v/>
      </c>
      <c r="BK886" s="17" t="str">
        <f t="shared" ref="BK886:BK918" si="516">IF(OR(AG886="x",AH886="x",AI886="x",AJ886="x"),"x","")</f>
        <v/>
      </c>
      <c r="BL886" s="17" t="str">
        <f t="shared" ref="BL886:BL918" si="517">IF(OR(AK886="x",AL886="x",AM886="x"),"x","")</f>
        <v/>
      </c>
      <c r="BM886" s="17" t="str">
        <f t="shared" ref="BM886:BM918" si="518">IF(OR(AN886="x",AO886="x",AP886="x",AQ886="x",AR886="x",AS886="x"),"x","")</f>
        <v/>
      </c>
      <c r="BN886" s="17" t="str">
        <f t="shared" ref="BN886:BN918" si="519">IF(OR(AT886="x",AU886="x"),"x","")</f>
        <v/>
      </c>
      <c r="BO886" s="17" t="str">
        <f t="shared" ref="BO886:BO918" si="520">IF(OR(AW886="x",AV886="x"),"x","")</f>
        <v/>
      </c>
      <c r="BP886" s="17" t="str">
        <f t="shared" ref="BP886:BP918" si="521">IF(OR(AY886="x",AX886="x"),"x","")</f>
        <v/>
      </c>
      <c r="BQ886" s="17" t="str">
        <f>IF(OR(BA886="x",AZ886="x",BA886="x",BB886="x",BC886="x"),"x","")</f>
        <v>x</v>
      </c>
      <c r="BR886" s="17" t="str">
        <f t="shared" ref="BR886:BR918" si="522">IF(OR(BF886="x",BG886="x",),"x","")</f>
        <v/>
      </c>
      <c r="BS886" s="17" t="str">
        <f t="shared" ref="BS886:BS918" si="523">IF(OR(BH886="x",BI886="x",),"x","")</f>
        <v/>
      </c>
      <c r="BT886" s="17" t="str">
        <f t="shared" ref="BT886:BT918" si="524">IF(OR(BJ886="x",BK886="x",BL886="x",BM886="x"),"x","")</f>
        <v/>
      </c>
      <c r="BU886" s="17" t="str">
        <f t="shared" ref="BU886:BU918" si="525">IF(OR(BO886="x",BN886="x",BP886="x"),"x","")</f>
        <v/>
      </c>
      <c r="BV886" s="17" t="str">
        <f>IF(OR(BD886="x",BE886="x",BQ886="x",),"x","")</f>
        <v>x</v>
      </c>
      <c r="BW886" s="4"/>
    </row>
    <row r="887" spans="1:75" s="1" customFormat="1" ht="71.5" customHeight="1" x14ac:dyDescent="0.35">
      <c r="A887" s="17" t="s">
        <v>114</v>
      </c>
      <c r="B887" s="17" t="s">
        <v>3699</v>
      </c>
      <c r="C887" s="18" t="s">
        <v>3700</v>
      </c>
      <c r="D887" s="21" t="s">
        <v>4479</v>
      </c>
      <c r="E887" s="18" t="s">
        <v>2019</v>
      </c>
      <c r="F887" s="16"/>
      <c r="G887" s="17" t="s">
        <v>79</v>
      </c>
      <c r="H887" s="17" t="s">
        <v>3701</v>
      </c>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t="s">
        <v>82</v>
      </c>
      <c r="BC887" s="17"/>
      <c r="BD887" s="17"/>
      <c r="BE887" s="17"/>
      <c r="BF887" s="17" t="str">
        <f t="shared" si="511"/>
        <v/>
      </c>
      <c r="BG887" s="17" t="str">
        <f t="shared" si="512"/>
        <v/>
      </c>
      <c r="BH887" s="17" t="str">
        <f t="shared" si="513"/>
        <v/>
      </c>
      <c r="BI887" s="17" t="str">
        <f t="shared" si="514"/>
        <v/>
      </c>
      <c r="BJ887" s="17" t="str">
        <f t="shared" si="515"/>
        <v/>
      </c>
      <c r="BK887" s="17" t="str">
        <f t="shared" si="516"/>
        <v/>
      </c>
      <c r="BL887" s="17" t="str">
        <f t="shared" si="517"/>
        <v/>
      </c>
      <c r="BM887" s="17" t="str">
        <f t="shared" si="518"/>
        <v/>
      </c>
      <c r="BN887" s="17" t="str">
        <f t="shared" si="519"/>
        <v/>
      </c>
      <c r="BO887" s="17" t="str">
        <f t="shared" si="520"/>
        <v/>
      </c>
      <c r="BP887" s="17" t="str">
        <f t="shared" si="521"/>
        <v/>
      </c>
      <c r="BQ887" s="17"/>
      <c r="BR887" s="17" t="str">
        <f t="shared" si="522"/>
        <v/>
      </c>
      <c r="BS887" s="17" t="str">
        <f t="shared" si="523"/>
        <v/>
      </c>
      <c r="BT887" s="17" t="str">
        <f t="shared" si="524"/>
        <v/>
      </c>
      <c r="BU887" s="17" t="str">
        <f t="shared" si="525"/>
        <v/>
      </c>
      <c r="BV887" s="17"/>
      <c r="BW887" s="4"/>
    </row>
    <row r="888" spans="1:75" s="1" customFormat="1" ht="74.5" customHeight="1" x14ac:dyDescent="0.35">
      <c r="A888" s="17" t="s">
        <v>114</v>
      </c>
      <c r="B888" s="17" t="s">
        <v>3702</v>
      </c>
      <c r="C888" s="18" t="s">
        <v>3703</v>
      </c>
      <c r="D888" s="21" t="s">
        <v>4479</v>
      </c>
      <c r="E888" s="18" t="s">
        <v>331</v>
      </c>
      <c r="F888" s="16"/>
      <c r="G888" s="17" t="s">
        <v>79</v>
      </c>
      <c r="H888" s="17" t="s">
        <v>3704</v>
      </c>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t="s">
        <v>82</v>
      </c>
      <c r="BC888" s="17"/>
      <c r="BD888" s="17"/>
      <c r="BE888" s="17"/>
      <c r="BF888" s="17" t="str">
        <f t="shared" si="511"/>
        <v/>
      </c>
      <c r="BG888" s="17" t="str">
        <f t="shared" si="512"/>
        <v/>
      </c>
      <c r="BH888" s="17" t="str">
        <f t="shared" si="513"/>
        <v/>
      </c>
      <c r="BI888" s="17" t="str">
        <f t="shared" si="514"/>
        <v/>
      </c>
      <c r="BJ888" s="17" t="str">
        <f t="shared" si="515"/>
        <v/>
      </c>
      <c r="BK888" s="17" t="str">
        <f t="shared" si="516"/>
        <v/>
      </c>
      <c r="BL888" s="17" t="str">
        <f t="shared" si="517"/>
        <v/>
      </c>
      <c r="BM888" s="17" t="str">
        <f t="shared" si="518"/>
        <v/>
      </c>
      <c r="BN888" s="17" t="str">
        <f t="shared" si="519"/>
        <v/>
      </c>
      <c r="BO888" s="17" t="str">
        <f t="shared" si="520"/>
        <v/>
      </c>
      <c r="BP888" s="17" t="str">
        <f t="shared" si="521"/>
        <v/>
      </c>
      <c r="BQ888" s="17" t="str">
        <f>IF(OR(BA888="x",AZ888="x",BA888="x",BB887="x",BC888="x"),"x","")</f>
        <v>x</v>
      </c>
      <c r="BR888" s="17" t="str">
        <f t="shared" si="522"/>
        <v/>
      </c>
      <c r="BS888" s="17" t="str">
        <f t="shared" si="523"/>
        <v/>
      </c>
      <c r="BT888" s="17" t="str">
        <f t="shared" si="524"/>
        <v/>
      </c>
      <c r="BU888" s="17" t="str">
        <f t="shared" si="525"/>
        <v/>
      </c>
      <c r="BV888" s="17" t="str">
        <f t="shared" ref="BV888:BV918" si="526">IF(OR(BD888="x",BE888="x",BQ888="x",),"x","")</f>
        <v>x</v>
      </c>
      <c r="BW888" s="4"/>
    </row>
    <row r="889" spans="1:75" s="1" customFormat="1" ht="75" customHeight="1" x14ac:dyDescent="0.35">
      <c r="A889" s="17" t="s">
        <v>114</v>
      </c>
      <c r="B889" s="17" t="s">
        <v>3425</v>
      </c>
      <c r="C889" s="18" t="s">
        <v>4450</v>
      </c>
      <c r="D889" s="21" t="s">
        <v>4479</v>
      </c>
      <c r="E889" s="18" t="s">
        <v>223</v>
      </c>
      <c r="F889" s="16"/>
      <c r="G889" s="17" t="s">
        <v>79</v>
      </c>
      <c r="H889" s="17" t="s">
        <v>3426</v>
      </c>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t="s">
        <v>82</v>
      </c>
      <c r="BC889" s="17"/>
      <c r="BD889" s="17"/>
      <c r="BE889" s="17"/>
      <c r="BF889" s="17" t="str">
        <f t="shared" si="511"/>
        <v/>
      </c>
      <c r="BG889" s="17" t="str">
        <f t="shared" si="512"/>
        <v/>
      </c>
      <c r="BH889" s="17" t="str">
        <f t="shared" si="513"/>
        <v/>
      </c>
      <c r="BI889" s="17" t="str">
        <f t="shared" si="514"/>
        <v/>
      </c>
      <c r="BJ889" s="17" t="str">
        <f t="shared" si="515"/>
        <v/>
      </c>
      <c r="BK889" s="17" t="str">
        <f t="shared" si="516"/>
        <v/>
      </c>
      <c r="BL889" s="17" t="str">
        <f t="shared" si="517"/>
        <v/>
      </c>
      <c r="BM889" s="17" t="str">
        <f t="shared" si="518"/>
        <v/>
      </c>
      <c r="BN889" s="17" t="str">
        <f t="shared" si="519"/>
        <v/>
      </c>
      <c r="BO889" s="17" t="str">
        <f t="shared" si="520"/>
        <v/>
      </c>
      <c r="BP889" s="17" t="str">
        <f t="shared" si="521"/>
        <v/>
      </c>
      <c r="BQ889" s="17" t="str">
        <f t="shared" ref="BQ889:BQ918" si="527">IF(OR(BA889="x",AZ889="x",BA889="x",BB889="x",BC889="x"),"x","")</f>
        <v>x</v>
      </c>
      <c r="BR889" s="17" t="str">
        <f t="shared" si="522"/>
        <v/>
      </c>
      <c r="BS889" s="17" t="str">
        <f t="shared" si="523"/>
        <v/>
      </c>
      <c r="BT889" s="17" t="str">
        <f t="shared" si="524"/>
        <v/>
      </c>
      <c r="BU889" s="17" t="str">
        <f t="shared" si="525"/>
        <v/>
      </c>
      <c r="BV889" s="17" t="str">
        <f t="shared" si="526"/>
        <v>x</v>
      </c>
      <c r="BW889" s="4"/>
    </row>
    <row r="890" spans="1:75" s="1" customFormat="1" ht="94.5" customHeight="1" x14ac:dyDescent="0.35">
      <c r="A890" s="17" t="s">
        <v>357</v>
      </c>
      <c r="B890" s="17" t="s">
        <v>3427</v>
      </c>
      <c r="C890" s="22" t="s">
        <v>4501</v>
      </c>
      <c r="D890" s="21" t="s">
        <v>3428</v>
      </c>
      <c r="E890" s="18" t="s">
        <v>402</v>
      </c>
      <c r="F890" s="16"/>
      <c r="G890" s="17" t="s">
        <v>79</v>
      </c>
      <c r="H890" s="17" t="s">
        <v>3429</v>
      </c>
      <c r="I890" s="17" t="s">
        <v>3397</v>
      </c>
      <c r="J890" s="17"/>
      <c r="K890" s="17"/>
      <c r="L890" s="17"/>
      <c r="M890" s="17"/>
      <c r="N890" s="17"/>
      <c r="O890" s="17"/>
      <c r="P890" s="17"/>
      <c r="Q890" s="17"/>
      <c r="R890" s="17"/>
      <c r="S890" s="17"/>
      <c r="T890" s="17"/>
      <c r="U890" s="17"/>
      <c r="V890" s="17"/>
      <c r="W890" s="17"/>
      <c r="X890" s="17"/>
      <c r="Y890" s="17"/>
      <c r="Z890" s="17"/>
      <c r="AA890" s="17"/>
      <c r="AB890" s="17"/>
      <c r="AC890" s="17"/>
      <c r="AD890" s="17" t="s">
        <v>82</v>
      </c>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t="str">
        <f t="shared" si="511"/>
        <v/>
      </c>
      <c r="BG890" s="17" t="str">
        <f t="shared" si="512"/>
        <v/>
      </c>
      <c r="BH890" s="17" t="str">
        <f t="shared" si="513"/>
        <v/>
      </c>
      <c r="BI890" s="17" t="str">
        <f t="shared" si="514"/>
        <v>x</v>
      </c>
      <c r="BJ890" s="17" t="str">
        <f t="shared" si="515"/>
        <v/>
      </c>
      <c r="BK890" s="17" t="str">
        <f t="shared" si="516"/>
        <v/>
      </c>
      <c r="BL890" s="17" t="str">
        <f t="shared" si="517"/>
        <v/>
      </c>
      <c r="BM890" s="17" t="str">
        <f t="shared" si="518"/>
        <v/>
      </c>
      <c r="BN890" s="17" t="str">
        <f t="shared" si="519"/>
        <v/>
      </c>
      <c r="BO890" s="17" t="str">
        <f t="shared" si="520"/>
        <v/>
      </c>
      <c r="BP890" s="17" t="str">
        <f t="shared" si="521"/>
        <v/>
      </c>
      <c r="BQ890" s="17" t="str">
        <f t="shared" si="527"/>
        <v/>
      </c>
      <c r="BR890" s="17" t="str">
        <f t="shared" si="522"/>
        <v/>
      </c>
      <c r="BS890" s="17" t="str">
        <f t="shared" si="523"/>
        <v>x</v>
      </c>
      <c r="BT890" s="17" t="str">
        <f t="shared" si="524"/>
        <v/>
      </c>
      <c r="BU890" s="17" t="str">
        <f t="shared" si="525"/>
        <v/>
      </c>
      <c r="BV890" s="17" t="str">
        <f t="shared" si="526"/>
        <v/>
      </c>
      <c r="BW890" s="4"/>
    </row>
    <row r="891" spans="1:75" s="1" customFormat="1" ht="93" customHeight="1" x14ac:dyDescent="0.35">
      <c r="A891" s="17" t="s">
        <v>357</v>
      </c>
      <c r="B891" s="17" t="s">
        <v>3430</v>
      </c>
      <c r="C891" s="22" t="s">
        <v>4501</v>
      </c>
      <c r="D891" s="21" t="s">
        <v>3431</v>
      </c>
      <c r="E891" s="18" t="s">
        <v>3432</v>
      </c>
      <c r="F891" s="16"/>
      <c r="G891" s="17" t="s">
        <v>79</v>
      </c>
      <c r="H891" s="17" t="s">
        <v>3433</v>
      </c>
      <c r="I891" s="17" t="s">
        <v>3397</v>
      </c>
      <c r="J891" s="17"/>
      <c r="K891" s="17"/>
      <c r="L891" s="17"/>
      <c r="M891" s="17"/>
      <c r="N891" s="17"/>
      <c r="O891" s="17"/>
      <c r="P891" s="17"/>
      <c r="Q891" s="17"/>
      <c r="R891" s="17"/>
      <c r="S891" s="17"/>
      <c r="T891" s="17"/>
      <c r="U891" s="17"/>
      <c r="V891" s="17"/>
      <c r="W891" s="17"/>
      <c r="X891" s="17"/>
      <c r="Y891" s="17"/>
      <c r="Z891" s="17"/>
      <c r="AA891" s="17"/>
      <c r="AB891" s="17"/>
      <c r="AC891" s="17"/>
      <c r="AD891" s="17" t="s">
        <v>82</v>
      </c>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t="str">
        <f t="shared" si="511"/>
        <v/>
      </c>
      <c r="BG891" s="17" t="str">
        <f t="shared" si="512"/>
        <v/>
      </c>
      <c r="BH891" s="17" t="str">
        <f t="shared" si="513"/>
        <v/>
      </c>
      <c r="BI891" s="17" t="str">
        <f t="shared" si="514"/>
        <v>x</v>
      </c>
      <c r="BJ891" s="17" t="str">
        <f t="shared" si="515"/>
        <v/>
      </c>
      <c r="BK891" s="17" t="str">
        <f t="shared" si="516"/>
        <v/>
      </c>
      <c r="BL891" s="17" t="str">
        <f t="shared" si="517"/>
        <v/>
      </c>
      <c r="BM891" s="17" t="str">
        <f t="shared" si="518"/>
        <v/>
      </c>
      <c r="BN891" s="17" t="str">
        <f t="shared" si="519"/>
        <v/>
      </c>
      <c r="BO891" s="17" t="str">
        <f t="shared" si="520"/>
        <v/>
      </c>
      <c r="BP891" s="17" t="str">
        <f t="shared" si="521"/>
        <v/>
      </c>
      <c r="BQ891" s="17" t="str">
        <f t="shared" si="527"/>
        <v/>
      </c>
      <c r="BR891" s="17" t="str">
        <f t="shared" si="522"/>
        <v/>
      </c>
      <c r="BS891" s="17" t="str">
        <f t="shared" si="523"/>
        <v>x</v>
      </c>
      <c r="BT891" s="17" t="str">
        <f t="shared" si="524"/>
        <v/>
      </c>
      <c r="BU891" s="17" t="str">
        <f t="shared" si="525"/>
        <v/>
      </c>
      <c r="BV891" s="17" t="str">
        <f t="shared" si="526"/>
        <v/>
      </c>
      <c r="BW891" s="4"/>
    </row>
    <row r="892" spans="1:75" s="1" customFormat="1" ht="96" customHeight="1" x14ac:dyDescent="0.35">
      <c r="A892" s="17" t="s">
        <v>357</v>
      </c>
      <c r="B892" s="17" t="s">
        <v>3434</v>
      </c>
      <c r="C892" s="22" t="s">
        <v>4501</v>
      </c>
      <c r="D892" s="21" t="s">
        <v>3435</v>
      </c>
      <c r="E892" s="18" t="s">
        <v>1927</v>
      </c>
      <c r="F892" s="16"/>
      <c r="G892" s="17" t="s">
        <v>79</v>
      </c>
      <c r="H892" s="17" t="s">
        <v>3436</v>
      </c>
      <c r="I892" s="17" t="s">
        <v>3397</v>
      </c>
      <c r="J892" s="17"/>
      <c r="K892" s="17"/>
      <c r="L892" s="17"/>
      <c r="M892" s="17"/>
      <c r="N892" s="17"/>
      <c r="O892" s="17"/>
      <c r="P892" s="17"/>
      <c r="Q892" s="17"/>
      <c r="R892" s="17"/>
      <c r="S892" s="17"/>
      <c r="T892" s="17"/>
      <c r="U892" s="17"/>
      <c r="V892" s="17"/>
      <c r="W892" s="17"/>
      <c r="X892" s="17"/>
      <c r="Y892" s="17"/>
      <c r="Z892" s="17"/>
      <c r="AA892" s="17"/>
      <c r="AB892" s="17"/>
      <c r="AC892" s="17"/>
      <c r="AD892" s="17" t="s">
        <v>82</v>
      </c>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t="str">
        <f t="shared" si="511"/>
        <v/>
      </c>
      <c r="BG892" s="17" t="str">
        <f t="shared" si="512"/>
        <v/>
      </c>
      <c r="BH892" s="17" t="str">
        <f t="shared" si="513"/>
        <v/>
      </c>
      <c r="BI892" s="17" t="str">
        <f t="shared" si="514"/>
        <v>x</v>
      </c>
      <c r="BJ892" s="17" t="str">
        <f t="shared" si="515"/>
        <v/>
      </c>
      <c r="BK892" s="17" t="str">
        <f t="shared" si="516"/>
        <v/>
      </c>
      <c r="BL892" s="17" t="str">
        <f t="shared" si="517"/>
        <v/>
      </c>
      <c r="BM892" s="17" t="str">
        <f t="shared" si="518"/>
        <v/>
      </c>
      <c r="BN892" s="17" t="str">
        <f t="shared" si="519"/>
        <v/>
      </c>
      <c r="BO892" s="17" t="str">
        <f t="shared" si="520"/>
        <v/>
      </c>
      <c r="BP892" s="17" t="str">
        <f t="shared" si="521"/>
        <v/>
      </c>
      <c r="BQ892" s="17" t="str">
        <f t="shared" si="527"/>
        <v/>
      </c>
      <c r="BR892" s="17" t="str">
        <f t="shared" si="522"/>
        <v/>
      </c>
      <c r="BS892" s="17" t="str">
        <f t="shared" si="523"/>
        <v>x</v>
      </c>
      <c r="BT892" s="17" t="str">
        <f t="shared" si="524"/>
        <v/>
      </c>
      <c r="BU892" s="17" t="str">
        <f t="shared" si="525"/>
        <v/>
      </c>
      <c r="BV892" s="17" t="str">
        <f t="shared" si="526"/>
        <v/>
      </c>
      <c r="BW892" s="4"/>
    </row>
    <row r="893" spans="1:75" s="1" customFormat="1" ht="105" customHeight="1" x14ac:dyDescent="0.35">
      <c r="A893" s="17" t="s">
        <v>357</v>
      </c>
      <c r="B893" s="17" t="s">
        <v>3437</v>
      </c>
      <c r="C893" s="22" t="s">
        <v>4501</v>
      </c>
      <c r="D893" s="21" t="s">
        <v>3438</v>
      </c>
      <c r="E893" s="18" t="s">
        <v>3439</v>
      </c>
      <c r="F893" s="16"/>
      <c r="G893" s="17" t="s">
        <v>79</v>
      </c>
      <c r="H893" s="17" t="s">
        <v>3440</v>
      </c>
      <c r="I893" s="17" t="s">
        <v>3397</v>
      </c>
      <c r="J893" s="17"/>
      <c r="K893" s="17"/>
      <c r="L893" s="17"/>
      <c r="M893" s="17"/>
      <c r="N893" s="17"/>
      <c r="O893" s="17"/>
      <c r="P893" s="17"/>
      <c r="Q893" s="17"/>
      <c r="R893" s="17"/>
      <c r="S893" s="17"/>
      <c r="T893" s="17"/>
      <c r="U893" s="17"/>
      <c r="V893" s="17"/>
      <c r="W893" s="17"/>
      <c r="X893" s="17"/>
      <c r="Y893" s="17"/>
      <c r="Z893" s="17"/>
      <c r="AA893" s="17"/>
      <c r="AB893" s="17"/>
      <c r="AC893" s="17"/>
      <c r="AD893" s="17" t="s">
        <v>82</v>
      </c>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t="str">
        <f t="shared" si="511"/>
        <v/>
      </c>
      <c r="BG893" s="17" t="str">
        <f t="shared" si="512"/>
        <v/>
      </c>
      <c r="BH893" s="17" t="str">
        <f t="shared" si="513"/>
        <v/>
      </c>
      <c r="BI893" s="17" t="str">
        <f t="shared" si="514"/>
        <v>x</v>
      </c>
      <c r="BJ893" s="17" t="str">
        <f t="shared" si="515"/>
        <v/>
      </c>
      <c r="BK893" s="17" t="str">
        <f t="shared" si="516"/>
        <v/>
      </c>
      <c r="BL893" s="17" t="str">
        <f t="shared" si="517"/>
        <v/>
      </c>
      <c r="BM893" s="17" t="str">
        <f t="shared" si="518"/>
        <v/>
      </c>
      <c r="BN893" s="17" t="str">
        <f t="shared" si="519"/>
        <v/>
      </c>
      <c r="BO893" s="17" t="str">
        <f t="shared" si="520"/>
        <v/>
      </c>
      <c r="BP893" s="17" t="str">
        <f t="shared" si="521"/>
        <v/>
      </c>
      <c r="BQ893" s="17" t="str">
        <f t="shared" si="527"/>
        <v/>
      </c>
      <c r="BR893" s="17" t="str">
        <f t="shared" si="522"/>
        <v/>
      </c>
      <c r="BS893" s="17" t="str">
        <f t="shared" si="523"/>
        <v>x</v>
      </c>
      <c r="BT893" s="17" t="str">
        <f t="shared" si="524"/>
        <v/>
      </c>
      <c r="BU893" s="17" t="str">
        <f t="shared" si="525"/>
        <v/>
      </c>
      <c r="BV893" s="17" t="str">
        <f t="shared" si="526"/>
        <v/>
      </c>
      <c r="BW893" s="4"/>
    </row>
    <row r="894" spans="1:75" s="1" customFormat="1" ht="97" customHeight="1" x14ac:dyDescent="0.35">
      <c r="A894" s="17" t="s">
        <v>357</v>
      </c>
      <c r="B894" s="17" t="s">
        <v>3441</v>
      </c>
      <c r="C894" s="22" t="s">
        <v>4501</v>
      </c>
      <c r="D894" s="21" t="s">
        <v>3442</v>
      </c>
      <c r="E894" s="18" t="s">
        <v>3443</v>
      </c>
      <c r="F894" s="16"/>
      <c r="G894" s="17" t="s">
        <v>79</v>
      </c>
      <c r="H894" s="17" t="s">
        <v>3444</v>
      </c>
      <c r="I894" s="17" t="s">
        <v>3397</v>
      </c>
      <c r="J894" s="17"/>
      <c r="K894" s="17"/>
      <c r="L894" s="17"/>
      <c r="M894" s="17"/>
      <c r="N894" s="17"/>
      <c r="O894" s="17"/>
      <c r="P894" s="17"/>
      <c r="Q894" s="17"/>
      <c r="R894" s="17"/>
      <c r="S894" s="17"/>
      <c r="T894" s="17"/>
      <c r="U894" s="17"/>
      <c r="V894" s="17"/>
      <c r="W894" s="17"/>
      <c r="X894" s="17"/>
      <c r="Y894" s="17"/>
      <c r="Z894" s="17"/>
      <c r="AA894" s="17"/>
      <c r="AB894" s="17"/>
      <c r="AC894" s="17"/>
      <c r="AD894" s="17" t="s">
        <v>82</v>
      </c>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t="str">
        <f t="shared" si="511"/>
        <v/>
      </c>
      <c r="BG894" s="17" t="str">
        <f t="shared" si="512"/>
        <v/>
      </c>
      <c r="BH894" s="17" t="str">
        <f t="shared" si="513"/>
        <v/>
      </c>
      <c r="BI894" s="17" t="str">
        <f t="shared" si="514"/>
        <v>x</v>
      </c>
      <c r="BJ894" s="17" t="str">
        <f t="shared" si="515"/>
        <v/>
      </c>
      <c r="BK894" s="17" t="str">
        <f t="shared" si="516"/>
        <v/>
      </c>
      <c r="BL894" s="17" t="str">
        <f t="shared" si="517"/>
        <v/>
      </c>
      <c r="BM894" s="17" t="str">
        <f t="shared" si="518"/>
        <v/>
      </c>
      <c r="BN894" s="17" t="str">
        <f t="shared" si="519"/>
        <v/>
      </c>
      <c r="BO894" s="17" t="str">
        <f t="shared" si="520"/>
        <v/>
      </c>
      <c r="BP894" s="17" t="str">
        <f t="shared" si="521"/>
        <v/>
      </c>
      <c r="BQ894" s="17" t="str">
        <f t="shared" si="527"/>
        <v/>
      </c>
      <c r="BR894" s="17" t="str">
        <f t="shared" si="522"/>
        <v/>
      </c>
      <c r="BS894" s="17" t="str">
        <f t="shared" si="523"/>
        <v>x</v>
      </c>
      <c r="BT894" s="17" t="str">
        <f t="shared" si="524"/>
        <v/>
      </c>
      <c r="BU894" s="17" t="str">
        <f t="shared" si="525"/>
        <v/>
      </c>
      <c r="BV894" s="17" t="str">
        <f t="shared" si="526"/>
        <v/>
      </c>
      <c r="BW894" s="4"/>
    </row>
    <row r="895" spans="1:75" s="1" customFormat="1" ht="85.5" customHeight="1" x14ac:dyDescent="0.35">
      <c r="A895" s="17" t="s">
        <v>357</v>
      </c>
      <c r="B895" s="17" t="s">
        <v>3445</v>
      </c>
      <c r="C895" s="22" t="s">
        <v>4501</v>
      </c>
      <c r="D895" s="21" t="s">
        <v>3446</v>
      </c>
      <c r="E895" s="18" t="s">
        <v>3447</v>
      </c>
      <c r="F895" s="16"/>
      <c r="G895" s="17" t="s">
        <v>79</v>
      </c>
      <c r="H895" s="17" t="s">
        <v>3448</v>
      </c>
      <c r="I895" s="17" t="s">
        <v>3397</v>
      </c>
      <c r="J895" s="17"/>
      <c r="K895" s="17"/>
      <c r="L895" s="17"/>
      <c r="M895" s="17"/>
      <c r="N895" s="17"/>
      <c r="O895" s="17"/>
      <c r="P895" s="17"/>
      <c r="Q895" s="17"/>
      <c r="R895" s="17"/>
      <c r="S895" s="17"/>
      <c r="T895" s="17"/>
      <c r="U895" s="17"/>
      <c r="V895" s="17"/>
      <c r="W895" s="17"/>
      <c r="X895" s="17"/>
      <c r="Y895" s="17"/>
      <c r="Z895" s="17"/>
      <c r="AA895" s="17"/>
      <c r="AB895" s="17"/>
      <c r="AC895" s="17"/>
      <c r="AD895" s="17" t="s">
        <v>82</v>
      </c>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t="str">
        <f t="shared" si="511"/>
        <v/>
      </c>
      <c r="BG895" s="17" t="str">
        <f t="shared" si="512"/>
        <v/>
      </c>
      <c r="BH895" s="17" t="str">
        <f t="shared" si="513"/>
        <v/>
      </c>
      <c r="BI895" s="17" t="str">
        <f t="shared" si="514"/>
        <v>x</v>
      </c>
      <c r="BJ895" s="17" t="str">
        <f t="shared" si="515"/>
        <v/>
      </c>
      <c r="BK895" s="17" t="str">
        <f t="shared" si="516"/>
        <v/>
      </c>
      <c r="BL895" s="17" t="str">
        <f t="shared" si="517"/>
        <v/>
      </c>
      <c r="BM895" s="17" t="str">
        <f t="shared" si="518"/>
        <v/>
      </c>
      <c r="BN895" s="17" t="str">
        <f t="shared" si="519"/>
        <v/>
      </c>
      <c r="BO895" s="17" t="str">
        <f t="shared" si="520"/>
        <v/>
      </c>
      <c r="BP895" s="17" t="str">
        <f t="shared" si="521"/>
        <v/>
      </c>
      <c r="BQ895" s="17" t="str">
        <f t="shared" si="527"/>
        <v/>
      </c>
      <c r="BR895" s="17" t="str">
        <f t="shared" si="522"/>
        <v/>
      </c>
      <c r="BS895" s="17" t="str">
        <f t="shared" si="523"/>
        <v>x</v>
      </c>
      <c r="BT895" s="17" t="str">
        <f t="shared" si="524"/>
        <v/>
      </c>
      <c r="BU895" s="17" t="str">
        <f t="shared" si="525"/>
        <v/>
      </c>
      <c r="BV895" s="17" t="str">
        <f t="shared" si="526"/>
        <v/>
      </c>
      <c r="BW895" s="4"/>
    </row>
    <row r="896" spans="1:75" s="1" customFormat="1" ht="191.5" customHeight="1" x14ac:dyDescent="0.35">
      <c r="A896" s="17" t="s">
        <v>3449</v>
      </c>
      <c r="B896" s="17" t="s">
        <v>3450</v>
      </c>
      <c r="C896" s="18" t="s">
        <v>4455</v>
      </c>
      <c r="D896" s="21" t="s">
        <v>3451</v>
      </c>
      <c r="E896" s="18" t="s">
        <v>1083</v>
      </c>
      <c r="F896" s="16"/>
      <c r="G896" s="17" t="s">
        <v>79</v>
      </c>
      <c r="H896" s="17" t="s">
        <v>3452</v>
      </c>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t="s">
        <v>82</v>
      </c>
      <c r="AW896" s="17"/>
      <c r="AX896" s="17"/>
      <c r="AY896" s="17"/>
      <c r="AZ896" s="17"/>
      <c r="BA896" s="17"/>
      <c r="BB896" s="17"/>
      <c r="BC896" s="17"/>
      <c r="BD896" s="17"/>
      <c r="BE896" s="17"/>
      <c r="BF896" s="17" t="str">
        <f t="shared" si="511"/>
        <v/>
      </c>
      <c r="BG896" s="17" t="str">
        <f t="shared" si="512"/>
        <v/>
      </c>
      <c r="BH896" s="17" t="str">
        <f t="shared" si="513"/>
        <v/>
      </c>
      <c r="BI896" s="17" t="str">
        <f t="shared" si="514"/>
        <v/>
      </c>
      <c r="BJ896" s="17" t="str">
        <f t="shared" si="515"/>
        <v/>
      </c>
      <c r="BK896" s="17" t="str">
        <f t="shared" si="516"/>
        <v/>
      </c>
      <c r="BL896" s="17" t="str">
        <f t="shared" si="517"/>
        <v/>
      </c>
      <c r="BM896" s="17" t="str">
        <f t="shared" si="518"/>
        <v/>
      </c>
      <c r="BN896" s="17" t="str">
        <f t="shared" si="519"/>
        <v/>
      </c>
      <c r="BO896" s="17" t="str">
        <f t="shared" si="520"/>
        <v>x</v>
      </c>
      <c r="BP896" s="17" t="str">
        <f t="shared" si="521"/>
        <v/>
      </c>
      <c r="BQ896" s="17" t="str">
        <f t="shared" si="527"/>
        <v/>
      </c>
      <c r="BR896" s="17" t="str">
        <f t="shared" si="522"/>
        <v/>
      </c>
      <c r="BS896" s="17" t="str">
        <f t="shared" si="523"/>
        <v/>
      </c>
      <c r="BT896" s="17" t="str">
        <f t="shared" si="524"/>
        <v/>
      </c>
      <c r="BU896" s="17" t="str">
        <f t="shared" si="525"/>
        <v>x</v>
      </c>
      <c r="BV896" s="17" t="str">
        <f t="shared" si="526"/>
        <v/>
      </c>
      <c r="BW896" s="4"/>
    </row>
    <row r="897" spans="1:75" s="1" customFormat="1" ht="194.15" customHeight="1" x14ac:dyDescent="0.35">
      <c r="A897" s="17" t="s">
        <v>3449</v>
      </c>
      <c r="B897" s="17" t="s">
        <v>3453</v>
      </c>
      <c r="C897" s="18" t="s">
        <v>4456</v>
      </c>
      <c r="D897" s="21" t="s">
        <v>3454</v>
      </c>
      <c r="E897" s="18" t="s">
        <v>3432</v>
      </c>
      <c r="F897" s="16"/>
      <c r="G897" s="17" t="s">
        <v>79</v>
      </c>
      <c r="H897" s="17" t="s">
        <v>3455</v>
      </c>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t="s">
        <v>82</v>
      </c>
      <c r="AW897" s="17"/>
      <c r="AX897" s="17"/>
      <c r="AY897" s="17"/>
      <c r="AZ897" s="17"/>
      <c r="BA897" s="17"/>
      <c r="BB897" s="17"/>
      <c r="BC897" s="17"/>
      <c r="BD897" s="17"/>
      <c r="BE897" s="17"/>
      <c r="BF897" s="17" t="str">
        <f t="shared" si="511"/>
        <v/>
      </c>
      <c r="BG897" s="17" t="str">
        <f t="shared" si="512"/>
        <v/>
      </c>
      <c r="BH897" s="17" t="str">
        <f t="shared" si="513"/>
        <v/>
      </c>
      <c r="BI897" s="17" t="str">
        <f t="shared" si="514"/>
        <v/>
      </c>
      <c r="BJ897" s="17" t="str">
        <f t="shared" si="515"/>
        <v/>
      </c>
      <c r="BK897" s="17" t="str">
        <f t="shared" si="516"/>
        <v/>
      </c>
      <c r="BL897" s="17" t="str">
        <f t="shared" si="517"/>
        <v/>
      </c>
      <c r="BM897" s="17" t="str">
        <f t="shared" si="518"/>
        <v/>
      </c>
      <c r="BN897" s="17" t="str">
        <f t="shared" si="519"/>
        <v/>
      </c>
      <c r="BO897" s="17" t="str">
        <f t="shared" si="520"/>
        <v>x</v>
      </c>
      <c r="BP897" s="17" t="str">
        <f t="shared" si="521"/>
        <v/>
      </c>
      <c r="BQ897" s="17" t="str">
        <f t="shared" si="527"/>
        <v/>
      </c>
      <c r="BR897" s="17" t="str">
        <f t="shared" si="522"/>
        <v/>
      </c>
      <c r="BS897" s="17" t="str">
        <f t="shared" si="523"/>
        <v/>
      </c>
      <c r="BT897" s="17" t="str">
        <f t="shared" si="524"/>
        <v/>
      </c>
      <c r="BU897" s="17" t="str">
        <f t="shared" si="525"/>
        <v>x</v>
      </c>
      <c r="BV897" s="17" t="str">
        <f t="shared" si="526"/>
        <v/>
      </c>
      <c r="BW897" s="4"/>
    </row>
    <row r="898" spans="1:75" s="1" customFormat="1" ht="98.5" customHeight="1" x14ac:dyDescent="0.35">
      <c r="A898" s="17" t="s">
        <v>3449</v>
      </c>
      <c r="B898" s="17" t="s">
        <v>3456</v>
      </c>
      <c r="C898" s="18" t="s">
        <v>4457</v>
      </c>
      <c r="D898" s="21" t="s">
        <v>3457</v>
      </c>
      <c r="E898" s="18" t="s">
        <v>382</v>
      </c>
      <c r="F898" s="16"/>
      <c r="G898" s="17" t="s">
        <v>79</v>
      </c>
      <c r="H898" s="17" t="s">
        <v>3458</v>
      </c>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t="s">
        <v>82</v>
      </c>
      <c r="AW898" s="17"/>
      <c r="AX898" s="17"/>
      <c r="AY898" s="17"/>
      <c r="AZ898" s="17"/>
      <c r="BA898" s="17"/>
      <c r="BB898" s="17"/>
      <c r="BC898" s="17"/>
      <c r="BD898" s="17"/>
      <c r="BE898" s="17"/>
      <c r="BF898" s="17" t="str">
        <f t="shared" si="511"/>
        <v/>
      </c>
      <c r="BG898" s="17" t="str">
        <f t="shared" si="512"/>
        <v/>
      </c>
      <c r="BH898" s="17" t="str">
        <f t="shared" si="513"/>
        <v/>
      </c>
      <c r="BI898" s="17" t="str">
        <f t="shared" si="514"/>
        <v/>
      </c>
      <c r="BJ898" s="17" t="str">
        <f t="shared" si="515"/>
        <v/>
      </c>
      <c r="BK898" s="17" t="str">
        <f t="shared" si="516"/>
        <v/>
      </c>
      <c r="BL898" s="17" t="str">
        <f t="shared" si="517"/>
        <v/>
      </c>
      <c r="BM898" s="17" t="str">
        <f t="shared" si="518"/>
        <v/>
      </c>
      <c r="BN898" s="17" t="str">
        <f t="shared" si="519"/>
        <v/>
      </c>
      <c r="BO898" s="17" t="str">
        <f t="shared" si="520"/>
        <v>x</v>
      </c>
      <c r="BP898" s="17" t="str">
        <f t="shared" si="521"/>
        <v/>
      </c>
      <c r="BQ898" s="17" t="str">
        <f t="shared" si="527"/>
        <v/>
      </c>
      <c r="BR898" s="17" t="str">
        <f t="shared" si="522"/>
        <v/>
      </c>
      <c r="BS898" s="17" t="str">
        <f t="shared" si="523"/>
        <v/>
      </c>
      <c r="BT898" s="17" t="str">
        <f t="shared" si="524"/>
        <v/>
      </c>
      <c r="BU898" s="17" t="str">
        <f t="shared" si="525"/>
        <v>x</v>
      </c>
      <c r="BV898" s="17" t="str">
        <f t="shared" si="526"/>
        <v/>
      </c>
      <c r="BW898" s="4"/>
    </row>
    <row r="899" spans="1:75" s="1" customFormat="1" ht="92.5" customHeight="1" x14ac:dyDescent="0.35">
      <c r="A899" s="17" t="s">
        <v>3459</v>
      </c>
      <c r="B899" s="17" t="s">
        <v>3460</v>
      </c>
      <c r="C899" s="18" t="s">
        <v>4458</v>
      </c>
      <c r="D899" s="21" t="s">
        <v>3461</v>
      </c>
      <c r="E899" s="18" t="s">
        <v>1819</v>
      </c>
      <c r="F899" s="16"/>
      <c r="G899" s="17" t="s">
        <v>79</v>
      </c>
      <c r="H899" s="17" t="s">
        <v>3462</v>
      </c>
      <c r="I899" s="17" t="s">
        <v>3463</v>
      </c>
      <c r="J899" s="17" t="s">
        <v>3464</v>
      </c>
      <c r="K899" s="17"/>
      <c r="L899" s="17"/>
      <c r="M899" s="17"/>
      <c r="N899" s="17"/>
      <c r="O899" s="17" t="s">
        <v>3465</v>
      </c>
      <c r="P899" s="17"/>
      <c r="Q899" s="17"/>
      <c r="R899" s="17"/>
      <c r="S899" s="17"/>
      <c r="T899" s="17" t="s">
        <v>82</v>
      </c>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t="str">
        <f t="shared" si="511"/>
        <v>x</v>
      </c>
      <c r="BG899" s="17" t="str">
        <f t="shared" si="512"/>
        <v/>
      </c>
      <c r="BH899" s="17" t="str">
        <f t="shared" si="513"/>
        <v/>
      </c>
      <c r="BI899" s="17" t="str">
        <f t="shared" si="514"/>
        <v/>
      </c>
      <c r="BJ899" s="17" t="str">
        <f t="shared" si="515"/>
        <v/>
      </c>
      <c r="BK899" s="17" t="str">
        <f t="shared" si="516"/>
        <v/>
      </c>
      <c r="BL899" s="17" t="str">
        <f t="shared" si="517"/>
        <v/>
      </c>
      <c r="BM899" s="17" t="str">
        <f t="shared" si="518"/>
        <v/>
      </c>
      <c r="BN899" s="17" t="str">
        <f t="shared" si="519"/>
        <v/>
      </c>
      <c r="BO899" s="17" t="str">
        <f t="shared" si="520"/>
        <v/>
      </c>
      <c r="BP899" s="17" t="str">
        <f t="shared" si="521"/>
        <v/>
      </c>
      <c r="BQ899" s="17" t="str">
        <f t="shared" si="527"/>
        <v/>
      </c>
      <c r="BR899" s="17" t="str">
        <f t="shared" si="522"/>
        <v>x</v>
      </c>
      <c r="BS899" s="17" t="str">
        <f t="shared" si="523"/>
        <v/>
      </c>
      <c r="BT899" s="17" t="str">
        <f t="shared" si="524"/>
        <v/>
      </c>
      <c r="BU899" s="17" t="str">
        <f t="shared" si="525"/>
        <v/>
      </c>
      <c r="BV899" s="17" t="str">
        <f t="shared" si="526"/>
        <v/>
      </c>
      <c r="BW899" s="4"/>
    </row>
    <row r="900" spans="1:75" s="1" customFormat="1" ht="89.5" customHeight="1" x14ac:dyDescent="0.35">
      <c r="A900" s="17" t="s">
        <v>3459</v>
      </c>
      <c r="B900" s="17" t="s">
        <v>3466</v>
      </c>
      <c r="C900" s="18" t="s">
        <v>4459</v>
      </c>
      <c r="D900" s="21" t="s">
        <v>3467</v>
      </c>
      <c r="E900" s="18" t="s">
        <v>113</v>
      </c>
      <c r="F900" s="16"/>
      <c r="G900" s="17" t="s">
        <v>79</v>
      </c>
      <c r="H900" s="17" t="s">
        <v>3468</v>
      </c>
      <c r="I900" s="17" t="s">
        <v>3463</v>
      </c>
      <c r="J900" s="17" t="s">
        <v>3464</v>
      </c>
      <c r="K900" s="17"/>
      <c r="L900" s="17"/>
      <c r="M900" s="17"/>
      <c r="N900" s="17"/>
      <c r="O900" s="17" t="s">
        <v>3465</v>
      </c>
      <c r="P900" s="17"/>
      <c r="Q900" s="17"/>
      <c r="R900" s="17"/>
      <c r="S900" s="17"/>
      <c r="T900" s="17" t="s">
        <v>82</v>
      </c>
      <c r="U900" s="17"/>
      <c r="V900" s="17"/>
      <c r="W900" s="17"/>
      <c r="X900" s="17"/>
      <c r="Y900" s="17"/>
      <c r="Z900" s="17"/>
      <c r="AA900" s="17"/>
      <c r="AB900" s="17"/>
      <c r="AC900" s="17"/>
      <c r="AD900" s="17"/>
      <c r="AE900" s="17" t="s">
        <v>82</v>
      </c>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t="str">
        <f t="shared" si="511"/>
        <v>x</v>
      </c>
      <c r="BG900" s="17" t="str">
        <f t="shared" si="512"/>
        <v/>
      </c>
      <c r="BH900" s="17" t="str">
        <f t="shared" si="513"/>
        <v/>
      </c>
      <c r="BI900" s="17" t="str">
        <f t="shared" si="514"/>
        <v/>
      </c>
      <c r="BJ900" s="17" t="str">
        <f t="shared" si="515"/>
        <v>x</v>
      </c>
      <c r="BK900" s="17" t="str">
        <f t="shared" si="516"/>
        <v/>
      </c>
      <c r="BL900" s="17" t="str">
        <f t="shared" si="517"/>
        <v/>
      </c>
      <c r="BM900" s="17" t="str">
        <f t="shared" si="518"/>
        <v/>
      </c>
      <c r="BN900" s="17" t="str">
        <f t="shared" si="519"/>
        <v/>
      </c>
      <c r="BO900" s="17" t="str">
        <f t="shared" si="520"/>
        <v/>
      </c>
      <c r="BP900" s="17" t="str">
        <f t="shared" si="521"/>
        <v/>
      </c>
      <c r="BQ900" s="17" t="str">
        <f t="shared" si="527"/>
        <v/>
      </c>
      <c r="BR900" s="17" t="str">
        <f t="shared" si="522"/>
        <v>x</v>
      </c>
      <c r="BS900" s="17" t="str">
        <f t="shared" si="523"/>
        <v/>
      </c>
      <c r="BT900" s="17" t="str">
        <f t="shared" si="524"/>
        <v>x</v>
      </c>
      <c r="BU900" s="17" t="str">
        <f t="shared" si="525"/>
        <v/>
      </c>
      <c r="BV900" s="17" t="str">
        <f t="shared" si="526"/>
        <v/>
      </c>
      <c r="BW900" s="4"/>
    </row>
    <row r="901" spans="1:75" s="1" customFormat="1" ht="85.5" customHeight="1" x14ac:dyDescent="0.35">
      <c r="A901" s="17" t="s">
        <v>3459</v>
      </c>
      <c r="B901" s="17" t="s">
        <v>3469</v>
      </c>
      <c r="C901" s="18" t="s">
        <v>4460</v>
      </c>
      <c r="D901" s="21" t="s">
        <v>3470</v>
      </c>
      <c r="E901" s="18" t="s">
        <v>113</v>
      </c>
      <c r="F901" s="16"/>
      <c r="G901" s="17" t="s">
        <v>79</v>
      </c>
      <c r="H901" s="17" t="s">
        <v>3471</v>
      </c>
      <c r="I901" s="17" t="s">
        <v>3463</v>
      </c>
      <c r="J901" s="17" t="s">
        <v>3464</v>
      </c>
      <c r="K901" s="17"/>
      <c r="L901" s="17"/>
      <c r="M901" s="17"/>
      <c r="N901" s="17"/>
      <c r="O901" s="17" t="s">
        <v>3465</v>
      </c>
      <c r="P901" s="17"/>
      <c r="Q901" s="17"/>
      <c r="R901" s="17" t="s">
        <v>82</v>
      </c>
      <c r="S901" s="17"/>
      <c r="T901" s="17" t="s">
        <v>82</v>
      </c>
      <c r="U901" s="17"/>
      <c r="V901" s="17"/>
      <c r="W901" s="17"/>
      <c r="X901" s="17"/>
      <c r="Y901" s="17"/>
      <c r="Z901" s="17"/>
      <c r="AA901" s="17"/>
      <c r="AB901" s="17"/>
      <c r="AC901" s="17"/>
      <c r="AD901" s="17"/>
      <c r="AE901" s="17" t="s">
        <v>82</v>
      </c>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t="str">
        <f t="shared" si="511"/>
        <v>x</v>
      </c>
      <c r="BG901" s="17" t="str">
        <f t="shared" si="512"/>
        <v/>
      </c>
      <c r="BH901" s="17" t="str">
        <f t="shared" si="513"/>
        <v/>
      </c>
      <c r="BI901" s="17" t="str">
        <f t="shared" si="514"/>
        <v/>
      </c>
      <c r="BJ901" s="17" t="str">
        <f t="shared" si="515"/>
        <v>x</v>
      </c>
      <c r="BK901" s="17" t="str">
        <f t="shared" si="516"/>
        <v/>
      </c>
      <c r="BL901" s="17" t="str">
        <f t="shared" si="517"/>
        <v/>
      </c>
      <c r="BM901" s="17" t="str">
        <f t="shared" si="518"/>
        <v/>
      </c>
      <c r="BN901" s="17" t="str">
        <f t="shared" si="519"/>
        <v/>
      </c>
      <c r="BO901" s="17" t="str">
        <f t="shared" si="520"/>
        <v/>
      </c>
      <c r="BP901" s="17" t="str">
        <f t="shared" si="521"/>
        <v/>
      </c>
      <c r="BQ901" s="17" t="str">
        <f t="shared" si="527"/>
        <v/>
      </c>
      <c r="BR901" s="17" t="str">
        <f t="shared" si="522"/>
        <v>x</v>
      </c>
      <c r="BS901" s="17" t="str">
        <f t="shared" si="523"/>
        <v/>
      </c>
      <c r="BT901" s="17" t="str">
        <f t="shared" si="524"/>
        <v>x</v>
      </c>
      <c r="BU901" s="17" t="str">
        <f t="shared" si="525"/>
        <v/>
      </c>
      <c r="BV901" s="17" t="str">
        <f t="shared" si="526"/>
        <v/>
      </c>
      <c r="BW901" s="4"/>
    </row>
    <row r="902" spans="1:75" s="1" customFormat="1" ht="97.5" customHeight="1" x14ac:dyDescent="0.35">
      <c r="A902" s="17" t="s">
        <v>3459</v>
      </c>
      <c r="B902" s="17" t="s">
        <v>3472</v>
      </c>
      <c r="C902" s="18" t="s">
        <v>4461</v>
      </c>
      <c r="D902" s="21" t="s">
        <v>3473</v>
      </c>
      <c r="E902" s="18" t="s">
        <v>113</v>
      </c>
      <c r="F902" s="16"/>
      <c r="G902" s="17" t="s">
        <v>79</v>
      </c>
      <c r="H902" s="17" t="s">
        <v>3474</v>
      </c>
      <c r="I902" s="17"/>
      <c r="J902" s="17"/>
      <c r="K902" s="17"/>
      <c r="L902" s="17"/>
      <c r="M902" s="17"/>
      <c r="N902" s="17" t="s">
        <v>3475</v>
      </c>
      <c r="O902" s="17"/>
      <c r="P902" s="17"/>
      <c r="Q902" s="17" t="s">
        <v>3476</v>
      </c>
      <c r="R902" s="17"/>
      <c r="S902" s="17"/>
      <c r="T902" s="17" t="s">
        <v>82</v>
      </c>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t="str">
        <f t="shared" si="511"/>
        <v>x</v>
      </c>
      <c r="BG902" s="17" t="str">
        <f t="shared" si="512"/>
        <v/>
      </c>
      <c r="BH902" s="17" t="str">
        <f t="shared" si="513"/>
        <v/>
      </c>
      <c r="BI902" s="17" t="str">
        <f t="shared" si="514"/>
        <v/>
      </c>
      <c r="BJ902" s="17" t="str">
        <f t="shared" si="515"/>
        <v/>
      </c>
      <c r="BK902" s="17" t="str">
        <f t="shared" si="516"/>
        <v/>
      </c>
      <c r="BL902" s="17" t="str">
        <f t="shared" si="517"/>
        <v/>
      </c>
      <c r="BM902" s="17" t="str">
        <f t="shared" si="518"/>
        <v/>
      </c>
      <c r="BN902" s="17" t="str">
        <f t="shared" si="519"/>
        <v/>
      </c>
      <c r="BO902" s="17" t="str">
        <f t="shared" si="520"/>
        <v/>
      </c>
      <c r="BP902" s="17" t="str">
        <f t="shared" si="521"/>
        <v/>
      </c>
      <c r="BQ902" s="17" t="str">
        <f t="shared" si="527"/>
        <v/>
      </c>
      <c r="BR902" s="17" t="str">
        <f t="shared" si="522"/>
        <v>x</v>
      </c>
      <c r="BS902" s="17" t="str">
        <f t="shared" si="523"/>
        <v/>
      </c>
      <c r="BT902" s="17" t="str">
        <f t="shared" si="524"/>
        <v/>
      </c>
      <c r="BU902" s="17" t="str">
        <f t="shared" si="525"/>
        <v/>
      </c>
      <c r="BV902" s="17" t="str">
        <f t="shared" si="526"/>
        <v/>
      </c>
      <c r="BW902" s="4"/>
    </row>
    <row r="903" spans="1:75" s="1" customFormat="1" ht="97" customHeight="1" x14ac:dyDescent="0.35">
      <c r="A903" s="17" t="s">
        <v>3459</v>
      </c>
      <c r="B903" s="17" t="s">
        <v>3477</v>
      </c>
      <c r="C903" s="18" t="s">
        <v>4462</v>
      </c>
      <c r="D903" s="21" t="s">
        <v>3478</v>
      </c>
      <c r="E903" s="18" t="s">
        <v>113</v>
      </c>
      <c r="F903" s="16"/>
      <c r="G903" s="17" t="s">
        <v>79</v>
      </c>
      <c r="H903" s="17" t="s">
        <v>3479</v>
      </c>
      <c r="I903" s="17"/>
      <c r="J903" s="17"/>
      <c r="K903" s="17"/>
      <c r="L903" s="17"/>
      <c r="M903" s="17"/>
      <c r="N903" s="17" t="s">
        <v>3475</v>
      </c>
      <c r="O903" s="17"/>
      <c r="P903" s="17"/>
      <c r="Q903" s="17" t="s">
        <v>3476</v>
      </c>
      <c r="R903" s="17"/>
      <c r="S903" s="17"/>
      <c r="T903" s="17" t="s">
        <v>82</v>
      </c>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t="str">
        <f t="shared" si="511"/>
        <v>x</v>
      </c>
      <c r="BG903" s="17" t="str">
        <f t="shared" si="512"/>
        <v/>
      </c>
      <c r="BH903" s="17" t="str">
        <f t="shared" si="513"/>
        <v/>
      </c>
      <c r="BI903" s="17" t="str">
        <f t="shared" si="514"/>
        <v/>
      </c>
      <c r="BJ903" s="17" t="str">
        <f t="shared" si="515"/>
        <v/>
      </c>
      <c r="BK903" s="17" t="str">
        <f t="shared" si="516"/>
        <v/>
      </c>
      <c r="BL903" s="17" t="str">
        <f t="shared" si="517"/>
        <v/>
      </c>
      <c r="BM903" s="17" t="str">
        <f t="shared" si="518"/>
        <v/>
      </c>
      <c r="BN903" s="17" t="str">
        <f t="shared" si="519"/>
        <v/>
      </c>
      <c r="BO903" s="17" t="str">
        <f t="shared" si="520"/>
        <v/>
      </c>
      <c r="BP903" s="17" t="str">
        <f t="shared" si="521"/>
        <v/>
      </c>
      <c r="BQ903" s="17" t="str">
        <f t="shared" si="527"/>
        <v/>
      </c>
      <c r="BR903" s="17" t="str">
        <f t="shared" si="522"/>
        <v>x</v>
      </c>
      <c r="BS903" s="17" t="str">
        <f t="shared" si="523"/>
        <v/>
      </c>
      <c r="BT903" s="17" t="str">
        <f t="shared" si="524"/>
        <v/>
      </c>
      <c r="BU903" s="17" t="str">
        <f t="shared" si="525"/>
        <v/>
      </c>
      <c r="BV903" s="17" t="str">
        <f t="shared" si="526"/>
        <v/>
      </c>
      <c r="BW903" s="4"/>
    </row>
    <row r="904" spans="1:75" s="1" customFormat="1" ht="91" customHeight="1" x14ac:dyDescent="0.35">
      <c r="A904" s="17" t="s">
        <v>114</v>
      </c>
      <c r="B904" s="17" t="s">
        <v>3480</v>
      </c>
      <c r="C904" s="18" t="s">
        <v>4463</v>
      </c>
      <c r="D904" s="21" t="s">
        <v>3481</v>
      </c>
      <c r="E904" s="18" t="s">
        <v>3482</v>
      </c>
      <c r="F904" s="16"/>
      <c r="G904" s="17" t="s">
        <v>79</v>
      </c>
      <c r="H904" s="17" t="s">
        <v>3483</v>
      </c>
      <c r="I904" s="17" t="s">
        <v>3484</v>
      </c>
      <c r="J904" s="17"/>
      <c r="K904" s="17"/>
      <c r="L904" s="17"/>
      <c r="M904" s="17"/>
      <c r="N904" s="17"/>
      <c r="O904" s="17" t="s">
        <v>3485</v>
      </c>
      <c r="P904" s="17"/>
      <c r="Q904" s="17"/>
      <c r="R904" s="17"/>
      <c r="S904" s="17"/>
      <c r="T904" s="17"/>
      <c r="U904" s="17"/>
      <c r="V904" s="17"/>
      <c r="W904" s="17"/>
      <c r="X904" s="17"/>
      <c r="Y904" s="17"/>
      <c r="Z904" s="17"/>
      <c r="AA904" s="17"/>
      <c r="AB904" s="17"/>
      <c r="AC904" s="17"/>
      <c r="AD904" s="17" t="s">
        <v>82</v>
      </c>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t="s">
        <v>82</v>
      </c>
      <c r="BA904" s="17"/>
      <c r="BB904" s="17"/>
      <c r="BC904" s="17"/>
      <c r="BD904" s="17"/>
      <c r="BE904" s="17"/>
      <c r="BF904" s="17" t="str">
        <f t="shared" si="511"/>
        <v/>
      </c>
      <c r="BG904" s="17" t="str">
        <f t="shared" si="512"/>
        <v/>
      </c>
      <c r="BH904" s="17" t="str">
        <f t="shared" si="513"/>
        <v/>
      </c>
      <c r="BI904" s="17" t="str">
        <f t="shared" si="514"/>
        <v>x</v>
      </c>
      <c r="BJ904" s="17" t="str">
        <f t="shared" si="515"/>
        <v/>
      </c>
      <c r="BK904" s="17" t="str">
        <f t="shared" si="516"/>
        <v/>
      </c>
      <c r="BL904" s="17" t="str">
        <f t="shared" si="517"/>
        <v/>
      </c>
      <c r="BM904" s="17" t="str">
        <f t="shared" si="518"/>
        <v/>
      </c>
      <c r="BN904" s="17" t="str">
        <f t="shared" si="519"/>
        <v/>
      </c>
      <c r="BO904" s="17" t="str">
        <f t="shared" si="520"/>
        <v/>
      </c>
      <c r="BP904" s="17" t="str">
        <f t="shared" si="521"/>
        <v/>
      </c>
      <c r="BQ904" s="17" t="str">
        <f t="shared" si="527"/>
        <v>x</v>
      </c>
      <c r="BR904" s="17" t="str">
        <f t="shared" si="522"/>
        <v/>
      </c>
      <c r="BS904" s="17" t="str">
        <f t="shared" si="523"/>
        <v>x</v>
      </c>
      <c r="BT904" s="17" t="str">
        <f t="shared" si="524"/>
        <v/>
      </c>
      <c r="BU904" s="17" t="str">
        <f t="shared" si="525"/>
        <v/>
      </c>
      <c r="BV904" s="17" t="str">
        <f t="shared" si="526"/>
        <v>x</v>
      </c>
      <c r="BW904" s="4"/>
    </row>
    <row r="905" spans="1:75" s="1" customFormat="1" ht="113.5" customHeight="1" x14ac:dyDescent="0.35">
      <c r="A905" s="17" t="s">
        <v>114</v>
      </c>
      <c r="B905" s="17" t="s">
        <v>3486</v>
      </c>
      <c r="C905" s="18" t="s">
        <v>4464</v>
      </c>
      <c r="D905" s="21" t="s">
        <v>3487</v>
      </c>
      <c r="E905" s="18" t="s">
        <v>2436</v>
      </c>
      <c r="F905" s="16"/>
      <c r="G905" s="17" t="s">
        <v>489</v>
      </c>
      <c r="H905" s="17" t="s">
        <v>3488</v>
      </c>
      <c r="I905" s="17" t="s">
        <v>3484</v>
      </c>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t="s">
        <v>82</v>
      </c>
      <c r="AG905" s="17" t="s">
        <v>82</v>
      </c>
      <c r="AH905" s="17"/>
      <c r="AI905" s="17"/>
      <c r="AJ905" s="17" t="s">
        <v>82</v>
      </c>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t="str">
        <f t="shared" si="511"/>
        <v/>
      </c>
      <c r="BG905" s="17" t="str">
        <f t="shared" si="512"/>
        <v/>
      </c>
      <c r="BH905" s="17" t="str">
        <f t="shared" si="513"/>
        <v/>
      </c>
      <c r="BI905" s="17" t="str">
        <f t="shared" si="514"/>
        <v/>
      </c>
      <c r="BJ905" s="17" t="str">
        <f t="shared" si="515"/>
        <v>x</v>
      </c>
      <c r="BK905" s="17" t="str">
        <f t="shared" si="516"/>
        <v>x</v>
      </c>
      <c r="BL905" s="17" t="str">
        <f t="shared" si="517"/>
        <v/>
      </c>
      <c r="BM905" s="17" t="str">
        <f t="shared" si="518"/>
        <v/>
      </c>
      <c r="BN905" s="17" t="str">
        <f t="shared" si="519"/>
        <v/>
      </c>
      <c r="BO905" s="17" t="str">
        <f t="shared" si="520"/>
        <v/>
      </c>
      <c r="BP905" s="17" t="str">
        <f t="shared" si="521"/>
        <v/>
      </c>
      <c r="BQ905" s="17" t="str">
        <f t="shared" si="527"/>
        <v/>
      </c>
      <c r="BR905" s="17" t="str">
        <f t="shared" si="522"/>
        <v/>
      </c>
      <c r="BS905" s="17" t="str">
        <f t="shared" si="523"/>
        <v/>
      </c>
      <c r="BT905" s="17" t="str">
        <f t="shared" si="524"/>
        <v>x</v>
      </c>
      <c r="BU905" s="17" t="str">
        <f t="shared" si="525"/>
        <v/>
      </c>
      <c r="BV905" s="17" t="str">
        <f t="shared" si="526"/>
        <v/>
      </c>
      <c r="BW905" s="4"/>
    </row>
    <row r="906" spans="1:75" s="1" customFormat="1" ht="105" customHeight="1" x14ac:dyDescent="0.35">
      <c r="A906" s="17" t="s">
        <v>114</v>
      </c>
      <c r="B906" s="17" t="s">
        <v>3489</v>
      </c>
      <c r="C906" s="18" t="s">
        <v>4465</v>
      </c>
      <c r="D906" s="21" t="s">
        <v>3490</v>
      </c>
      <c r="E906" s="18" t="s">
        <v>3491</v>
      </c>
      <c r="F906" s="16"/>
      <c r="G906" s="17" t="s">
        <v>79</v>
      </c>
      <c r="H906" s="17" t="s">
        <v>3492</v>
      </c>
      <c r="I906" s="17" t="s">
        <v>3484</v>
      </c>
      <c r="J906" s="17"/>
      <c r="K906" s="17"/>
      <c r="L906" s="17"/>
      <c r="M906" s="17"/>
      <c r="N906" s="17"/>
      <c r="O906" s="17" t="s">
        <v>3493</v>
      </c>
      <c r="P906" s="17"/>
      <c r="Q906" s="17"/>
      <c r="R906" s="17"/>
      <c r="S906" s="17"/>
      <c r="T906" s="17"/>
      <c r="U906" s="17"/>
      <c r="V906" s="17"/>
      <c r="W906" s="17"/>
      <c r="X906" s="17"/>
      <c r="Y906" s="17"/>
      <c r="Z906" s="17"/>
      <c r="AA906" s="17"/>
      <c r="AB906" s="17"/>
      <c r="AC906" s="17"/>
      <c r="AD906" s="17" t="s">
        <v>82</v>
      </c>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t="str">
        <f t="shared" si="511"/>
        <v/>
      </c>
      <c r="BG906" s="17" t="str">
        <f t="shared" si="512"/>
        <v/>
      </c>
      <c r="BH906" s="17" t="str">
        <f t="shared" si="513"/>
        <v/>
      </c>
      <c r="BI906" s="17" t="str">
        <f t="shared" si="514"/>
        <v>x</v>
      </c>
      <c r="BJ906" s="17" t="str">
        <f t="shared" si="515"/>
        <v/>
      </c>
      <c r="BK906" s="17" t="str">
        <f t="shared" si="516"/>
        <v/>
      </c>
      <c r="BL906" s="17" t="str">
        <f t="shared" si="517"/>
        <v/>
      </c>
      <c r="BM906" s="17" t="str">
        <f t="shared" si="518"/>
        <v/>
      </c>
      <c r="BN906" s="17" t="str">
        <f t="shared" si="519"/>
        <v/>
      </c>
      <c r="BO906" s="17" t="str">
        <f t="shared" si="520"/>
        <v/>
      </c>
      <c r="BP906" s="17" t="str">
        <f t="shared" si="521"/>
        <v/>
      </c>
      <c r="BQ906" s="17" t="str">
        <f t="shared" si="527"/>
        <v/>
      </c>
      <c r="BR906" s="17" t="str">
        <f t="shared" si="522"/>
        <v/>
      </c>
      <c r="BS906" s="17" t="str">
        <f t="shared" si="523"/>
        <v>x</v>
      </c>
      <c r="BT906" s="17" t="str">
        <f t="shared" si="524"/>
        <v/>
      </c>
      <c r="BU906" s="17" t="str">
        <f t="shared" si="525"/>
        <v/>
      </c>
      <c r="BV906" s="17" t="str">
        <f t="shared" si="526"/>
        <v/>
      </c>
      <c r="BW906" s="4"/>
    </row>
    <row r="907" spans="1:75" s="1" customFormat="1" ht="83.5" customHeight="1" x14ac:dyDescent="0.35">
      <c r="A907" s="17" t="s">
        <v>114</v>
      </c>
      <c r="B907" s="17" t="s">
        <v>3494</v>
      </c>
      <c r="C907" s="18" t="s">
        <v>4466</v>
      </c>
      <c r="D907" s="21" t="s">
        <v>3495</v>
      </c>
      <c r="E907" s="18" t="s">
        <v>3496</v>
      </c>
      <c r="F907" s="16"/>
      <c r="G907" s="17" t="s">
        <v>79</v>
      </c>
      <c r="H907" s="17" t="s">
        <v>3497</v>
      </c>
      <c r="I907" s="17" t="s">
        <v>3484</v>
      </c>
      <c r="J907" s="17"/>
      <c r="K907" s="17"/>
      <c r="L907" s="17"/>
      <c r="M907" s="17"/>
      <c r="N907" s="17"/>
      <c r="O907" s="17" t="s">
        <v>3493</v>
      </c>
      <c r="P907" s="17"/>
      <c r="Q907" s="17"/>
      <c r="R907" s="17"/>
      <c r="S907" s="17"/>
      <c r="T907" s="17"/>
      <c r="U907" s="17"/>
      <c r="V907" s="17"/>
      <c r="W907" s="17"/>
      <c r="X907" s="17"/>
      <c r="Y907" s="17"/>
      <c r="Z907" s="17"/>
      <c r="AA907" s="17"/>
      <c r="AB907" s="17"/>
      <c r="AC907" s="17"/>
      <c r="AD907" s="17" t="s">
        <v>82</v>
      </c>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t="str">
        <f t="shared" si="511"/>
        <v/>
      </c>
      <c r="BG907" s="17" t="str">
        <f t="shared" si="512"/>
        <v/>
      </c>
      <c r="BH907" s="17" t="str">
        <f t="shared" si="513"/>
        <v/>
      </c>
      <c r="BI907" s="17" t="str">
        <f t="shared" si="514"/>
        <v>x</v>
      </c>
      <c r="BJ907" s="17" t="str">
        <f t="shared" si="515"/>
        <v/>
      </c>
      <c r="BK907" s="17" t="str">
        <f t="shared" si="516"/>
        <v/>
      </c>
      <c r="BL907" s="17" t="str">
        <f t="shared" si="517"/>
        <v/>
      </c>
      <c r="BM907" s="17" t="str">
        <f t="shared" si="518"/>
        <v/>
      </c>
      <c r="BN907" s="17" t="str">
        <f t="shared" si="519"/>
        <v/>
      </c>
      <c r="BO907" s="17" t="str">
        <f t="shared" si="520"/>
        <v/>
      </c>
      <c r="BP907" s="17" t="str">
        <f t="shared" si="521"/>
        <v/>
      </c>
      <c r="BQ907" s="17" t="str">
        <f t="shared" si="527"/>
        <v/>
      </c>
      <c r="BR907" s="17" t="str">
        <f t="shared" si="522"/>
        <v/>
      </c>
      <c r="BS907" s="17" t="str">
        <f t="shared" si="523"/>
        <v>x</v>
      </c>
      <c r="BT907" s="17" t="str">
        <f t="shared" si="524"/>
        <v/>
      </c>
      <c r="BU907" s="17" t="str">
        <f t="shared" si="525"/>
        <v/>
      </c>
      <c r="BV907" s="17" t="str">
        <f t="shared" si="526"/>
        <v/>
      </c>
      <c r="BW907" s="4"/>
    </row>
    <row r="908" spans="1:75" s="1" customFormat="1" ht="58" customHeight="1" x14ac:dyDescent="0.35">
      <c r="A908" s="17" t="s">
        <v>114</v>
      </c>
      <c r="B908" s="17" t="s">
        <v>3498</v>
      </c>
      <c r="C908" s="18" t="s">
        <v>3499</v>
      </c>
      <c r="D908" s="21" t="s">
        <v>4479</v>
      </c>
      <c r="E908" s="18" t="s">
        <v>1548</v>
      </c>
      <c r="F908" s="16"/>
      <c r="G908" s="17" t="s">
        <v>79</v>
      </c>
      <c r="H908" s="17" t="s">
        <v>3500</v>
      </c>
      <c r="I908" s="17" t="s">
        <v>3484</v>
      </c>
      <c r="J908" s="17"/>
      <c r="K908" s="17"/>
      <c r="L908" s="17"/>
      <c r="M908" s="17"/>
      <c r="N908" s="17"/>
      <c r="O908" s="17" t="s">
        <v>3485</v>
      </c>
      <c r="P908" s="17"/>
      <c r="Q908" s="17"/>
      <c r="R908" s="17"/>
      <c r="S908" s="17"/>
      <c r="T908" s="17"/>
      <c r="U908" s="17"/>
      <c r="V908" s="17"/>
      <c r="W908" s="17"/>
      <c r="X908" s="17"/>
      <c r="Y908" s="17"/>
      <c r="Z908" s="17"/>
      <c r="AA908" s="17"/>
      <c r="AB908" s="17"/>
      <c r="AC908" s="17"/>
      <c r="AD908" s="17" t="s">
        <v>82</v>
      </c>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t="str">
        <f t="shared" si="511"/>
        <v/>
      </c>
      <c r="BG908" s="17" t="str">
        <f t="shared" si="512"/>
        <v/>
      </c>
      <c r="BH908" s="17" t="str">
        <f t="shared" si="513"/>
        <v/>
      </c>
      <c r="BI908" s="17" t="str">
        <f t="shared" si="514"/>
        <v>x</v>
      </c>
      <c r="BJ908" s="17" t="str">
        <f t="shared" si="515"/>
        <v/>
      </c>
      <c r="BK908" s="17" t="str">
        <f t="shared" si="516"/>
        <v/>
      </c>
      <c r="BL908" s="17" t="str">
        <f t="shared" si="517"/>
        <v/>
      </c>
      <c r="BM908" s="17" t="str">
        <f t="shared" si="518"/>
        <v/>
      </c>
      <c r="BN908" s="17" t="str">
        <f t="shared" si="519"/>
        <v/>
      </c>
      <c r="BO908" s="17" t="str">
        <f t="shared" si="520"/>
        <v/>
      </c>
      <c r="BP908" s="17" t="str">
        <f t="shared" si="521"/>
        <v/>
      </c>
      <c r="BQ908" s="17" t="str">
        <f t="shared" si="527"/>
        <v/>
      </c>
      <c r="BR908" s="17" t="str">
        <f t="shared" si="522"/>
        <v/>
      </c>
      <c r="BS908" s="17" t="str">
        <f t="shared" si="523"/>
        <v>x</v>
      </c>
      <c r="BT908" s="17" t="str">
        <f t="shared" si="524"/>
        <v/>
      </c>
      <c r="BU908" s="17" t="str">
        <f t="shared" si="525"/>
        <v/>
      </c>
      <c r="BV908" s="17" t="str">
        <f t="shared" si="526"/>
        <v/>
      </c>
      <c r="BW908" s="4"/>
    </row>
    <row r="909" spans="1:75" s="1" customFormat="1" ht="70" customHeight="1" x14ac:dyDescent="0.35">
      <c r="A909" s="17" t="s">
        <v>114</v>
      </c>
      <c r="B909" s="17" t="s">
        <v>3501</v>
      </c>
      <c r="C909" s="18" t="s">
        <v>3502</v>
      </c>
      <c r="D909" s="21" t="s">
        <v>3502</v>
      </c>
      <c r="E909" s="18"/>
      <c r="F909" s="17" t="s">
        <v>3503</v>
      </c>
      <c r="G909" s="17" t="s">
        <v>506</v>
      </c>
      <c r="H909" s="17" t="s">
        <v>3504</v>
      </c>
      <c r="I909" s="17" t="s">
        <v>3505</v>
      </c>
      <c r="J909" s="17" t="s">
        <v>3502</v>
      </c>
      <c r="K909" s="17"/>
      <c r="L909" s="17"/>
      <c r="M909" s="17"/>
      <c r="N909" s="17"/>
      <c r="O909" s="17" t="s">
        <v>2254</v>
      </c>
      <c r="P909" s="17"/>
      <c r="Q909" s="17"/>
      <c r="R909" s="17" t="s">
        <v>82</v>
      </c>
      <c r="S909" s="17"/>
      <c r="T909" s="17"/>
      <c r="U909" s="17"/>
      <c r="V909" s="17"/>
      <c r="W909" s="17"/>
      <c r="X909" s="17"/>
      <c r="Y909" s="17"/>
      <c r="Z909" s="17"/>
      <c r="AA909" s="17"/>
      <c r="AB909" s="17"/>
      <c r="AC909" s="17"/>
      <c r="AD909" s="17"/>
      <c r="AE909" s="17"/>
      <c r="AF909" s="17"/>
      <c r="AG909" s="17"/>
      <c r="AH909" s="17" t="s">
        <v>82</v>
      </c>
      <c r="AI909" s="17"/>
      <c r="AJ909" s="17"/>
      <c r="AK909" s="17"/>
      <c r="AL909" s="17"/>
      <c r="AM909" s="17"/>
      <c r="AN909" s="17"/>
      <c r="AO909" s="17"/>
      <c r="AP909" s="17"/>
      <c r="AQ909" s="17"/>
      <c r="AR909" s="17"/>
      <c r="AS909" s="17"/>
      <c r="AT909" s="17"/>
      <c r="AU909" s="17"/>
      <c r="AV909" s="17"/>
      <c r="AW909" s="17"/>
      <c r="AX909" s="17"/>
      <c r="AY909" s="17"/>
      <c r="AZ909" s="17"/>
      <c r="BA909" s="17"/>
      <c r="BB909" s="17" t="s">
        <v>82</v>
      </c>
      <c r="BC909" s="17"/>
      <c r="BD909" s="17"/>
      <c r="BE909" s="17"/>
      <c r="BF909" s="17" t="str">
        <f t="shared" si="511"/>
        <v>x</v>
      </c>
      <c r="BG909" s="17" t="str">
        <f t="shared" si="512"/>
        <v/>
      </c>
      <c r="BH909" s="17" t="str">
        <f t="shared" si="513"/>
        <v/>
      </c>
      <c r="BI909" s="17" t="str">
        <f t="shared" si="514"/>
        <v/>
      </c>
      <c r="BJ909" s="17" t="str">
        <f t="shared" si="515"/>
        <v/>
      </c>
      <c r="BK909" s="17" t="str">
        <f t="shared" si="516"/>
        <v>x</v>
      </c>
      <c r="BL909" s="17" t="str">
        <f t="shared" si="517"/>
        <v/>
      </c>
      <c r="BM909" s="17" t="str">
        <f t="shared" si="518"/>
        <v/>
      </c>
      <c r="BN909" s="17" t="str">
        <f t="shared" si="519"/>
        <v/>
      </c>
      <c r="BO909" s="17" t="str">
        <f t="shared" si="520"/>
        <v/>
      </c>
      <c r="BP909" s="17" t="str">
        <f t="shared" si="521"/>
        <v/>
      </c>
      <c r="BQ909" s="17" t="str">
        <f t="shared" si="527"/>
        <v>x</v>
      </c>
      <c r="BR909" s="17" t="str">
        <f t="shared" si="522"/>
        <v>x</v>
      </c>
      <c r="BS909" s="17" t="str">
        <f t="shared" si="523"/>
        <v/>
      </c>
      <c r="BT909" s="17" t="str">
        <f t="shared" si="524"/>
        <v>x</v>
      </c>
      <c r="BU909" s="17" t="str">
        <f t="shared" si="525"/>
        <v/>
      </c>
      <c r="BV909" s="17" t="str">
        <f t="shared" si="526"/>
        <v>x</v>
      </c>
      <c r="BW909" s="4"/>
    </row>
    <row r="910" spans="1:75" s="1" customFormat="1" ht="61.5" customHeight="1" x14ac:dyDescent="0.35">
      <c r="A910" s="17" t="s">
        <v>114</v>
      </c>
      <c r="B910" s="17" t="s">
        <v>3506</v>
      </c>
      <c r="C910" s="18" t="s">
        <v>4467</v>
      </c>
      <c r="D910" s="21" t="s">
        <v>3507</v>
      </c>
      <c r="E910" s="18"/>
      <c r="F910" s="17" t="s">
        <v>1723</v>
      </c>
      <c r="G910" s="17" t="s">
        <v>348</v>
      </c>
      <c r="H910" s="17" t="s">
        <v>3508</v>
      </c>
      <c r="I910" s="17" t="s">
        <v>3505</v>
      </c>
      <c r="J910" s="17" t="s">
        <v>3509</v>
      </c>
      <c r="K910" s="17"/>
      <c r="L910" s="17"/>
      <c r="M910" s="17"/>
      <c r="N910" s="17"/>
      <c r="O910" s="17" t="s">
        <v>2254</v>
      </c>
      <c r="P910" s="17"/>
      <c r="Q910" s="17"/>
      <c r="R910" s="17" t="s">
        <v>82</v>
      </c>
      <c r="S910" s="17"/>
      <c r="T910" s="17"/>
      <c r="U910" s="17"/>
      <c r="V910" s="17"/>
      <c r="W910" s="17"/>
      <c r="X910" s="17"/>
      <c r="Y910" s="17"/>
      <c r="Z910" s="17"/>
      <c r="AA910" s="17"/>
      <c r="AB910" s="17"/>
      <c r="AC910" s="17"/>
      <c r="AD910" s="17"/>
      <c r="AE910" s="17"/>
      <c r="AF910" s="17"/>
      <c r="AG910" s="17"/>
      <c r="AH910" s="17" t="s">
        <v>82</v>
      </c>
      <c r="AI910" s="17"/>
      <c r="AJ910" s="17"/>
      <c r="AK910" s="17"/>
      <c r="AL910" s="17"/>
      <c r="AM910" s="17"/>
      <c r="AN910" s="17"/>
      <c r="AO910" s="17"/>
      <c r="AP910" s="17"/>
      <c r="AQ910" s="17"/>
      <c r="AR910" s="17"/>
      <c r="AS910" s="17"/>
      <c r="AT910" s="17"/>
      <c r="AU910" s="17"/>
      <c r="AV910" s="17"/>
      <c r="AW910" s="17"/>
      <c r="AX910" s="17"/>
      <c r="AY910" s="17"/>
      <c r="AZ910" s="17"/>
      <c r="BA910" s="17"/>
      <c r="BB910" s="17" t="s">
        <v>82</v>
      </c>
      <c r="BC910" s="17"/>
      <c r="BD910" s="17"/>
      <c r="BE910" s="17"/>
      <c r="BF910" s="17" t="str">
        <f t="shared" si="511"/>
        <v>x</v>
      </c>
      <c r="BG910" s="17" t="str">
        <f t="shared" si="512"/>
        <v/>
      </c>
      <c r="BH910" s="17" t="str">
        <f t="shared" si="513"/>
        <v/>
      </c>
      <c r="BI910" s="17" t="str">
        <f t="shared" si="514"/>
        <v/>
      </c>
      <c r="BJ910" s="17" t="str">
        <f t="shared" si="515"/>
        <v/>
      </c>
      <c r="BK910" s="17" t="str">
        <f t="shared" si="516"/>
        <v>x</v>
      </c>
      <c r="BL910" s="17" t="str">
        <f t="shared" si="517"/>
        <v/>
      </c>
      <c r="BM910" s="17" t="str">
        <f t="shared" si="518"/>
        <v/>
      </c>
      <c r="BN910" s="17" t="str">
        <f t="shared" si="519"/>
        <v/>
      </c>
      <c r="BO910" s="17" t="str">
        <f t="shared" si="520"/>
        <v/>
      </c>
      <c r="BP910" s="17" t="str">
        <f t="shared" si="521"/>
        <v/>
      </c>
      <c r="BQ910" s="17" t="str">
        <f t="shared" si="527"/>
        <v>x</v>
      </c>
      <c r="BR910" s="17" t="str">
        <f t="shared" si="522"/>
        <v>x</v>
      </c>
      <c r="BS910" s="17" t="str">
        <f t="shared" si="523"/>
        <v/>
      </c>
      <c r="BT910" s="17" t="str">
        <f t="shared" si="524"/>
        <v>x</v>
      </c>
      <c r="BU910" s="17" t="str">
        <f t="shared" si="525"/>
        <v/>
      </c>
      <c r="BV910" s="17" t="str">
        <f t="shared" si="526"/>
        <v>x</v>
      </c>
      <c r="BW910" s="4"/>
    </row>
    <row r="911" spans="1:75" s="1" customFormat="1" ht="76.5" customHeight="1" x14ac:dyDescent="0.35">
      <c r="A911" s="17" t="s">
        <v>114</v>
      </c>
      <c r="B911" s="17" t="s">
        <v>3510</v>
      </c>
      <c r="C911" s="18" t="s">
        <v>3511</v>
      </c>
      <c r="D911" s="21" t="s">
        <v>3511</v>
      </c>
      <c r="E911" s="18"/>
      <c r="F911" s="16"/>
      <c r="G911" s="17" t="s">
        <v>348</v>
      </c>
      <c r="H911" s="17" t="s">
        <v>3512</v>
      </c>
      <c r="I911" s="17" t="s">
        <v>3505</v>
      </c>
      <c r="J911" s="17" t="s">
        <v>3513</v>
      </c>
      <c r="K911" s="17"/>
      <c r="L911" s="17"/>
      <c r="M911" s="17"/>
      <c r="N911" s="17"/>
      <c r="O911" s="17" t="s">
        <v>2254</v>
      </c>
      <c r="P911" s="17"/>
      <c r="Q911" s="17"/>
      <c r="R911" s="17" t="s">
        <v>82</v>
      </c>
      <c r="S911" s="17"/>
      <c r="T911" s="17"/>
      <c r="U911" s="17"/>
      <c r="V911" s="17"/>
      <c r="W911" s="17"/>
      <c r="X911" s="17"/>
      <c r="Y911" s="17"/>
      <c r="Z911" s="17"/>
      <c r="AA911" s="17"/>
      <c r="AB911" s="17"/>
      <c r="AC911" s="17"/>
      <c r="AD911" s="17"/>
      <c r="AE911" s="17"/>
      <c r="AF911" s="17"/>
      <c r="AG911" s="17"/>
      <c r="AH911" s="17" t="s">
        <v>82</v>
      </c>
      <c r="AI911" s="17"/>
      <c r="AJ911" s="17"/>
      <c r="AK911" s="17"/>
      <c r="AL911" s="17"/>
      <c r="AM911" s="17"/>
      <c r="AN911" s="17"/>
      <c r="AO911" s="17"/>
      <c r="AP911" s="17"/>
      <c r="AQ911" s="17"/>
      <c r="AR911" s="17"/>
      <c r="AS911" s="17"/>
      <c r="AT911" s="17"/>
      <c r="AU911" s="17"/>
      <c r="AV911" s="17"/>
      <c r="AW911" s="17"/>
      <c r="AX911" s="17"/>
      <c r="AY911" s="17"/>
      <c r="AZ911" s="17"/>
      <c r="BA911" s="17"/>
      <c r="BB911" s="17" t="s">
        <v>82</v>
      </c>
      <c r="BC911" s="17"/>
      <c r="BD911" s="17"/>
      <c r="BE911" s="17"/>
      <c r="BF911" s="17" t="str">
        <f t="shared" si="511"/>
        <v>x</v>
      </c>
      <c r="BG911" s="17" t="str">
        <f t="shared" si="512"/>
        <v/>
      </c>
      <c r="BH911" s="17" t="str">
        <f t="shared" si="513"/>
        <v/>
      </c>
      <c r="BI911" s="17" t="str">
        <f t="shared" si="514"/>
        <v/>
      </c>
      <c r="BJ911" s="17" t="str">
        <f t="shared" si="515"/>
        <v/>
      </c>
      <c r="BK911" s="17" t="str">
        <f t="shared" si="516"/>
        <v>x</v>
      </c>
      <c r="BL911" s="17" t="str">
        <f t="shared" si="517"/>
        <v/>
      </c>
      <c r="BM911" s="17" t="str">
        <f t="shared" si="518"/>
        <v/>
      </c>
      <c r="BN911" s="17" t="str">
        <f t="shared" si="519"/>
        <v/>
      </c>
      <c r="BO911" s="17" t="str">
        <f t="shared" si="520"/>
        <v/>
      </c>
      <c r="BP911" s="17" t="str">
        <f t="shared" si="521"/>
        <v/>
      </c>
      <c r="BQ911" s="17" t="str">
        <f t="shared" si="527"/>
        <v>x</v>
      </c>
      <c r="BR911" s="17" t="str">
        <f t="shared" si="522"/>
        <v>x</v>
      </c>
      <c r="BS911" s="17" t="str">
        <f t="shared" si="523"/>
        <v/>
      </c>
      <c r="BT911" s="17" t="str">
        <f t="shared" si="524"/>
        <v>x</v>
      </c>
      <c r="BU911" s="17" t="str">
        <f t="shared" si="525"/>
        <v/>
      </c>
      <c r="BV911" s="17" t="str">
        <f t="shared" si="526"/>
        <v>x</v>
      </c>
      <c r="BW911" s="4"/>
    </row>
    <row r="912" spans="1:75" s="1" customFormat="1" ht="60" customHeight="1" x14ac:dyDescent="0.35">
      <c r="A912" s="17" t="s">
        <v>114</v>
      </c>
      <c r="B912" s="17" t="s">
        <v>3514</v>
      </c>
      <c r="C912" s="18" t="s">
        <v>3515</v>
      </c>
      <c r="D912" s="21" t="s">
        <v>3515</v>
      </c>
      <c r="E912" s="18"/>
      <c r="F912" s="16"/>
      <c r="G912" s="17" t="s">
        <v>348</v>
      </c>
      <c r="H912" s="17"/>
      <c r="I912" s="17" t="s">
        <v>3505</v>
      </c>
      <c r="J912" s="17" t="s">
        <v>3516</v>
      </c>
      <c r="K912" s="17"/>
      <c r="L912" s="17"/>
      <c r="M912" s="17"/>
      <c r="N912" s="17"/>
      <c r="O912" s="17" t="s">
        <v>2254</v>
      </c>
      <c r="P912" s="17"/>
      <c r="Q912" s="17"/>
      <c r="R912" s="17"/>
      <c r="S912" s="17"/>
      <c r="T912" s="17"/>
      <c r="U912" s="17"/>
      <c r="V912" s="17"/>
      <c r="W912" s="17"/>
      <c r="X912" s="17"/>
      <c r="Y912" s="17"/>
      <c r="Z912" s="17"/>
      <c r="AA912" s="17"/>
      <c r="AB912" s="17"/>
      <c r="AC912" s="17"/>
      <c r="AD912" s="17"/>
      <c r="AE912" s="17"/>
      <c r="AF912" s="17"/>
      <c r="AG912" s="17"/>
      <c r="AH912" s="17" t="s">
        <v>82</v>
      </c>
      <c r="AI912" s="17"/>
      <c r="AJ912" s="17"/>
      <c r="AK912" s="17"/>
      <c r="AL912" s="17"/>
      <c r="AM912" s="17"/>
      <c r="AN912" s="17"/>
      <c r="AO912" s="17"/>
      <c r="AP912" s="17"/>
      <c r="AQ912" s="17"/>
      <c r="AR912" s="17"/>
      <c r="AS912" s="17"/>
      <c r="AT912" s="17"/>
      <c r="AU912" s="17"/>
      <c r="AV912" s="17"/>
      <c r="AW912" s="17"/>
      <c r="AX912" s="17"/>
      <c r="AY912" s="17"/>
      <c r="AZ912" s="17"/>
      <c r="BA912" s="17"/>
      <c r="BB912" s="17" t="s">
        <v>82</v>
      </c>
      <c r="BC912" s="17"/>
      <c r="BD912" s="17"/>
      <c r="BE912" s="17"/>
      <c r="BF912" s="17" t="str">
        <f t="shared" si="511"/>
        <v/>
      </c>
      <c r="BG912" s="17" t="str">
        <f t="shared" si="512"/>
        <v/>
      </c>
      <c r="BH912" s="17" t="str">
        <f t="shared" si="513"/>
        <v/>
      </c>
      <c r="BI912" s="17" t="str">
        <f t="shared" si="514"/>
        <v/>
      </c>
      <c r="BJ912" s="17" t="str">
        <f t="shared" si="515"/>
        <v/>
      </c>
      <c r="BK912" s="17" t="str">
        <f t="shared" si="516"/>
        <v>x</v>
      </c>
      <c r="BL912" s="17" t="str">
        <f t="shared" si="517"/>
        <v/>
      </c>
      <c r="BM912" s="17" t="str">
        <f t="shared" si="518"/>
        <v/>
      </c>
      <c r="BN912" s="17" t="str">
        <f t="shared" si="519"/>
        <v/>
      </c>
      <c r="BO912" s="17" t="str">
        <f t="shared" si="520"/>
        <v/>
      </c>
      <c r="BP912" s="17" t="str">
        <f t="shared" si="521"/>
        <v/>
      </c>
      <c r="BQ912" s="17" t="str">
        <f t="shared" si="527"/>
        <v>x</v>
      </c>
      <c r="BR912" s="17" t="str">
        <f t="shared" si="522"/>
        <v/>
      </c>
      <c r="BS912" s="17" t="str">
        <f t="shared" si="523"/>
        <v/>
      </c>
      <c r="BT912" s="17" t="str">
        <f t="shared" si="524"/>
        <v>x</v>
      </c>
      <c r="BU912" s="17" t="str">
        <f t="shared" si="525"/>
        <v/>
      </c>
      <c r="BV912" s="17" t="str">
        <f t="shared" si="526"/>
        <v>x</v>
      </c>
      <c r="BW912" s="4"/>
    </row>
    <row r="913" spans="1:75" s="1" customFormat="1" ht="70" customHeight="1" x14ac:dyDescent="0.35">
      <c r="A913" s="17" t="s">
        <v>114</v>
      </c>
      <c r="B913" s="17" t="s">
        <v>3517</v>
      </c>
      <c r="C913" s="18" t="s">
        <v>3518</v>
      </c>
      <c r="D913" s="21" t="s">
        <v>3518</v>
      </c>
      <c r="E913" s="18"/>
      <c r="F913" s="16"/>
      <c r="G913" s="17" t="s">
        <v>348</v>
      </c>
      <c r="H913" s="17" t="s">
        <v>3519</v>
      </c>
      <c r="I913" s="17" t="s">
        <v>3505</v>
      </c>
      <c r="J913" s="17" t="s">
        <v>3520</v>
      </c>
      <c r="K913" s="17"/>
      <c r="L913" s="17"/>
      <c r="M913" s="17"/>
      <c r="N913" s="17"/>
      <c r="O913" s="17" t="s">
        <v>2254</v>
      </c>
      <c r="P913" s="17"/>
      <c r="Q913" s="17"/>
      <c r="R913" s="17"/>
      <c r="S913" s="17"/>
      <c r="T913" s="17"/>
      <c r="U913" s="17"/>
      <c r="V913" s="17"/>
      <c r="W913" s="17"/>
      <c r="X913" s="17"/>
      <c r="Y913" s="17"/>
      <c r="Z913" s="17"/>
      <c r="AA913" s="17"/>
      <c r="AB913" s="17"/>
      <c r="AC913" s="17"/>
      <c r="AD913" s="17"/>
      <c r="AE913" s="17"/>
      <c r="AF913" s="17"/>
      <c r="AG913" s="17"/>
      <c r="AH913" s="17" t="s">
        <v>82</v>
      </c>
      <c r="AI913" s="17"/>
      <c r="AJ913" s="17"/>
      <c r="AK913" s="17"/>
      <c r="AL913" s="17"/>
      <c r="AM913" s="17"/>
      <c r="AN913" s="17"/>
      <c r="AO913" s="17"/>
      <c r="AP913" s="17"/>
      <c r="AQ913" s="17"/>
      <c r="AR913" s="17"/>
      <c r="AS913" s="17"/>
      <c r="AT913" s="17"/>
      <c r="AU913" s="17"/>
      <c r="AV913" s="17"/>
      <c r="AW913" s="17"/>
      <c r="AX913" s="17"/>
      <c r="AY913" s="17"/>
      <c r="AZ913" s="17"/>
      <c r="BA913" s="17"/>
      <c r="BB913" s="17" t="s">
        <v>82</v>
      </c>
      <c r="BC913" s="17"/>
      <c r="BD913" s="17"/>
      <c r="BE913" s="17"/>
      <c r="BF913" s="17" t="str">
        <f t="shared" si="511"/>
        <v/>
      </c>
      <c r="BG913" s="17" t="str">
        <f t="shared" si="512"/>
        <v/>
      </c>
      <c r="BH913" s="17" t="str">
        <f t="shared" si="513"/>
        <v/>
      </c>
      <c r="BI913" s="17" t="str">
        <f t="shared" si="514"/>
        <v/>
      </c>
      <c r="BJ913" s="17" t="str">
        <f t="shared" si="515"/>
        <v/>
      </c>
      <c r="BK913" s="17" t="str">
        <f t="shared" si="516"/>
        <v>x</v>
      </c>
      <c r="BL913" s="17" t="str">
        <f t="shared" si="517"/>
        <v/>
      </c>
      <c r="BM913" s="17" t="str">
        <f t="shared" si="518"/>
        <v/>
      </c>
      <c r="BN913" s="17" t="str">
        <f t="shared" si="519"/>
        <v/>
      </c>
      <c r="BO913" s="17" t="str">
        <f t="shared" si="520"/>
        <v/>
      </c>
      <c r="BP913" s="17" t="str">
        <f t="shared" si="521"/>
        <v/>
      </c>
      <c r="BQ913" s="17" t="str">
        <f t="shared" si="527"/>
        <v>x</v>
      </c>
      <c r="BR913" s="17" t="str">
        <f t="shared" si="522"/>
        <v/>
      </c>
      <c r="BS913" s="17" t="str">
        <f t="shared" si="523"/>
        <v/>
      </c>
      <c r="BT913" s="17" t="str">
        <f t="shared" si="524"/>
        <v>x</v>
      </c>
      <c r="BU913" s="17" t="str">
        <f t="shared" si="525"/>
        <v/>
      </c>
      <c r="BV913" s="17" t="str">
        <f t="shared" si="526"/>
        <v>x</v>
      </c>
      <c r="BW913" s="4"/>
    </row>
    <row r="914" spans="1:75" s="1" customFormat="1" ht="75" customHeight="1" x14ac:dyDescent="0.35">
      <c r="A914" s="17" t="s">
        <v>114</v>
      </c>
      <c r="B914" s="17" t="s">
        <v>3521</v>
      </c>
      <c r="C914" s="18" t="s">
        <v>4468</v>
      </c>
      <c r="D914" s="21" t="s">
        <v>3522</v>
      </c>
      <c r="E914" s="18"/>
      <c r="F914" s="17" t="s">
        <v>3523</v>
      </c>
      <c r="G914" s="17" t="s">
        <v>348</v>
      </c>
      <c r="H914" s="17" t="s">
        <v>3524</v>
      </c>
      <c r="I914" s="17" t="s">
        <v>3505</v>
      </c>
      <c r="J914" s="17" t="s">
        <v>3525</v>
      </c>
      <c r="K914" s="17"/>
      <c r="L914" s="17"/>
      <c r="M914" s="17"/>
      <c r="N914" s="17"/>
      <c r="O914" s="17" t="s">
        <v>2254</v>
      </c>
      <c r="P914" s="17"/>
      <c r="Q914" s="17"/>
      <c r="R914" s="17" t="s">
        <v>82</v>
      </c>
      <c r="S914" s="17"/>
      <c r="T914" s="17"/>
      <c r="U914" s="17"/>
      <c r="V914" s="17"/>
      <c r="W914" s="17"/>
      <c r="X914" s="17"/>
      <c r="Y914" s="17"/>
      <c r="Z914" s="17"/>
      <c r="AA914" s="17"/>
      <c r="AB914" s="17"/>
      <c r="AC914" s="17"/>
      <c r="AD914" s="17"/>
      <c r="AE914" s="17"/>
      <c r="AF914" s="17"/>
      <c r="AG914" s="17"/>
      <c r="AH914" s="17" t="s">
        <v>82</v>
      </c>
      <c r="AI914" s="17"/>
      <c r="AJ914" s="17"/>
      <c r="AK914" s="17"/>
      <c r="AL914" s="17"/>
      <c r="AM914" s="17"/>
      <c r="AN914" s="17"/>
      <c r="AO914" s="17"/>
      <c r="AP914" s="17"/>
      <c r="AQ914" s="17"/>
      <c r="AR914" s="17"/>
      <c r="AS914" s="17"/>
      <c r="AT914" s="17"/>
      <c r="AU914" s="17"/>
      <c r="AV914" s="17"/>
      <c r="AW914" s="17"/>
      <c r="AX914" s="17"/>
      <c r="AY914" s="17"/>
      <c r="AZ914" s="17"/>
      <c r="BA914" s="17"/>
      <c r="BB914" s="17" t="s">
        <v>82</v>
      </c>
      <c r="BC914" s="17"/>
      <c r="BD914" s="17"/>
      <c r="BE914" s="17"/>
      <c r="BF914" s="17" t="str">
        <f t="shared" si="511"/>
        <v>x</v>
      </c>
      <c r="BG914" s="17" t="str">
        <f t="shared" si="512"/>
        <v/>
      </c>
      <c r="BH914" s="17" t="str">
        <f t="shared" si="513"/>
        <v/>
      </c>
      <c r="BI914" s="17" t="str">
        <f t="shared" si="514"/>
        <v/>
      </c>
      <c r="BJ914" s="17" t="str">
        <f t="shared" si="515"/>
        <v/>
      </c>
      <c r="BK914" s="17" t="str">
        <f t="shared" si="516"/>
        <v>x</v>
      </c>
      <c r="BL914" s="17" t="str">
        <f t="shared" si="517"/>
        <v/>
      </c>
      <c r="BM914" s="17" t="str">
        <f t="shared" si="518"/>
        <v/>
      </c>
      <c r="BN914" s="17" t="str">
        <f t="shared" si="519"/>
        <v/>
      </c>
      <c r="BO914" s="17" t="str">
        <f t="shared" si="520"/>
        <v/>
      </c>
      <c r="BP914" s="17" t="str">
        <f t="shared" si="521"/>
        <v/>
      </c>
      <c r="BQ914" s="17" t="str">
        <f t="shared" si="527"/>
        <v>x</v>
      </c>
      <c r="BR914" s="17" t="str">
        <f t="shared" si="522"/>
        <v>x</v>
      </c>
      <c r="BS914" s="17" t="str">
        <f t="shared" si="523"/>
        <v/>
      </c>
      <c r="BT914" s="17" t="str">
        <f t="shared" si="524"/>
        <v>x</v>
      </c>
      <c r="BU914" s="17" t="str">
        <f t="shared" si="525"/>
        <v/>
      </c>
      <c r="BV914" s="17" t="str">
        <f t="shared" si="526"/>
        <v>x</v>
      </c>
      <c r="BW914" s="4"/>
    </row>
    <row r="915" spans="1:75" s="1" customFormat="1" ht="52.5" customHeight="1" x14ac:dyDescent="0.35">
      <c r="A915" s="17" t="s">
        <v>114</v>
      </c>
      <c r="B915" s="17" t="s">
        <v>3526</v>
      </c>
      <c r="C915" s="18" t="s">
        <v>4469</v>
      </c>
      <c r="D915" s="21" t="s">
        <v>3527</v>
      </c>
      <c r="E915" s="18"/>
      <c r="F915" s="17" t="s">
        <v>2088</v>
      </c>
      <c r="G915" s="17" t="s">
        <v>348</v>
      </c>
      <c r="H915" s="17" t="s">
        <v>3528</v>
      </c>
      <c r="I915" s="17" t="s">
        <v>3505</v>
      </c>
      <c r="J915" s="17" t="s">
        <v>3529</v>
      </c>
      <c r="K915" s="17"/>
      <c r="L915" s="17"/>
      <c r="M915" s="17"/>
      <c r="N915" s="17"/>
      <c r="O915" s="17" t="s">
        <v>2254</v>
      </c>
      <c r="P915" s="17"/>
      <c r="Q915" s="17"/>
      <c r="R915" s="17"/>
      <c r="S915" s="17"/>
      <c r="T915" s="17"/>
      <c r="U915" s="17"/>
      <c r="V915" s="17"/>
      <c r="W915" s="17"/>
      <c r="X915" s="17"/>
      <c r="Y915" s="17"/>
      <c r="Z915" s="17"/>
      <c r="AA915" s="17"/>
      <c r="AB915" s="17" t="s">
        <v>82</v>
      </c>
      <c r="AC915" s="17"/>
      <c r="AD915" s="17"/>
      <c r="AE915" s="17"/>
      <c r="AF915" s="17"/>
      <c r="AG915" s="17"/>
      <c r="AH915" s="17" t="s">
        <v>82</v>
      </c>
      <c r="AI915" s="17"/>
      <c r="AJ915" s="17"/>
      <c r="AK915" s="17"/>
      <c r="AL915" s="17"/>
      <c r="AM915" s="17"/>
      <c r="AN915" s="17"/>
      <c r="AO915" s="17"/>
      <c r="AP915" s="17"/>
      <c r="AQ915" s="17"/>
      <c r="AR915" s="17"/>
      <c r="AS915" s="17"/>
      <c r="AT915" s="17"/>
      <c r="AU915" s="17"/>
      <c r="AV915" s="17"/>
      <c r="AW915" s="17"/>
      <c r="AX915" s="17"/>
      <c r="AY915" s="17"/>
      <c r="AZ915" s="17"/>
      <c r="BA915" s="17"/>
      <c r="BB915" s="17" t="s">
        <v>82</v>
      </c>
      <c r="BC915" s="17"/>
      <c r="BD915" s="17"/>
      <c r="BE915" s="17"/>
      <c r="BF915" s="17" t="str">
        <f t="shared" si="511"/>
        <v/>
      </c>
      <c r="BG915" s="17" t="str">
        <f t="shared" si="512"/>
        <v/>
      </c>
      <c r="BH915" s="17" t="str">
        <f t="shared" si="513"/>
        <v/>
      </c>
      <c r="BI915" s="17" t="str">
        <f t="shared" si="514"/>
        <v>x</v>
      </c>
      <c r="BJ915" s="17" t="str">
        <f t="shared" si="515"/>
        <v/>
      </c>
      <c r="BK915" s="17" t="str">
        <f t="shared" si="516"/>
        <v>x</v>
      </c>
      <c r="BL915" s="17" t="str">
        <f t="shared" si="517"/>
        <v/>
      </c>
      <c r="BM915" s="17" t="str">
        <f t="shared" si="518"/>
        <v/>
      </c>
      <c r="BN915" s="17" t="str">
        <f t="shared" si="519"/>
        <v/>
      </c>
      <c r="BO915" s="17" t="str">
        <f t="shared" si="520"/>
        <v/>
      </c>
      <c r="BP915" s="17" t="str">
        <f t="shared" si="521"/>
        <v/>
      </c>
      <c r="BQ915" s="17" t="str">
        <f t="shared" si="527"/>
        <v>x</v>
      </c>
      <c r="BR915" s="17" t="str">
        <f t="shared" si="522"/>
        <v/>
      </c>
      <c r="BS915" s="17" t="str">
        <f t="shared" si="523"/>
        <v>x</v>
      </c>
      <c r="BT915" s="17" t="str">
        <f t="shared" si="524"/>
        <v>x</v>
      </c>
      <c r="BU915" s="17" t="str">
        <f t="shared" si="525"/>
        <v/>
      </c>
      <c r="BV915" s="17" t="str">
        <f t="shared" si="526"/>
        <v>x</v>
      </c>
      <c r="BW915" s="4"/>
    </row>
    <row r="916" spans="1:75" s="1" customFormat="1" ht="58" customHeight="1" x14ac:dyDescent="0.35">
      <c r="A916" s="17" t="s">
        <v>114</v>
      </c>
      <c r="B916" s="17" t="s">
        <v>3530</v>
      </c>
      <c r="C916" s="18" t="s">
        <v>4470</v>
      </c>
      <c r="D916" s="21" t="s">
        <v>3531</v>
      </c>
      <c r="E916" s="18" t="s">
        <v>122</v>
      </c>
      <c r="F916" s="16"/>
      <c r="G916" s="17" t="s">
        <v>348</v>
      </c>
      <c r="H916" s="17" t="s">
        <v>3532</v>
      </c>
      <c r="I916" s="17" t="s">
        <v>3505</v>
      </c>
      <c r="J916" s="17" t="s">
        <v>3533</v>
      </c>
      <c r="K916" s="17"/>
      <c r="L916" s="17"/>
      <c r="M916" s="17"/>
      <c r="N916" s="17"/>
      <c r="O916" s="17" t="s">
        <v>2254</v>
      </c>
      <c r="P916" s="17"/>
      <c r="Q916" s="17"/>
      <c r="R916" s="17"/>
      <c r="S916" s="17"/>
      <c r="T916" s="17"/>
      <c r="U916" s="17"/>
      <c r="V916" s="17"/>
      <c r="W916" s="17"/>
      <c r="X916" s="17"/>
      <c r="Y916" s="17"/>
      <c r="Z916" s="17"/>
      <c r="AA916" s="17"/>
      <c r="AB916" s="17"/>
      <c r="AC916" s="17"/>
      <c r="AD916" s="17"/>
      <c r="AE916" s="17"/>
      <c r="AF916" s="17"/>
      <c r="AG916" s="17"/>
      <c r="AH916" s="17" t="s">
        <v>82</v>
      </c>
      <c r="AI916" s="17"/>
      <c r="AJ916" s="17"/>
      <c r="AK916" s="17"/>
      <c r="AL916" s="17"/>
      <c r="AM916" s="17"/>
      <c r="AN916" s="17"/>
      <c r="AO916" s="17"/>
      <c r="AP916" s="17"/>
      <c r="AQ916" s="17"/>
      <c r="AR916" s="17"/>
      <c r="AS916" s="17"/>
      <c r="AT916" s="17"/>
      <c r="AU916" s="17"/>
      <c r="AV916" s="17"/>
      <c r="AW916" s="17"/>
      <c r="AX916" s="17"/>
      <c r="AY916" s="17"/>
      <c r="AZ916" s="17"/>
      <c r="BA916" s="17"/>
      <c r="BB916" s="17" t="s">
        <v>82</v>
      </c>
      <c r="BC916" s="17"/>
      <c r="BD916" s="17"/>
      <c r="BE916" s="17"/>
      <c r="BF916" s="17" t="str">
        <f t="shared" si="511"/>
        <v/>
      </c>
      <c r="BG916" s="17" t="str">
        <f t="shared" si="512"/>
        <v/>
      </c>
      <c r="BH916" s="17" t="str">
        <f t="shared" si="513"/>
        <v/>
      </c>
      <c r="BI916" s="17" t="str">
        <f t="shared" si="514"/>
        <v/>
      </c>
      <c r="BJ916" s="17" t="str">
        <f t="shared" si="515"/>
        <v/>
      </c>
      <c r="BK916" s="17" t="str">
        <f t="shared" si="516"/>
        <v>x</v>
      </c>
      <c r="BL916" s="17" t="str">
        <f t="shared" si="517"/>
        <v/>
      </c>
      <c r="BM916" s="17" t="str">
        <f t="shared" si="518"/>
        <v/>
      </c>
      <c r="BN916" s="17" t="str">
        <f t="shared" si="519"/>
        <v/>
      </c>
      <c r="BO916" s="17" t="str">
        <f t="shared" si="520"/>
        <v/>
      </c>
      <c r="BP916" s="17" t="str">
        <f t="shared" si="521"/>
        <v/>
      </c>
      <c r="BQ916" s="17" t="str">
        <f t="shared" si="527"/>
        <v>x</v>
      </c>
      <c r="BR916" s="17" t="str">
        <f t="shared" si="522"/>
        <v/>
      </c>
      <c r="BS916" s="17" t="str">
        <f t="shared" si="523"/>
        <v/>
      </c>
      <c r="BT916" s="17" t="str">
        <f t="shared" si="524"/>
        <v>x</v>
      </c>
      <c r="BU916" s="17" t="str">
        <f t="shared" si="525"/>
        <v/>
      </c>
      <c r="BV916" s="17" t="str">
        <f t="shared" si="526"/>
        <v>x</v>
      </c>
      <c r="BW916" s="4"/>
    </row>
    <row r="917" spans="1:75" s="1" customFormat="1" ht="56.5" customHeight="1" x14ac:dyDescent="0.35">
      <c r="A917" s="17" t="s">
        <v>114</v>
      </c>
      <c r="B917" s="17" t="s">
        <v>3534</v>
      </c>
      <c r="C917" s="18" t="s">
        <v>4471</v>
      </c>
      <c r="D917" s="21" t="s">
        <v>3535</v>
      </c>
      <c r="E917" s="18" t="s">
        <v>3130</v>
      </c>
      <c r="F917" s="16"/>
      <c r="G917" s="17" t="s">
        <v>348</v>
      </c>
      <c r="H917" s="17" t="s">
        <v>3536</v>
      </c>
      <c r="I917" s="17" t="s">
        <v>3505</v>
      </c>
      <c r="J917" s="17" t="s">
        <v>3516</v>
      </c>
      <c r="K917" s="17"/>
      <c r="L917" s="17"/>
      <c r="M917" s="17"/>
      <c r="N917" s="17"/>
      <c r="O917" s="17" t="s">
        <v>2254</v>
      </c>
      <c r="P917" s="17"/>
      <c r="Q917" s="17"/>
      <c r="R917" s="17"/>
      <c r="S917" s="17"/>
      <c r="T917" s="17"/>
      <c r="U917" s="17"/>
      <c r="V917" s="17"/>
      <c r="W917" s="17"/>
      <c r="X917" s="17"/>
      <c r="Y917" s="17"/>
      <c r="Z917" s="17"/>
      <c r="AA917" s="17"/>
      <c r="AB917" s="17"/>
      <c r="AC917" s="17"/>
      <c r="AD917" s="17"/>
      <c r="AE917" s="17"/>
      <c r="AF917" s="17"/>
      <c r="AG917" s="17"/>
      <c r="AH917" s="17" t="s">
        <v>82</v>
      </c>
      <c r="AI917" s="17"/>
      <c r="AJ917" s="17"/>
      <c r="AK917" s="17"/>
      <c r="AL917" s="17"/>
      <c r="AM917" s="17"/>
      <c r="AN917" s="17"/>
      <c r="AO917" s="17"/>
      <c r="AP917" s="17"/>
      <c r="AQ917" s="17"/>
      <c r="AR917" s="17"/>
      <c r="AS917" s="17"/>
      <c r="AT917" s="17"/>
      <c r="AU917" s="17"/>
      <c r="AV917" s="17"/>
      <c r="AW917" s="17"/>
      <c r="AX917" s="17"/>
      <c r="AY917" s="17"/>
      <c r="AZ917" s="17"/>
      <c r="BA917" s="17"/>
      <c r="BB917" s="17" t="s">
        <v>82</v>
      </c>
      <c r="BC917" s="17"/>
      <c r="BD917" s="17"/>
      <c r="BE917" s="17"/>
      <c r="BF917" s="17" t="str">
        <f t="shared" si="511"/>
        <v/>
      </c>
      <c r="BG917" s="17" t="str">
        <f t="shared" si="512"/>
        <v/>
      </c>
      <c r="BH917" s="17" t="str">
        <f t="shared" si="513"/>
        <v/>
      </c>
      <c r="BI917" s="17" t="str">
        <f t="shared" si="514"/>
        <v/>
      </c>
      <c r="BJ917" s="17" t="str">
        <f t="shared" si="515"/>
        <v/>
      </c>
      <c r="BK917" s="17" t="str">
        <f t="shared" si="516"/>
        <v>x</v>
      </c>
      <c r="BL917" s="17" t="str">
        <f t="shared" si="517"/>
        <v/>
      </c>
      <c r="BM917" s="17" t="str">
        <f t="shared" si="518"/>
        <v/>
      </c>
      <c r="BN917" s="17" t="str">
        <f t="shared" si="519"/>
        <v/>
      </c>
      <c r="BO917" s="17" t="str">
        <f t="shared" si="520"/>
        <v/>
      </c>
      <c r="BP917" s="17" t="str">
        <f t="shared" si="521"/>
        <v/>
      </c>
      <c r="BQ917" s="17" t="str">
        <f t="shared" si="527"/>
        <v>x</v>
      </c>
      <c r="BR917" s="17" t="str">
        <f t="shared" si="522"/>
        <v/>
      </c>
      <c r="BS917" s="17" t="str">
        <f t="shared" si="523"/>
        <v/>
      </c>
      <c r="BT917" s="17" t="str">
        <f t="shared" si="524"/>
        <v>x</v>
      </c>
      <c r="BU917" s="17" t="str">
        <f t="shared" si="525"/>
        <v/>
      </c>
      <c r="BV917" s="17" t="str">
        <f t="shared" si="526"/>
        <v>x</v>
      </c>
      <c r="BW917" s="4"/>
    </row>
    <row r="918" spans="1:75" s="1" customFormat="1" ht="69" customHeight="1" x14ac:dyDescent="0.35">
      <c r="A918" s="45" t="s">
        <v>114</v>
      </c>
      <c r="B918" s="45" t="s">
        <v>3537</v>
      </c>
      <c r="C918" s="18" t="s">
        <v>4472</v>
      </c>
      <c r="D918" s="46" t="s">
        <v>3538</v>
      </c>
      <c r="E918" s="18"/>
      <c r="F918" s="45" t="s">
        <v>2525</v>
      </c>
      <c r="G918" s="45" t="s">
        <v>348</v>
      </c>
      <c r="H918" s="45" t="s">
        <v>3539</v>
      </c>
      <c r="I918" s="45" t="s">
        <v>3505</v>
      </c>
      <c r="J918" s="45" t="s">
        <v>3540</v>
      </c>
      <c r="K918" s="45"/>
      <c r="L918" s="45"/>
      <c r="M918" s="45"/>
      <c r="N918" s="45"/>
      <c r="O918" s="45" t="s">
        <v>2254</v>
      </c>
      <c r="P918" s="45"/>
      <c r="Q918" s="45"/>
      <c r="R918" s="45"/>
      <c r="S918" s="45"/>
      <c r="T918" s="45"/>
      <c r="U918" s="45"/>
      <c r="V918" s="45"/>
      <c r="W918" s="45"/>
      <c r="X918" s="45"/>
      <c r="Y918" s="45"/>
      <c r="Z918" s="45"/>
      <c r="AA918" s="45"/>
      <c r="AB918" s="45"/>
      <c r="AC918" s="45"/>
      <c r="AD918" s="45"/>
      <c r="AE918" s="45"/>
      <c r="AF918" s="45"/>
      <c r="AG918" s="45"/>
      <c r="AH918" s="45" t="s">
        <v>82</v>
      </c>
      <c r="AI918" s="45"/>
      <c r="AJ918" s="45"/>
      <c r="AK918" s="45"/>
      <c r="AL918" s="45"/>
      <c r="AM918" s="45"/>
      <c r="AN918" s="45"/>
      <c r="AO918" s="45"/>
      <c r="AP918" s="45"/>
      <c r="AQ918" s="45"/>
      <c r="AR918" s="45"/>
      <c r="AS918" s="45"/>
      <c r="AT918" s="45"/>
      <c r="AU918" s="45"/>
      <c r="AV918" s="45"/>
      <c r="AW918" s="45"/>
      <c r="AX918" s="45"/>
      <c r="AY918" s="45"/>
      <c r="AZ918" s="45"/>
      <c r="BA918" s="45"/>
      <c r="BB918" s="45" t="s">
        <v>82</v>
      </c>
      <c r="BC918" s="45"/>
      <c r="BD918" s="45"/>
      <c r="BE918" s="45"/>
      <c r="BF918" s="45" t="str">
        <f t="shared" si="511"/>
        <v/>
      </c>
      <c r="BG918" s="45" t="str">
        <f t="shared" si="512"/>
        <v/>
      </c>
      <c r="BH918" s="45" t="str">
        <f t="shared" si="513"/>
        <v/>
      </c>
      <c r="BI918" s="45" t="str">
        <f t="shared" si="514"/>
        <v/>
      </c>
      <c r="BJ918" s="45" t="str">
        <f t="shared" si="515"/>
        <v/>
      </c>
      <c r="BK918" s="45" t="str">
        <f t="shared" si="516"/>
        <v>x</v>
      </c>
      <c r="BL918" s="45" t="str">
        <f t="shared" si="517"/>
        <v/>
      </c>
      <c r="BM918" s="45" t="str">
        <f t="shared" si="518"/>
        <v/>
      </c>
      <c r="BN918" s="45" t="str">
        <f t="shared" si="519"/>
        <v/>
      </c>
      <c r="BO918" s="45" t="str">
        <f t="shared" si="520"/>
        <v/>
      </c>
      <c r="BP918" s="45" t="str">
        <f t="shared" si="521"/>
        <v/>
      </c>
      <c r="BQ918" s="45" t="str">
        <f t="shared" si="527"/>
        <v>x</v>
      </c>
      <c r="BR918" s="45" t="str">
        <f t="shared" si="522"/>
        <v/>
      </c>
      <c r="BS918" s="45" t="str">
        <f t="shared" si="523"/>
        <v/>
      </c>
      <c r="BT918" s="45" t="str">
        <f t="shared" si="524"/>
        <v>x</v>
      </c>
      <c r="BU918" s="45" t="str">
        <f t="shared" si="525"/>
        <v/>
      </c>
      <c r="BV918" s="45" t="str">
        <f t="shared" si="526"/>
        <v>x</v>
      </c>
      <c r="BW918" s="4"/>
    </row>
    <row r="919" spans="1:75" s="21" customFormat="1" ht="101.5" x14ac:dyDescent="0.35">
      <c r="A919" s="46" t="s">
        <v>3791</v>
      </c>
      <c r="B919" s="21" t="s">
        <v>3761</v>
      </c>
      <c r="C919" s="18" t="s">
        <v>3762</v>
      </c>
      <c r="D919" s="21" t="s">
        <v>3763</v>
      </c>
      <c r="E919" s="18" t="s">
        <v>3764</v>
      </c>
      <c r="F919" s="16"/>
      <c r="G919" s="46" t="s">
        <v>79</v>
      </c>
      <c r="H919" s="21" t="s">
        <v>3792</v>
      </c>
      <c r="AE919" s="21" t="s">
        <v>82</v>
      </c>
      <c r="BF919" s="21" t="s">
        <v>3747</v>
      </c>
      <c r="BG919" s="21" t="s">
        <v>3747</v>
      </c>
      <c r="BH919" s="21" t="s">
        <v>3747</v>
      </c>
      <c r="BI919" s="21" t="s">
        <v>3747</v>
      </c>
      <c r="BJ919" s="21" t="s">
        <v>82</v>
      </c>
      <c r="BK919" s="21" t="s">
        <v>3747</v>
      </c>
      <c r="BL919" s="21" t="s">
        <v>3747</v>
      </c>
      <c r="BM919" s="21" t="s">
        <v>3747</v>
      </c>
      <c r="BN919" s="21" t="s">
        <v>3747</v>
      </c>
      <c r="BO919" s="21" t="s">
        <v>3747</v>
      </c>
      <c r="BP919" s="21" t="s">
        <v>3747</v>
      </c>
      <c r="BQ919" s="21" t="s">
        <v>3747</v>
      </c>
      <c r="BR919" s="21" t="s">
        <v>3747</v>
      </c>
      <c r="BS919" s="21" t="s">
        <v>3747</v>
      </c>
      <c r="BT919" s="21" t="s">
        <v>82</v>
      </c>
      <c r="BU919" s="21" t="s">
        <v>3747</v>
      </c>
      <c r="BV919" s="21" t="s">
        <v>3747</v>
      </c>
    </row>
    <row r="920" spans="1:75" s="21" customFormat="1" ht="203" x14ac:dyDescent="0.35">
      <c r="A920" s="45" t="s">
        <v>114</v>
      </c>
      <c r="B920" s="17" t="s">
        <v>3621</v>
      </c>
      <c r="C920" s="18" t="s">
        <v>4473</v>
      </c>
      <c r="D920" s="21" t="s">
        <v>3622</v>
      </c>
      <c r="E920" s="18" t="s">
        <v>1819</v>
      </c>
      <c r="F920" s="16"/>
      <c r="G920" s="17" t="s">
        <v>79</v>
      </c>
      <c r="H920" s="17" t="s">
        <v>3623</v>
      </c>
      <c r="I920" s="17"/>
      <c r="J920" s="45"/>
      <c r="K920" s="17"/>
      <c r="L920" s="45"/>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t="s">
        <v>82</v>
      </c>
      <c r="BB920" s="17"/>
      <c r="BC920" s="17"/>
      <c r="BD920" s="17"/>
      <c r="BE920" s="17"/>
      <c r="BF920" s="17" t="str">
        <f t="shared" ref="BF920:BF925" si="528">IF(OR(R920="x",S920="x",T920="x"),"x","")</f>
        <v/>
      </c>
      <c r="BG920" s="17" t="str">
        <f t="shared" ref="BG920:BG925" si="529">IF(OR(U920="x",V920="x"),"x","")</f>
        <v/>
      </c>
      <c r="BH920" s="17" t="str">
        <f t="shared" ref="BH920:BH925" si="530">IF(OR(W920="x",X920="x",Y920="x",Z920="x"),"x","")</f>
        <v/>
      </c>
      <c r="BI920" s="17" t="str">
        <f t="shared" ref="BI920:BI925" si="531">IF(OR(AA920="x",AB920="x",AC920="x",AD920="x"),"x","")</f>
        <v/>
      </c>
      <c r="BJ920" s="17" t="str">
        <f t="shared" ref="BJ920:BJ925" si="532">IF(OR(AE920="x",AF920="x"),"x","")</f>
        <v/>
      </c>
      <c r="BK920" s="17" t="str">
        <f t="shared" ref="BK920:BK925" si="533">IF(OR(AG920="x",AH920="x",AI920="x",AJ920="x"),"x","")</f>
        <v/>
      </c>
      <c r="BL920" s="17" t="str">
        <f t="shared" ref="BL920:BL925" si="534">IF(OR(AK920="x",AL920="x",AM920="x"),"x","")</f>
        <v/>
      </c>
      <c r="BM920" s="17" t="str">
        <f t="shared" ref="BM920:BM925" si="535">IF(OR(AN920="x",AO920="x",AP920="x",AQ920="x",AR920="x",AS920="x"),"x","")</f>
        <v/>
      </c>
      <c r="BN920" s="17" t="str">
        <f t="shared" ref="BN920:BN925" si="536">IF(OR(AT920="x",AU920="x"),"x","")</f>
        <v/>
      </c>
      <c r="BO920" s="17" t="str">
        <f t="shared" ref="BO920:BO925" si="537">IF(OR(AW920="x",AV920="x"),"x","")</f>
        <v/>
      </c>
      <c r="BP920" s="17" t="str">
        <f t="shared" ref="BP920:BP925" si="538">IF(OR(AY920="x",AX920="x"),"x","")</f>
        <v/>
      </c>
      <c r="BQ920" s="17" t="str">
        <f t="shared" ref="BQ920:BQ925" si="539">IF(OR(BA920="x",AZ920="x",BA920="x",BB920="x",BC920="x"),"x","")</f>
        <v>x</v>
      </c>
      <c r="BR920" s="17" t="str">
        <f t="shared" ref="BR920:BR925" si="540">IF(OR(BF920="x",BG920="x",),"x","")</f>
        <v/>
      </c>
      <c r="BS920" s="17" t="str">
        <f t="shared" ref="BS920:BS925" si="541">IF(OR(BH920="x",BI920="x",),"x","")</f>
        <v/>
      </c>
      <c r="BT920" s="17" t="str">
        <f t="shared" ref="BT920:BT925" si="542">IF(OR(BJ920="x",BK920="x",BL920="x",BM920="x"),"x","")</f>
        <v/>
      </c>
      <c r="BU920" s="17" t="str">
        <f t="shared" ref="BU920:BU925" si="543">IF(OR(BO920="x",BN920="x",BP920="x"),"x","")</f>
        <v/>
      </c>
      <c r="BV920" s="17" t="str">
        <f t="shared" ref="BV920:BV925" si="544">IF(OR(BD920="x",BE920="x",BQ920="x",),"x","")</f>
        <v>x</v>
      </c>
    </row>
    <row r="921" spans="1:75" s="21" customFormat="1" ht="188.5" x14ac:dyDescent="0.35">
      <c r="A921" s="45" t="s">
        <v>114</v>
      </c>
      <c r="B921" s="17" t="s">
        <v>3541</v>
      </c>
      <c r="C921" s="18" t="s">
        <v>4473</v>
      </c>
      <c r="D921" s="21" t="s">
        <v>3542</v>
      </c>
      <c r="E921" s="18" t="s">
        <v>1819</v>
      </c>
      <c r="F921" s="16"/>
      <c r="G921" s="17" t="s">
        <v>79</v>
      </c>
      <c r="H921" s="17" t="s">
        <v>3543</v>
      </c>
      <c r="I921" s="17"/>
      <c r="J921" s="45"/>
      <c r="K921" s="17"/>
      <c r="L921" s="45"/>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t="s">
        <v>82</v>
      </c>
      <c r="BA921" s="17" t="s">
        <v>82</v>
      </c>
      <c r="BB921" s="17"/>
      <c r="BC921" s="17"/>
      <c r="BD921" s="17"/>
      <c r="BE921" s="17"/>
      <c r="BF921" s="17" t="str">
        <f t="shared" si="528"/>
        <v/>
      </c>
      <c r="BG921" s="17" t="str">
        <f t="shared" si="529"/>
        <v/>
      </c>
      <c r="BH921" s="17" t="str">
        <f t="shared" si="530"/>
        <v/>
      </c>
      <c r="BI921" s="17" t="str">
        <f t="shared" si="531"/>
        <v/>
      </c>
      <c r="BJ921" s="17" t="str">
        <f t="shared" si="532"/>
        <v/>
      </c>
      <c r="BK921" s="17" t="str">
        <f t="shared" si="533"/>
        <v/>
      </c>
      <c r="BL921" s="17" t="str">
        <f t="shared" si="534"/>
        <v/>
      </c>
      <c r="BM921" s="17" t="str">
        <f t="shared" si="535"/>
        <v/>
      </c>
      <c r="BN921" s="17" t="str">
        <f t="shared" si="536"/>
        <v/>
      </c>
      <c r="BO921" s="17" t="str">
        <f t="shared" si="537"/>
        <v/>
      </c>
      <c r="BP921" s="17" t="str">
        <f t="shared" si="538"/>
        <v/>
      </c>
      <c r="BQ921" s="17" t="str">
        <f t="shared" si="539"/>
        <v>x</v>
      </c>
      <c r="BR921" s="17" t="str">
        <f t="shared" si="540"/>
        <v/>
      </c>
      <c r="BS921" s="17" t="str">
        <f t="shared" si="541"/>
        <v/>
      </c>
      <c r="BT921" s="17" t="str">
        <f t="shared" si="542"/>
        <v/>
      </c>
      <c r="BU921" s="17" t="str">
        <f t="shared" si="543"/>
        <v/>
      </c>
      <c r="BV921" s="17" t="str">
        <f t="shared" si="544"/>
        <v>x</v>
      </c>
    </row>
    <row r="922" spans="1:75" s="21" customFormat="1" ht="58" x14ac:dyDescent="0.35">
      <c r="A922" s="45" t="s">
        <v>114</v>
      </c>
      <c r="B922" s="17" t="s">
        <v>3544</v>
      </c>
      <c r="C922" s="18" t="s">
        <v>4474</v>
      </c>
      <c r="D922" s="21" t="s">
        <v>3545</v>
      </c>
      <c r="E922" s="18" t="s">
        <v>223</v>
      </c>
      <c r="F922" s="16"/>
      <c r="G922" s="17" t="s">
        <v>79</v>
      </c>
      <c r="H922" s="17" t="s">
        <v>3546</v>
      </c>
      <c r="I922" s="17"/>
      <c r="J922" s="45"/>
      <c r="K922" s="17"/>
      <c r="L922" s="45"/>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t="s">
        <v>82</v>
      </c>
      <c r="BA922" s="17"/>
      <c r="BB922" s="17"/>
      <c r="BC922" s="17"/>
      <c r="BD922" s="17"/>
      <c r="BE922" s="17"/>
      <c r="BF922" s="17" t="str">
        <f t="shared" si="528"/>
        <v/>
      </c>
      <c r="BG922" s="17" t="str">
        <f t="shared" si="529"/>
        <v/>
      </c>
      <c r="BH922" s="17" t="str">
        <f t="shared" si="530"/>
        <v/>
      </c>
      <c r="BI922" s="17" t="str">
        <f t="shared" si="531"/>
        <v/>
      </c>
      <c r="BJ922" s="17" t="str">
        <f t="shared" si="532"/>
        <v/>
      </c>
      <c r="BK922" s="17" t="str">
        <f t="shared" si="533"/>
        <v/>
      </c>
      <c r="BL922" s="17" t="str">
        <f t="shared" si="534"/>
        <v/>
      </c>
      <c r="BM922" s="17" t="str">
        <f t="shared" si="535"/>
        <v/>
      </c>
      <c r="BN922" s="17" t="str">
        <f t="shared" si="536"/>
        <v/>
      </c>
      <c r="BO922" s="17" t="str">
        <f t="shared" si="537"/>
        <v/>
      </c>
      <c r="BP922" s="17" t="str">
        <f t="shared" si="538"/>
        <v/>
      </c>
      <c r="BQ922" s="17" t="str">
        <f t="shared" si="539"/>
        <v>x</v>
      </c>
      <c r="BR922" s="17" t="str">
        <f t="shared" si="540"/>
        <v/>
      </c>
      <c r="BS922" s="17" t="str">
        <f t="shared" si="541"/>
        <v/>
      </c>
      <c r="BT922" s="17" t="str">
        <f t="shared" si="542"/>
        <v/>
      </c>
      <c r="BU922" s="17" t="str">
        <f t="shared" si="543"/>
        <v/>
      </c>
      <c r="BV922" s="17" t="str">
        <f t="shared" si="544"/>
        <v>x</v>
      </c>
    </row>
    <row r="923" spans="1:75" s="21" customFormat="1" ht="87" x14ac:dyDescent="0.35">
      <c r="A923" s="45" t="s">
        <v>114</v>
      </c>
      <c r="B923" s="17" t="s">
        <v>3547</v>
      </c>
      <c r="C923" s="18" t="s">
        <v>4475</v>
      </c>
      <c r="D923" s="21" t="s">
        <v>3548</v>
      </c>
      <c r="E923" s="18" t="s">
        <v>223</v>
      </c>
      <c r="F923" s="16"/>
      <c r="G923" s="17" t="s">
        <v>79</v>
      </c>
      <c r="H923" s="17" t="s">
        <v>3549</v>
      </c>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t="s">
        <v>82</v>
      </c>
      <c r="BA923" s="17"/>
      <c r="BB923" s="17"/>
      <c r="BC923" s="17"/>
      <c r="BD923" s="17"/>
      <c r="BE923" s="17"/>
      <c r="BF923" s="17" t="str">
        <f t="shared" si="528"/>
        <v/>
      </c>
      <c r="BG923" s="17" t="str">
        <f t="shared" si="529"/>
        <v/>
      </c>
      <c r="BH923" s="17" t="str">
        <f t="shared" si="530"/>
        <v/>
      </c>
      <c r="BI923" s="17" t="str">
        <f t="shared" si="531"/>
        <v/>
      </c>
      <c r="BJ923" s="17" t="str">
        <f t="shared" si="532"/>
        <v/>
      </c>
      <c r="BK923" s="17" t="str">
        <f t="shared" si="533"/>
        <v/>
      </c>
      <c r="BL923" s="17" t="str">
        <f t="shared" si="534"/>
        <v/>
      </c>
      <c r="BM923" s="17" t="str">
        <f t="shared" si="535"/>
        <v/>
      </c>
      <c r="BN923" s="17" t="str">
        <f t="shared" si="536"/>
        <v/>
      </c>
      <c r="BO923" s="17" t="str">
        <f t="shared" si="537"/>
        <v/>
      </c>
      <c r="BP923" s="17" t="str">
        <f t="shared" si="538"/>
        <v/>
      </c>
      <c r="BQ923" s="17" t="str">
        <f t="shared" si="539"/>
        <v>x</v>
      </c>
      <c r="BR923" s="17" t="str">
        <f t="shared" si="540"/>
        <v/>
      </c>
      <c r="BS923" s="17" t="str">
        <f t="shared" si="541"/>
        <v/>
      </c>
      <c r="BT923" s="17" t="str">
        <f t="shared" si="542"/>
        <v/>
      </c>
      <c r="BU923" s="17" t="str">
        <f t="shared" si="543"/>
        <v/>
      </c>
      <c r="BV923" s="17" t="str">
        <f t="shared" si="544"/>
        <v>x</v>
      </c>
    </row>
    <row r="924" spans="1:75" s="21" customFormat="1" ht="101.5" x14ac:dyDescent="0.35">
      <c r="A924" s="45" t="s">
        <v>114</v>
      </c>
      <c r="B924" s="17" t="s">
        <v>3550</v>
      </c>
      <c r="C924" s="18" t="s">
        <v>4476</v>
      </c>
      <c r="D924" s="21" t="s">
        <v>3551</v>
      </c>
      <c r="E924" s="18" t="s">
        <v>237</v>
      </c>
      <c r="F924" s="16"/>
      <c r="G924" s="17" t="s">
        <v>79</v>
      </c>
      <c r="H924" s="17" t="s">
        <v>3552</v>
      </c>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t="s">
        <v>82</v>
      </c>
      <c r="BA924" s="17"/>
      <c r="BB924" s="17"/>
      <c r="BC924" s="17"/>
      <c r="BD924" s="17"/>
      <c r="BE924" s="17"/>
      <c r="BF924" s="17" t="str">
        <f t="shared" si="528"/>
        <v/>
      </c>
      <c r="BG924" s="17" t="str">
        <f t="shared" si="529"/>
        <v/>
      </c>
      <c r="BH924" s="17" t="str">
        <f t="shared" si="530"/>
        <v/>
      </c>
      <c r="BI924" s="17" t="str">
        <f t="shared" si="531"/>
        <v/>
      </c>
      <c r="BJ924" s="17" t="str">
        <f t="shared" si="532"/>
        <v/>
      </c>
      <c r="BK924" s="17" t="str">
        <f t="shared" si="533"/>
        <v/>
      </c>
      <c r="BL924" s="17" t="str">
        <f t="shared" si="534"/>
        <v/>
      </c>
      <c r="BM924" s="17" t="str">
        <f t="shared" si="535"/>
        <v/>
      </c>
      <c r="BN924" s="17" t="str">
        <f t="shared" si="536"/>
        <v/>
      </c>
      <c r="BO924" s="17" t="str">
        <f t="shared" si="537"/>
        <v/>
      </c>
      <c r="BP924" s="17" t="str">
        <f t="shared" si="538"/>
        <v/>
      </c>
      <c r="BQ924" s="17" t="str">
        <f t="shared" si="539"/>
        <v>x</v>
      </c>
      <c r="BR924" s="17" t="str">
        <f t="shared" si="540"/>
        <v/>
      </c>
      <c r="BS924" s="17" t="str">
        <f t="shared" si="541"/>
        <v/>
      </c>
      <c r="BT924" s="17" t="str">
        <f t="shared" si="542"/>
        <v/>
      </c>
      <c r="BU924" s="17" t="str">
        <f t="shared" si="543"/>
        <v/>
      </c>
      <c r="BV924" s="17" t="str">
        <f t="shared" si="544"/>
        <v>x</v>
      </c>
    </row>
    <row r="925" spans="1:75" s="21" customFormat="1" ht="174" x14ac:dyDescent="0.35">
      <c r="A925" s="45" t="s">
        <v>114</v>
      </c>
      <c r="B925" s="17" t="s">
        <v>3627</v>
      </c>
      <c r="C925" s="18" t="s">
        <v>4477</v>
      </c>
      <c r="D925" s="21" t="s">
        <v>3628</v>
      </c>
      <c r="E925" s="18" t="s">
        <v>87</v>
      </c>
      <c r="F925" s="16"/>
      <c r="G925" s="45" t="s">
        <v>79</v>
      </c>
      <c r="H925" s="17" t="s">
        <v>3629</v>
      </c>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t="s">
        <v>82</v>
      </c>
      <c r="BB925" s="17"/>
      <c r="BC925" s="17"/>
      <c r="BD925" s="17"/>
      <c r="BE925" s="17"/>
      <c r="BF925" s="17" t="str">
        <f t="shared" si="528"/>
        <v/>
      </c>
      <c r="BG925" s="17" t="str">
        <f t="shared" si="529"/>
        <v/>
      </c>
      <c r="BH925" s="17" t="str">
        <f t="shared" si="530"/>
        <v/>
      </c>
      <c r="BI925" s="17" t="str">
        <f t="shared" si="531"/>
        <v/>
      </c>
      <c r="BJ925" s="17" t="str">
        <f t="shared" si="532"/>
        <v/>
      </c>
      <c r="BK925" s="17" t="str">
        <f t="shared" si="533"/>
        <v/>
      </c>
      <c r="BL925" s="17" t="str">
        <f t="shared" si="534"/>
        <v/>
      </c>
      <c r="BM925" s="17" t="str">
        <f t="shared" si="535"/>
        <v/>
      </c>
      <c r="BN925" s="17" t="str">
        <f t="shared" si="536"/>
        <v/>
      </c>
      <c r="BO925" s="17" t="str">
        <f t="shared" si="537"/>
        <v/>
      </c>
      <c r="BP925" s="17" t="str">
        <f t="shared" si="538"/>
        <v/>
      </c>
      <c r="BQ925" s="17" t="str">
        <f t="shared" si="539"/>
        <v>x</v>
      </c>
      <c r="BR925" s="17" t="str">
        <f t="shared" si="540"/>
        <v/>
      </c>
      <c r="BS925" s="17" t="str">
        <f t="shared" si="541"/>
        <v/>
      </c>
      <c r="BT925" s="17" t="str">
        <f t="shared" si="542"/>
        <v/>
      </c>
      <c r="BU925" s="17" t="str">
        <f t="shared" si="543"/>
        <v/>
      </c>
      <c r="BV925" s="17" t="str">
        <f t="shared" si="544"/>
        <v>x</v>
      </c>
    </row>
    <row r="926" spans="1:75" s="21" customFormat="1" ht="72.5" x14ac:dyDescent="0.35">
      <c r="A926" s="47" t="s">
        <v>119</v>
      </c>
      <c r="B926" s="27" t="s">
        <v>3845</v>
      </c>
      <c r="C926" s="18" t="s">
        <v>3846</v>
      </c>
      <c r="D926" s="21" t="s">
        <v>3847</v>
      </c>
      <c r="E926" s="48" t="s">
        <v>3872</v>
      </c>
      <c r="F926" s="16"/>
      <c r="G926" s="21" t="s">
        <v>79</v>
      </c>
      <c r="H926" s="27" t="s">
        <v>3848</v>
      </c>
      <c r="I926" s="27"/>
      <c r="J926" s="27"/>
      <c r="K926" s="27"/>
      <c r="L926" s="27"/>
      <c r="M926" s="27"/>
      <c r="N926" s="27" t="s">
        <v>3849</v>
      </c>
      <c r="O926" s="27"/>
      <c r="P926" s="27"/>
      <c r="Q926" s="27"/>
      <c r="R926" s="27"/>
      <c r="U926" s="27"/>
      <c r="W926" s="27"/>
      <c r="X926" s="27"/>
      <c r="Y926" s="27"/>
      <c r="Z926" s="27"/>
      <c r="AA926" s="27"/>
      <c r="AC926" s="27"/>
      <c r="AD926" s="27"/>
      <c r="AE926" s="27"/>
      <c r="AF926" s="27"/>
      <c r="AG926" s="27"/>
      <c r="AH926" s="27"/>
      <c r="AI926" s="27" t="s">
        <v>82</v>
      </c>
      <c r="AJ926" s="27"/>
      <c r="AK926" s="27"/>
      <c r="AL926" s="27"/>
      <c r="AM926" s="27"/>
      <c r="AN926" s="27"/>
      <c r="AO926" s="27"/>
      <c r="AP926" s="27"/>
      <c r="AQ926" s="27"/>
      <c r="AR926" s="27"/>
      <c r="AS926" s="27"/>
      <c r="AT926" s="27"/>
      <c r="AV926" s="27"/>
      <c r="AW926" s="27"/>
      <c r="AX926" s="27"/>
      <c r="AY926" s="27"/>
      <c r="AZ926" s="27"/>
      <c r="BA926" s="27"/>
      <c r="BB926" s="27"/>
      <c r="BD926" s="27"/>
      <c r="BE926" s="27"/>
      <c r="BF926" s="27"/>
      <c r="BG926" s="27"/>
      <c r="BH926" s="27"/>
      <c r="BI926" s="27"/>
      <c r="BJ926" s="27"/>
      <c r="BK926" s="27"/>
      <c r="BL926" s="27"/>
      <c r="BM926" s="27"/>
      <c r="BN926" s="27"/>
      <c r="BO926" s="27"/>
      <c r="BP926" s="27"/>
      <c r="BQ926" s="27"/>
      <c r="BR926" s="27"/>
      <c r="BS926" s="27"/>
      <c r="BT926" s="27"/>
      <c r="BU926" s="27"/>
      <c r="BV926" s="27"/>
    </row>
    <row r="927" spans="1:75" s="21" customFormat="1" ht="72.5" x14ac:dyDescent="0.35">
      <c r="A927" s="45" t="s">
        <v>2737</v>
      </c>
      <c r="B927" s="17" t="s">
        <v>3638</v>
      </c>
      <c r="C927" s="18" t="s">
        <v>3639</v>
      </c>
      <c r="D927" s="21" t="s">
        <v>4479</v>
      </c>
      <c r="E927" s="18" t="s">
        <v>2294</v>
      </c>
      <c r="F927" s="16"/>
      <c r="G927" s="17" t="s">
        <v>79</v>
      </c>
      <c r="H927" s="17" t="s">
        <v>3640</v>
      </c>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t="s">
        <v>82</v>
      </c>
      <c r="BE927" s="17"/>
      <c r="BF927" s="17" t="str">
        <f t="shared" ref="BF927:BF937" si="545">IF(OR(R927="x",S927="x",T927="x"),"x","")</f>
        <v/>
      </c>
      <c r="BG927" s="17" t="str">
        <f t="shared" ref="BG927:BG937" si="546">IF(OR(U927="x",V927="x"),"x","")</f>
        <v/>
      </c>
      <c r="BH927" s="17" t="str">
        <f t="shared" ref="BH927:BH937" si="547">IF(OR(W927="x",X927="x",Y927="x",Z927="x"),"x","")</f>
        <v/>
      </c>
      <c r="BI927" s="17" t="str">
        <f t="shared" ref="BI927:BI937" si="548">IF(OR(AA927="x",AB927="x",AC927="x",AD927="x"),"x","")</f>
        <v/>
      </c>
      <c r="BJ927" s="17" t="str">
        <f t="shared" ref="BJ927:BJ937" si="549">IF(OR(AE927="x",AF927="x"),"x","")</f>
        <v/>
      </c>
      <c r="BK927" s="17" t="str">
        <f t="shared" ref="BK927:BK937" si="550">IF(OR(AG927="x",AH927="x",AI927="x",AJ927="x"),"x","")</f>
        <v/>
      </c>
      <c r="BL927" s="17" t="str">
        <f t="shared" ref="BL927:BL937" si="551">IF(OR(AK927="x",AL927="x",AM927="x"),"x","")</f>
        <v/>
      </c>
      <c r="BM927" s="17" t="str">
        <f t="shared" ref="BM927:BM937" si="552">IF(OR(AN927="x",AO927="x",AP927="x",AQ927="x",AR927="x",AS927="x"),"x","")</f>
        <v/>
      </c>
      <c r="BN927" s="17" t="str">
        <f t="shared" ref="BN927:BN937" si="553">IF(OR(AT927="x",AU927="x"),"x","")</f>
        <v/>
      </c>
      <c r="BO927" s="17" t="str">
        <f t="shared" ref="BO927:BO937" si="554">IF(OR(AW927="x",AV927="x"),"x","")</f>
        <v/>
      </c>
      <c r="BP927" s="17" t="str">
        <f t="shared" ref="BP927:BP937" si="555">IF(OR(AY927="x",AX927="x"),"x","")</f>
        <v/>
      </c>
      <c r="BQ927" s="17" t="str">
        <f t="shared" ref="BQ927:BQ937" si="556">IF(OR(BA927="x",AZ927="x",BA927="x",BB927="x",BC927="x"),"x","")</f>
        <v/>
      </c>
      <c r="BR927" s="17" t="str">
        <f t="shared" ref="BR927:BR937" si="557">IF(OR(BF927="x",BG927="x",),"x","")</f>
        <v/>
      </c>
      <c r="BS927" s="17" t="str">
        <f t="shared" ref="BS927:BS937" si="558">IF(OR(BH927="x",BI927="x",),"x","")</f>
        <v/>
      </c>
      <c r="BT927" s="17" t="str">
        <f t="shared" ref="BT927:BT937" si="559">IF(OR(BJ927="x",BK927="x",BL927="x",BM927="x"),"x","")</f>
        <v/>
      </c>
      <c r="BU927" s="17" t="str">
        <f t="shared" ref="BU927:BU937" si="560">IF(OR(BO927="x",BN927="x",BP927="x"),"x","")</f>
        <v/>
      </c>
      <c r="BV927" s="17" t="str">
        <f t="shared" ref="BV927:BV937" si="561">IF(OR(BD927="x",BE927="x",BQ927="x",),"x","")</f>
        <v>x</v>
      </c>
    </row>
    <row r="928" spans="1:75" s="21" customFormat="1" ht="72.5" x14ac:dyDescent="0.35">
      <c r="A928" s="45" t="s">
        <v>2737</v>
      </c>
      <c r="B928" s="17" t="s">
        <v>3641</v>
      </c>
      <c r="C928" s="18" t="s">
        <v>3642</v>
      </c>
      <c r="D928" s="21" t="s">
        <v>4479</v>
      </c>
      <c r="E928" s="18" t="s">
        <v>2294</v>
      </c>
      <c r="F928" s="16"/>
      <c r="G928" s="17" t="s">
        <v>79</v>
      </c>
      <c r="H928" s="17" t="s">
        <v>3643</v>
      </c>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t="s">
        <v>82</v>
      </c>
      <c r="BE928" s="17"/>
      <c r="BF928" s="17" t="str">
        <f t="shared" si="545"/>
        <v/>
      </c>
      <c r="BG928" s="17" t="str">
        <f t="shared" si="546"/>
        <v/>
      </c>
      <c r="BH928" s="17" t="str">
        <f t="shared" si="547"/>
        <v/>
      </c>
      <c r="BI928" s="17" t="str">
        <f t="shared" si="548"/>
        <v/>
      </c>
      <c r="BJ928" s="17" t="str">
        <f t="shared" si="549"/>
        <v/>
      </c>
      <c r="BK928" s="17" t="str">
        <f t="shared" si="550"/>
        <v/>
      </c>
      <c r="BL928" s="17" t="str">
        <f t="shared" si="551"/>
        <v/>
      </c>
      <c r="BM928" s="17" t="str">
        <f t="shared" si="552"/>
        <v/>
      </c>
      <c r="BN928" s="17" t="str">
        <f t="shared" si="553"/>
        <v/>
      </c>
      <c r="BO928" s="17" t="str">
        <f t="shared" si="554"/>
        <v/>
      </c>
      <c r="BP928" s="17" t="str">
        <f t="shared" si="555"/>
        <v/>
      </c>
      <c r="BQ928" s="17" t="str">
        <f t="shared" si="556"/>
        <v/>
      </c>
      <c r="BR928" s="17" t="str">
        <f t="shared" si="557"/>
        <v/>
      </c>
      <c r="BS928" s="17" t="str">
        <f t="shared" si="558"/>
        <v/>
      </c>
      <c r="BT928" s="17" t="str">
        <f t="shared" si="559"/>
        <v/>
      </c>
      <c r="BU928" s="17" t="str">
        <f t="shared" si="560"/>
        <v/>
      </c>
      <c r="BV928" s="17" t="str">
        <f t="shared" si="561"/>
        <v>x</v>
      </c>
    </row>
    <row r="929" spans="1:74" s="21" customFormat="1" ht="188.5" x14ac:dyDescent="0.35">
      <c r="A929" s="17" t="s">
        <v>2737</v>
      </c>
      <c r="B929" s="17" t="s">
        <v>3588</v>
      </c>
      <c r="C929" s="18" t="s">
        <v>3589</v>
      </c>
      <c r="D929" s="21" t="s">
        <v>4479</v>
      </c>
      <c r="E929" s="18" t="s">
        <v>262</v>
      </c>
      <c r="F929" s="16"/>
      <c r="G929" s="17" t="s">
        <v>79</v>
      </c>
      <c r="H929" s="17" t="s">
        <v>3590</v>
      </c>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t="s">
        <v>82</v>
      </c>
      <c r="AL929" s="17"/>
      <c r="AM929" s="17"/>
      <c r="AN929" s="17"/>
      <c r="AO929" s="17"/>
      <c r="AP929" s="17"/>
      <c r="AQ929" s="17"/>
      <c r="AR929" s="17"/>
      <c r="AS929" s="17"/>
      <c r="AT929" s="17"/>
      <c r="AU929" s="17"/>
      <c r="AV929" s="17"/>
      <c r="AW929" s="17"/>
      <c r="AX929" s="17"/>
      <c r="AY929" s="17"/>
      <c r="AZ929" s="17"/>
      <c r="BA929" s="17"/>
      <c r="BB929" s="17"/>
      <c r="BC929" s="17"/>
      <c r="BD929" s="17" t="s">
        <v>82</v>
      </c>
      <c r="BE929" s="17"/>
      <c r="BF929" s="17" t="str">
        <f t="shared" si="545"/>
        <v/>
      </c>
      <c r="BG929" s="17" t="str">
        <f t="shared" si="546"/>
        <v/>
      </c>
      <c r="BH929" s="17" t="str">
        <f t="shared" si="547"/>
        <v/>
      </c>
      <c r="BI929" s="17" t="str">
        <f t="shared" si="548"/>
        <v/>
      </c>
      <c r="BJ929" s="17" t="str">
        <f t="shared" si="549"/>
        <v/>
      </c>
      <c r="BK929" s="17" t="str">
        <f t="shared" si="550"/>
        <v/>
      </c>
      <c r="BL929" s="17" t="str">
        <f t="shared" si="551"/>
        <v>x</v>
      </c>
      <c r="BM929" s="17" t="str">
        <f t="shared" si="552"/>
        <v/>
      </c>
      <c r="BN929" s="17" t="str">
        <f t="shared" si="553"/>
        <v/>
      </c>
      <c r="BO929" s="17" t="str">
        <f t="shared" si="554"/>
        <v/>
      </c>
      <c r="BP929" s="17" t="str">
        <f t="shared" si="555"/>
        <v/>
      </c>
      <c r="BQ929" s="17" t="str">
        <f t="shared" si="556"/>
        <v/>
      </c>
      <c r="BR929" s="17" t="str">
        <f t="shared" si="557"/>
        <v/>
      </c>
      <c r="BS929" s="17" t="str">
        <f t="shared" si="558"/>
        <v/>
      </c>
      <c r="BT929" s="17" t="str">
        <f t="shared" si="559"/>
        <v>x</v>
      </c>
      <c r="BU929" s="17" t="str">
        <f t="shared" si="560"/>
        <v/>
      </c>
      <c r="BV929" s="17" t="str">
        <f t="shared" si="561"/>
        <v>x</v>
      </c>
    </row>
    <row r="930" spans="1:74" s="21" customFormat="1" ht="159.5" x14ac:dyDescent="0.35">
      <c r="A930" s="45" t="s">
        <v>2737</v>
      </c>
      <c r="B930" s="17" t="s">
        <v>3591</v>
      </c>
      <c r="C930" s="18" t="s">
        <v>3592</v>
      </c>
      <c r="D930" s="21" t="s">
        <v>4479</v>
      </c>
      <c r="E930" s="18" t="s">
        <v>753</v>
      </c>
      <c r="F930" s="16"/>
      <c r="G930" s="45" t="s">
        <v>79</v>
      </c>
      <c r="H930" s="17" t="s">
        <v>3593</v>
      </c>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t="s">
        <v>82</v>
      </c>
      <c r="AL930" s="17"/>
      <c r="AM930" s="17"/>
      <c r="AN930" s="17"/>
      <c r="AO930" s="17"/>
      <c r="AP930" s="17"/>
      <c r="AQ930" s="17"/>
      <c r="AR930" s="17"/>
      <c r="AS930" s="17"/>
      <c r="AT930" s="17"/>
      <c r="AU930" s="17"/>
      <c r="AV930" s="17"/>
      <c r="AW930" s="17"/>
      <c r="AX930" s="17"/>
      <c r="AY930" s="17"/>
      <c r="AZ930" s="17"/>
      <c r="BA930" s="17"/>
      <c r="BB930" s="17"/>
      <c r="BC930" s="17"/>
      <c r="BD930" s="17" t="s">
        <v>82</v>
      </c>
      <c r="BE930" s="17"/>
      <c r="BF930" s="17" t="str">
        <f t="shared" si="545"/>
        <v/>
      </c>
      <c r="BG930" s="17" t="str">
        <f t="shared" si="546"/>
        <v/>
      </c>
      <c r="BH930" s="17" t="str">
        <f t="shared" si="547"/>
        <v/>
      </c>
      <c r="BI930" s="17" t="str">
        <f t="shared" si="548"/>
        <v/>
      </c>
      <c r="BJ930" s="17" t="str">
        <f t="shared" si="549"/>
        <v/>
      </c>
      <c r="BK930" s="17" t="str">
        <f t="shared" si="550"/>
        <v/>
      </c>
      <c r="BL930" s="17" t="str">
        <f t="shared" si="551"/>
        <v>x</v>
      </c>
      <c r="BM930" s="17" t="str">
        <f t="shared" si="552"/>
        <v/>
      </c>
      <c r="BN930" s="17" t="str">
        <f t="shared" si="553"/>
        <v/>
      </c>
      <c r="BO930" s="17" t="str">
        <f t="shared" si="554"/>
        <v/>
      </c>
      <c r="BP930" s="17" t="str">
        <f t="shared" si="555"/>
        <v/>
      </c>
      <c r="BQ930" s="17" t="str">
        <f t="shared" si="556"/>
        <v/>
      </c>
      <c r="BR930" s="17" t="str">
        <f t="shared" si="557"/>
        <v/>
      </c>
      <c r="BS930" s="17" t="str">
        <f t="shared" si="558"/>
        <v/>
      </c>
      <c r="BT930" s="17" t="str">
        <f t="shared" si="559"/>
        <v>x</v>
      </c>
      <c r="BU930" s="17" t="str">
        <f t="shared" si="560"/>
        <v/>
      </c>
      <c r="BV930" s="17" t="str">
        <f t="shared" si="561"/>
        <v>x</v>
      </c>
    </row>
    <row r="931" spans="1:74" s="21" customFormat="1" ht="58" x14ac:dyDescent="0.35">
      <c r="A931" s="17" t="s">
        <v>2737</v>
      </c>
      <c r="B931" s="17" t="s">
        <v>3644</v>
      </c>
      <c r="C931" s="18" t="s">
        <v>3645</v>
      </c>
      <c r="D931" s="21" t="s">
        <v>4479</v>
      </c>
      <c r="E931" s="18" t="s">
        <v>2294</v>
      </c>
      <c r="F931" s="16"/>
      <c r="G931" s="17" t="s">
        <v>79</v>
      </c>
      <c r="H931" s="17" t="s">
        <v>3646</v>
      </c>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t="s">
        <v>82</v>
      </c>
      <c r="BE931" s="17"/>
      <c r="BF931" s="17" t="str">
        <f t="shared" si="545"/>
        <v/>
      </c>
      <c r="BG931" s="17" t="str">
        <f t="shared" si="546"/>
        <v/>
      </c>
      <c r="BH931" s="17" t="str">
        <f t="shared" si="547"/>
        <v/>
      </c>
      <c r="BI931" s="17" t="str">
        <f t="shared" si="548"/>
        <v/>
      </c>
      <c r="BJ931" s="17" t="str">
        <f t="shared" si="549"/>
        <v/>
      </c>
      <c r="BK931" s="17" t="str">
        <f t="shared" si="550"/>
        <v/>
      </c>
      <c r="BL931" s="17" t="str">
        <f t="shared" si="551"/>
        <v/>
      </c>
      <c r="BM931" s="17" t="str">
        <f t="shared" si="552"/>
        <v/>
      </c>
      <c r="BN931" s="17" t="str">
        <f t="shared" si="553"/>
        <v/>
      </c>
      <c r="BO931" s="17" t="str">
        <f t="shared" si="554"/>
        <v/>
      </c>
      <c r="BP931" s="17" t="str">
        <f t="shared" si="555"/>
        <v/>
      </c>
      <c r="BQ931" s="17" t="str">
        <f t="shared" si="556"/>
        <v/>
      </c>
      <c r="BR931" s="17" t="str">
        <f t="shared" si="557"/>
        <v/>
      </c>
      <c r="BS931" s="17" t="str">
        <f t="shared" si="558"/>
        <v/>
      </c>
      <c r="BT931" s="17" t="str">
        <f t="shared" si="559"/>
        <v/>
      </c>
      <c r="BU931" s="17" t="str">
        <f t="shared" si="560"/>
        <v/>
      </c>
      <c r="BV931" s="17" t="str">
        <f t="shared" si="561"/>
        <v>x</v>
      </c>
    </row>
    <row r="932" spans="1:74" s="21" customFormat="1" ht="87" x14ac:dyDescent="0.35">
      <c r="A932" s="17" t="s">
        <v>2737</v>
      </c>
      <c r="B932" s="17" t="s">
        <v>3594</v>
      </c>
      <c r="C932" s="18" t="s">
        <v>3595</v>
      </c>
      <c r="D932" s="21" t="s">
        <v>4479</v>
      </c>
      <c r="E932" s="18" t="s">
        <v>753</v>
      </c>
      <c r="F932" s="16"/>
      <c r="G932" s="17" t="s">
        <v>79</v>
      </c>
      <c r="H932" s="17" t="s">
        <v>3596</v>
      </c>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t="s">
        <v>82</v>
      </c>
      <c r="AN932" s="17"/>
      <c r="AO932" s="17"/>
      <c r="AP932" s="17"/>
      <c r="AQ932" s="17"/>
      <c r="AR932" s="17"/>
      <c r="AS932" s="17"/>
      <c r="AT932" s="17"/>
      <c r="AU932" s="17"/>
      <c r="AV932" s="17"/>
      <c r="AW932" s="17"/>
      <c r="AX932" s="17"/>
      <c r="AY932" s="17"/>
      <c r="AZ932" s="17"/>
      <c r="BA932" s="17"/>
      <c r="BB932" s="17"/>
      <c r="BC932" s="17"/>
      <c r="BD932" s="17" t="s">
        <v>82</v>
      </c>
      <c r="BE932" s="17"/>
      <c r="BF932" s="17" t="str">
        <f t="shared" si="545"/>
        <v/>
      </c>
      <c r="BG932" s="17" t="str">
        <f t="shared" si="546"/>
        <v/>
      </c>
      <c r="BH932" s="17" t="str">
        <f t="shared" si="547"/>
        <v/>
      </c>
      <c r="BI932" s="17" t="str">
        <f t="shared" si="548"/>
        <v/>
      </c>
      <c r="BJ932" s="17" t="str">
        <f t="shared" si="549"/>
        <v/>
      </c>
      <c r="BK932" s="17" t="str">
        <f t="shared" si="550"/>
        <v/>
      </c>
      <c r="BL932" s="17" t="str">
        <f t="shared" si="551"/>
        <v>x</v>
      </c>
      <c r="BM932" s="17" t="str">
        <f t="shared" si="552"/>
        <v/>
      </c>
      <c r="BN932" s="17" t="str">
        <f t="shared" si="553"/>
        <v/>
      </c>
      <c r="BO932" s="17" t="str">
        <f t="shared" si="554"/>
        <v/>
      </c>
      <c r="BP932" s="17" t="str">
        <f t="shared" si="555"/>
        <v/>
      </c>
      <c r="BQ932" s="17" t="str">
        <f t="shared" si="556"/>
        <v/>
      </c>
      <c r="BR932" s="17" t="str">
        <f t="shared" si="557"/>
        <v/>
      </c>
      <c r="BS932" s="17" t="str">
        <f t="shared" si="558"/>
        <v/>
      </c>
      <c r="BT932" s="17" t="str">
        <f t="shared" si="559"/>
        <v>x</v>
      </c>
      <c r="BU932" s="17" t="str">
        <f t="shared" si="560"/>
        <v/>
      </c>
      <c r="BV932" s="17" t="str">
        <f t="shared" si="561"/>
        <v>x</v>
      </c>
    </row>
    <row r="933" spans="1:74" s="21" customFormat="1" ht="72.5" x14ac:dyDescent="0.35">
      <c r="A933" s="45" t="s">
        <v>2737</v>
      </c>
      <c r="B933" s="17" t="s">
        <v>3597</v>
      </c>
      <c r="C933" s="18" t="s">
        <v>3598</v>
      </c>
      <c r="D933" s="21" t="s">
        <v>4479</v>
      </c>
      <c r="E933" s="18" t="s">
        <v>753</v>
      </c>
      <c r="F933" s="16"/>
      <c r="G933" s="45" t="s">
        <v>79</v>
      </c>
      <c r="H933" s="17" t="s">
        <v>3599</v>
      </c>
      <c r="I933" s="17"/>
      <c r="J933" s="17"/>
      <c r="K933" s="17" t="s">
        <v>3600</v>
      </c>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t="s">
        <v>82</v>
      </c>
      <c r="AL933" s="17" t="s">
        <v>82</v>
      </c>
      <c r="AM933" s="17" t="s">
        <v>82</v>
      </c>
      <c r="AN933" s="17"/>
      <c r="AO933" s="17"/>
      <c r="AP933" s="17"/>
      <c r="AQ933" s="17"/>
      <c r="AR933" s="17"/>
      <c r="AS933" s="17"/>
      <c r="AT933" s="17"/>
      <c r="AU933" s="17"/>
      <c r="AV933" s="17"/>
      <c r="AW933" s="17"/>
      <c r="AX933" s="17" t="s">
        <v>82</v>
      </c>
      <c r="AY933" s="17" t="s">
        <v>82</v>
      </c>
      <c r="AZ933" s="17"/>
      <c r="BA933" s="17"/>
      <c r="BB933" s="17"/>
      <c r="BC933" s="17"/>
      <c r="BD933" s="17" t="s">
        <v>82</v>
      </c>
      <c r="BE933" s="17"/>
      <c r="BF933" s="17" t="str">
        <f t="shared" si="545"/>
        <v/>
      </c>
      <c r="BG933" s="17" t="str">
        <f t="shared" si="546"/>
        <v/>
      </c>
      <c r="BH933" s="17" t="str">
        <f t="shared" si="547"/>
        <v/>
      </c>
      <c r="BI933" s="17" t="str">
        <f t="shared" si="548"/>
        <v/>
      </c>
      <c r="BJ933" s="17" t="str">
        <f t="shared" si="549"/>
        <v/>
      </c>
      <c r="BK933" s="17" t="str">
        <f t="shared" si="550"/>
        <v/>
      </c>
      <c r="BL933" s="17" t="str">
        <f t="shared" si="551"/>
        <v>x</v>
      </c>
      <c r="BM933" s="17" t="str">
        <f t="shared" si="552"/>
        <v/>
      </c>
      <c r="BN933" s="17" t="str">
        <f t="shared" si="553"/>
        <v/>
      </c>
      <c r="BO933" s="17" t="str">
        <f t="shared" si="554"/>
        <v/>
      </c>
      <c r="BP933" s="17" t="str">
        <f t="shared" si="555"/>
        <v>x</v>
      </c>
      <c r="BQ933" s="17" t="str">
        <f t="shared" si="556"/>
        <v/>
      </c>
      <c r="BR933" s="17" t="str">
        <f t="shared" si="557"/>
        <v/>
      </c>
      <c r="BS933" s="17" t="str">
        <f t="shared" si="558"/>
        <v/>
      </c>
      <c r="BT933" s="17" t="str">
        <f t="shared" si="559"/>
        <v>x</v>
      </c>
      <c r="BU933" s="17" t="str">
        <f t="shared" si="560"/>
        <v>x</v>
      </c>
      <c r="BV933" s="17" t="str">
        <f t="shared" si="561"/>
        <v>x</v>
      </c>
    </row>
    <row r="934" spans="1:74" s="21" customFormat="1" ht="101.5" x14ac:dyDescent="0.35">
      <c r="A934" s="45" t="s">
        <v>2737</v>
      </c>
      <c r="B934" s="17" t="s">
        <v>3647</v>
      </c>
      <c r="C934" s="18" t="s">
        <v>3648</v>
      </c>
      <c r="D934" s="21" t="s">
        <v>4479</v>
      </c>
      <c r="E934" s="18" t="s">
        <v>2294</v>
      </c>
      <c r="F934" s="16"/>
      <c r="G934" s="17" t="s">
        <v>79</v>
      </c>
      <c r="H934" s="17" t="s">
        <v>3649</v>
      </c>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t="s">
        <v>82</v>
      </c>
      <c r="BE934" s="17"/>
      <c r="BF934" s="17" t="str">
        <f t="shared" si="545"/>
        <v/>
      </c>
      <c r="BG934" s="17" t="str">
        <f t="shared" si="546"/>
        <v/>
      </c>
      <c r="BH934" s="17" t="str">
        <f t="shared" si="547"/>
        <v/>
      </c>
      <c r="BI934" s="17" t="str">
        <f t="shared" si="548"/>
        <v/>
      </c>
      <c r="BJ934" s="17" t="str">
        <f t="shared" si="549"/>
        <v/>
      </c>
      <c r="BK934" s="17" t="str">
        <f t="shared" si="550"/>
        <v/>
      </c>
      <c r="BL934" s="17" t="str">
        <f t="shared" si="551"/>
        <v/>
      </c>
      <c r="BM934" s="17" t="str">
        <f t="shared" si="552"/>
        <v/>
      </c>
      <c r="BN934" s="17" t="str">
        <f t="shared" si="553"/>
        <v/>
      </c>
      <c r="BO934" s="17" t="str">
        <f t="shared" si="554"/>
        <v/>
      </c>
      <c r="BP934" s="17" t="str">
        <f t="shared" si="555"/>
        <v/>
      </c>
      <c r="BQ934" s="17" t="str">
        <f t="shared" si="556"/>
        <v/>
      </c>
      <c r="BR934" s="17" t="str">
        <f t="shared" si="557"/>
        <v/>
      </c>
      <c r="BS934" s="17" t="str">
        <f t="shared" si="558"/>
        <v/>
      </c>
      <c r="BT934" s="17" t="str">
        <f t="shared" si="559"/>
        <v/>
      </c>
      <c r="BU934" s="17" t="str">
        <f t="shared" si="560"/>
        <v/>
      </c>
      <c r="BV934" s="17" t="str">
        <f t="shared" si="561"/>
        <v>x</v>
      </c>
    </row>
    <row r="935" spans="1:74" s="21" customFormat="1" ht="101.5" x14ac:dyDescent="0.35">
      <c r="A935" s="45" t="s">
        <v>2737</v>
      </c>
      <c r="B935" s="17" t="s">
        <v>3650</v>
      </c>
      <c r="C935" s="18" t="s">
        <v>3651</v>
      </c>
      <c r="D935" s="21" t="s">
        <v>4479</v>
      </c>
      <c r="E935" s="18" t="s">
        <v>1629</v>
      </c>
      <c r="F935" s="16"/>
      <c r="G935" s="17" t="s">
        <v>79</v>
      </c>
      <c r="H935" s="17" t="s">
        <v>3652</v>
      </c>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t="s">
        <v>82</v>
      </c>
      <c r="BE935" s="17"/>
      <c r="BF935" s="17" t="str">
        <f t="shared" si="545"/>
        <v/>
      </c>
      <c r="BG935" s="17" t="str">
        <f t="shared" si="546"/>
        <v/>
      </c>
      <c r="BH935" s="17" t="str">
        <f t="shared" si="547"/>
        <v/>
      </c>
      <c r="BI935" s="17" t="str">
        <f t="shared" si="548"/>
        <v/>
      </c>
      <c r="BJ935" s="17" t="str">
        <f t="shared" si="549"/>
        <v/>
      </c>
      <c r="BK935" s="17" t="str">
        <f t="shared" si="550"/>
        <v/>
      </c>
      <c r="BL935" s="17" t="str">
        <f t="shared" si="551"/>
        <v/>
      </c>
      <c r="BM935" s="17" t="str">
        <f t="shared" si="552"/>
        <v/>
      </c>
      <c r="BN935" s="17" t="str">
        <f t="shared" si="553"/>
        <v/>
      </c>
      <c r="BO935" s="17" t="str">
        <f t="shared" si="554"/>
        <v/>
      </c>
      <c r="BP935" s="17" t="str">
        <f t="shared" si="555"/>
        <v/>
      </c>
      <c r="BQ935" s="17" t="str">
        <f t="shared" si="556"/>
        <v/>
      </c>
      <c r="BR935" s="17" t="str">
        <f t="shared" si="557"/>
        <v/>
      </c>
      <c r="BS935" s="17" t="str">
        <f t="shared" si="558"/>
        <v/>
      </c>
      <c r="BT935" s="17" t="str">
        <f t="shared" si="559"/>
        <v/>
      </c>
      <c r="BU935" s="17" t="str">
        <f t="shared" si="560"/>
        <v/>
      </c>
      <c r="BV935" s="17" t="str">
        <f t="shared" si="561"/>
        <v>x</v>
      </c>
    </row>
    <row r="936" spans="1:74" s="21" customFormat="1" ht="116" x14ac:dyDescent="0.35">
      <c r="A936" s="17" t="s">
        <v>2737</v>
      </c>
      <c r="B936" s="17" t="s">
        <v>3601</v>
      </c>
      <c r="C936" s="18" t="s">
        <v>4478</v>
      </c>
      <c r="D936" s="21" t="s">
        <v>4479</v>
      </c>
      <c r="E936" s="18" t="s">
        <v>1145</v>
      </c>
      <c r="F936" s="16"/>
      <c r="G936" s="17" t="s">
        <v>79</v>
      </c>
      <c r="H936" s="17" t="s">
        <v>3603</v>
      </c>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t="s">
        <v>82</v>
      </c>
      <c r="AZ936" s="17"/>
      <c r="BA936" s="17"/>
      <c r="BB936" s="17"/>
      <c r="BC936" s="17"/>
      <c r="BD936" s="17" t="s">
        <v>82</v>
      </c>
      <c r="BE936" s="17"/>
      <c r="BF936" s="17" t="str">
        <f t="shared" si="545"/>
        <v/>
      </c>
      <c r="BG936" s="17" t="str">
        <f t="shared" si="546"/>
        <v/>
      </c>
      <c r="BH936" s="17" t="str">
        <f t="shared" si="547"/>
        <v/>
      </c>
      <c r="BI936" s="17" t="str">
        <f t="shared" si="548"/>
        <v/>
      </c>
      <c r="BJ936" s="17" t="str">
        <f t="shared" si="549"/>
        <v/>
      </c>
      <c r="BK936" s="17" t="str">
        <f t="shared" si="550"/>
        <v/>
      </c>
      <c r="BL936" s="17" t="str">
        <f t="shared" si="551"/>
        <v/>
      </c>
      <c r="BM936" s="17" t="str">
        <f t="shared" si="552"/>
        <v/>
      </c>
      <c r="BN936" s="17" t="str">
        <f t="shared" si="553"/>
        <v/>
      </c>
      <c r="BO936" s="17" t="str">
        <f t="shared" si="554"/>
        <v/>
      </c>
      <c r="BP936" s="17" t="str">
        <f t="shared" si="555"/>
        <v>x</v>
      </c>
      <c r="BQ936" s="17" t="str">
        <f t="shared" si="556"/>
        <v/>
      </c>
      <c r="BR936" s="17" t="str">
        <f t="shared" si="557"/>
        <v/>
      </c>
      <c r="BS936" s="17" t="str">
        <f t="shared" si="558"/>
        <v/>
      </c>
      <c r="BT936" s="17" t="str">
        <f t="shared" si="559"/>
        <v/>
      </c>
      <c r="BU936" s="17" t="str">
        <f t="shared" si="560"/>
        <v>x</v>
      </c>
      <c r="BV936" s="17" t="str">
        <f t="shared" si="561"/>
        <v>x</v>
      </c>
    </row>
    <row r="937" spans="1:74" s="21" customFormat="1" ht="87" x14ac:dyDescent="0.35">
      <c r="A937" s="17" t="s">
        <v>2737</v>
      </c>
      <c r="B937" s="17" t="s">
        <v>3604</v>
      </c>
      <c r="C937" s="18" t="s">
        <v>3602</v>
      </c>
      <c r="D937" s="21" t="s">
        <v>4479</v>
      </c>
      <c r="E937" s="18" t="s">
        <v>847</v>
      </c>
      <c r="F937" s="16"/>
      <c r="G937" s="17" t="s">
        <v>79</v>
      </c>
      <c r="H937" s="17" t="s">
        <v>3605</v>
      </c>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t="s">
        <v>82</v>
      </c>
      <c r="AZ937" s="17"/>
      <c r="BA937" s="17"/>
      <c r="BB937" s="17"/>
      <c r="BC937" s="17"/>
      <c r="BD937" s="17" t="s">
        <v>82</v>
      </c>
      <c r="BE937" s="17"/>
      <c r="BF937" s="17" t="str">
        <f t="shared" si="545"/>
        <v/>
      </c>
      <c r="BG937" s="17" t="str">
        <f t="shared" si="546"/>
        <v/>
      </c>
      <c r="BH937" s="17" t="str">
        <f t="shared" si="547"/>
        <v/>
      </c>
      <c r="BI937" s="17" t="str">
        <f t="shared" si="548"/>
        <v/>
      </c>
      <c r="BJ937" s="17" t="str">
        <f t="shared" si="549"/>
        <v/>
      </c>
      <c r="BK937" s="17" t="str">
        <f t="shared" si="550"/>
        <v/>
      </c>
      <c r="BL937" s="17" t="str">
        <f t="shared" si="551"/>
        <v/>
      </c>
      <c r="BM937" s="17" t="str">
        <f t="shared" si="552"/>
        <v/>
      </c>
      <c r="BN937" s="17" t="str">
        <f t="shared" si="553"/>
        <v/>
      </c>
      <c r="BO937" s="17" t="str">
        <f t="shared" si="554"/>
        <v/>
      </c>
      <c r="BP937" s="17" t="str">
        <f t="shared" si="555"/>
        <v>x</v>
      </c>
      <c r="BQ937" s="17" t="str">
        <f t="shared" si="556"/>
        <v/>
      </c>
      <c r="BR937" s="17" t="str">
        <f t="shared" si="557"/>
        <v/>
      </c>
      <c r="BS937" s="17" t="str">
        <f t="shared" si="558"/>
        <v/>
      </c>
      <c r="BT937" s="17" t="str">
        <f t="shared" si="559"/>
        <v/>
      </c>
      <c r="BU937" s="17" t="str">
        <f t="shared" si="560"/>
        <v>x</v>
      </c>
      <c r="BV937" s="17" t="str">
        <f t="shared" si="561"/>
        <v>x</v>
      </c>
    </row>
    <row r="938" spans="1:74" ht="15" customHeight="1" x14ac:dyDescent="0.35">
      <c r="A938" s="5"/>
      <c r="B938" s="6"/>
      <c r="C938" s="6"/>
      <c r="D938" s="6"/>
      <c r="E938" s="6"/>
      <c r="F938" s="7"/>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row>
    <row r="939" spans="1:74" ht="15" customHeight="1" x14ac:dyDescent="0.35">
      <c r="BF939" s="2" t="str">
        <f t="shared" ref="BF939:BF944" si="562">IF(OR(R939="x",S939="x",T939="x"),"x","")</f>
        <v/>
      </c>
      <c r="BG939" s="2" t="str">
        <f t="shared" ref="BG939:BG944" si="563">IF(OR(U939="x",V939="x"),"x","")</f>
        <v/>
      </c>
      <c r="BH939" s="2" t="str">
        <f t="shared" ref="BH939:BH944" si="564">IF(OR(W939="x",X939="x",Y939="x",Z939="x"),"x","")</f>
        <v/>
      </c>
      <c r="BI939" s="2" t="str">
        <f t="shared" ref="BI939:BI944" si="565">IF(OR(AA939="x",AB939="x",AC939="x",AD939="x"),"x","")</f>
        <v/>
      </c>
      <c r="BJ939" s="2" t="str">
        <f t="shared" ref="BJ939:BJ944" si="566">IF(OR(AE939="x",AF939="x"),"x","")</f>
        <v/>
      </c>
      <c r="BK939" s="2" t="str">
        <f t="shared" ref="BK939:BK944" si="567">IF(OR(AG939="x",AH939="x",AI939="x",AJ939="x"),"x","")</f>
        <v/>
      </c>
      <c r="BL939" s="2" t="str">
        <f t="shared" ref="BL939:BL944" si="568">IF(OR(AK939="x",AL939="x",AM939="x"),"x","")</f>
        <v/>
      </c>
      <c r="BM939" s="2" t="str">
        <f t="shared" ref="BM939:BM944" si="569">IF(OR(AN939="x",AO939="x",AP939="x",AQ939="x",AR939="x",AS939="x"),"x","")</f>
        <v/>
      </c>
      <c r="BN939" s="2" t="str">
        <f t="shared" ref="BN939:BN944" si="570">IF(OR(AT939="x",AU939="x"),"x","")</f>
        <v/>
      </c>
      <c r="BO939" s="2" t="str">
        <f t="shared" ref="BO939:BO944" si="571">IF(OR(AW939="x",AV939="x"),"x","")</f>
        <v/>
      </c>
      <c r="BP939" s="2" t="str">
        <f t="shared" ref="BP939:BP944" si="572">IF(OR(AY939="x",AX939="x"),"x","")</f>
        <v/>
      </c>
      <c r="BQ939" s="2" t="str">
        <f t="shared" ref="BQ939:BQ944" si="573">IF(OR(BA939="x",AZ939="x",BA939="x",BB939="x",BC939="x"),"x","")</f>
        <v/>
      </c>
      <c r="BR939" s="2" t="str">
        <f t="shared" ref="BR939:BR944" si="574">IF(OR(BF939="x",BG939="x",),"x","")</f>
        <v/>
      </c>
      <c r="BS939" s="2" t="str">
        <f t="shared" ref="BS939:BS944" si="575">IF(OR(BH939="x",BI939="x",),"x","")</f>
        <v/>
      </c>
      <c r="BT939" s="2" t="str">
        <f t="shared" ref="BT939:BT944" si="576">IF(OR(BJ939="x",BK939="x",BL939="x",BM939="x"),"x","")</f>
        <v/>
      </c>
      <c r="BU939" s="2" t="str">
        <f t="shared" ref="BU939:BU944" si="577">IF(OR(BO939="x",BN939="x",BP939="x"),"x","")</f>
        <v/>
      </c>
      <c r="BV939" s="2" t="str">
        <f t="shared" ref="BV939:BV944" si="578">IF(OR(BD939="x",BE939="x",BQ939="x",),"x","")</f>
        <v/>
      </c>
    </row>
    <row r="940" spans="1:74" ht="15" customHeight="1" x14ac:dyDescent="0.35">
      <c r="BF940" s="2" t="str">
        <f t="shared" si="562"/>
        <v/>
      </c>
      <c r="BG940" s="2" t="str">
        <f t="shared" si="563"/>
        <v/>
      </c>
      <c r="BH940" s="2" t="str">
        <f t="shared" si="564"/>
        <v/>
      </c>
      <c r="BI940" s="2" t="str">
        <f t="shared" si="565"/>
        <v/>
      </c>
      <c r="BJ940" s="2" t="str">
        <f t="shared" si="566"/>
        <v/>
      </c>
      <c r="BK940" s="2" t="str">
        <f t="shared" si="567"/>
        <v/>
      </c>
      <c r="BL940" s="2" t="str">
        <f t="shared" si="568"/>
        <v/>
      </c>
      <c r="BM940" s="2" t="str">
        <f t="shared" si="569"/>
        <v/>
      </c>
      <c r="BN940" s="2" t="str">
        <f t="shared" si="570"/>
        <v/>
      </c>
      <c r="BO940" s="2" t="str">
        <f t="shared" si="571"/>
        <v/>
      </c>
      <c r="BP940" s="2" t="str">
        <f t="shared" si="572"/>
        <v/>
      </c>
      <c r="BQ940" s="2" t="str">
        <f t="shared" si="573"/>
        <v/>
      </c>
      <c r="BR940" s="2" t="str">
        <f t="shared" si="574"/>
        <v/>
      </c>
      <c r="BS940" s="2" t="str">
        <f t="shared" si="575"/>
        <v/>
      </c>
      <c r="BT940" s="2" t="str">
        <f t="shared" si="576"/>
        <v/>
      </c>
      <c r="BU940" s="2" t="str">
        <f t="shared" si="577"/>
        <v/>
      </c>
      <c r="BV940" s="2" t="str">
        <f t="shared" si="578"/>
        <v/>
      </c>
    </row>
    <row r="941" spans="1:74" ht="15" customHeight="1" x14ac:dyDescent="0.35">
      <c r="BF941" s="2" t="str">
        <f t="shared" si="562"/>
        <v/>
      </c>
      <c r="BG941" s="2" t="str">
        <f t="shared" si="563"/>
        <v/>
      </c>
      <c r="BH941" s="2" t="str">
        <f t="shared" si="564"/>
        <v/>
      </c>
      <c r="BI941" s="2" t="str">
        <f t="shared" si="565"/>
        <v/>
      </c>
      <c r="BJ941" s="2" t="str">
        <f t="shared" si="566"/>
        <v/>
      </c>
      <c r="BK941" s="2" t="str">
        <f t="shared" si="567"/>
        <v/>
      </c>
      <c r="BL941" s="2" t="str">
        <f t="shared" si="568"/>
        <v/>
      </c>
      <c r="BM941" s="2" t="str">
        <f t="shared" si="569"/>
        <v/>
      </c>
      <c r="BN941" s="2" t="str">
        <f t="shared" si="570"/>
        <v/>
      </c>
      <c r="BO941" s="2" t="str">
        <f t="shared" si="571"/>
        <v/>
      </c>
      <c r="BP941" s="2" t="str">
        <f t="shared" si="572"/>
        <v/>
      </c>
      <c r="BQ941" s="2" t="str">
        <f t="shared" si="573"/>
        <v/>
      </c>
      <c r="BR941" s="2" t="str">
        <f t="shared" si="574"/>
        <v/>
      </c>
      <c r="BS941" s="2" t="str">
        <f t="shared" si="575"/>
        <v/>
      </c>
      <c r="BT941" s="2" t="str">
        <f t="shared" si="576"/>
        <v/>
      </c>
      <c r="BU941" s="2" t="str">
        <f t="shared" si="577"/>
        <v/>
      </c>
      <c r="BV941" s="2" t="str">
        <f t="shared" si="578"/>
        <v/>
      </c>
    </row>
    <row r="942" spans="1:74" ht="15" customHeight="1" x14ac:dyDescent="0.35">
      <c r="BF942" s="2" t="str">
        <f t="shared" si="562"/>
        <v/>
      </c>
      <c r="BG942" s="2" t="str">
        <f t="shared" si="563"/>
        <v/>
      </c>
      <c r="BH942" s="2" t="str">
        <f t="shared" si="564"/>
        <v/>
      </c>
      <c r="BI942" s="2" t="str">
        <f t="shared" si="565"/>
        <v/>
      </c>
      <c r="BJ942" s="2" t="str">
        <f t="shared" si="566"/>
        <v/>
      </c>
      <c r="BK942" s="2" t="str">
        <f t="shared" si="567"/>
        <v/>
      </c>
      <c r="BL942" s="2" t="str">
        <f t="shared" si="568"/>
        <v/>
      </c>
      <c r="BM942" s="2" t="str">
        <f t="shared" si="569"/>
        <v/>
      </c>
      <c r="BN942" s="2" t="str">
        <f t="shared" si="570"/>
        <v/>
      </c>
      <c r="BO942" s="2" t="str">
        <f t="shared" si="571"/>
        <v/>
      </c>
      <c r="BP942" s="2" t="str">
        <f t="shared" si="572"/>
        <v/>
      </c>
      <c r="BQ942" s="2" t="str">
        <f t="shared" si="573"/>
        <v/>
      </c>
      <c r="BR942" s="2" t="str">
        <f t="shared" si="574"/>
        <v/>
      </c>
      <c r="BS942" s="2" t="str">
        <f t="shared" si="575"/>
        <v/>
      </c>
      <c r="BT942" s="2" t="str">
        <f t="shared" si="576"/>
        <v/>
      </c>
      <c r="BU942" s="2" t="str">
        <f t="shared" si="577"/>
        <v/>
      </c>
      <c r="BV942" s="2" t="str">
        <f t="shared" si="578"/>
        <v/>
      </c>
    </row>
    <row r="943" spans="1:74" ht="15" customHeight="1" x14ac:dyDescent="0.35">
      <c r="BF943" s="2" t="str">
        <f t="shared" si="562"/>
        <v/>
      </c>
      <c r="BG943" s="2" t="str">
        <f t="shared" si="563"/>
        <v/>
      </c>
      <c r="BH943" s="2" t="str">
        <f t="shared" si="564"/>
        <v/>
      </c>
      <c r="BI943" s="2" t="str">
        <f t="shared" si="565"/>
        <v/>
      </c>
      <c r="BJ943" s="2" t="str">
        <f t="shared" si="566"/>
        <v/>
      </c>
      <c r="BK943" s="2" t="str">
        <f t="shared" si="567"/>
        <v/>
      </c>
      <c r="BL943" s="2" t="str">
        <f t="shared" si="568"/>
        <v/>
      </c>
      <c r="BM943" s="2" t="str">
        <f t="shared" si="569"/>
        <v/>
      </c>
      <c r="BN943" s="2" t="str">
        <f t="shared" si="570"/>
        <v/>
      </c>
      <c r="BO943" s="2" t="str">
        <f t="shared" si="571"/>
        <v/>
      </c>
      <c r="BP943" s="2" t="str">
        <f t="shared" si="572"/>
        <v/>
      </c>
      <c r="BQ943" s="2" t="str">
        <f t="shared" si="573"/>
        <v/>
      </c>
      <c r="BR943" s="2" t="str">
        <f t="shared" si="574"/>
        <v/>
      </c>
      <c r="BS943" s="2" t="str">
        <f t="shared" si="575"/>
        <v/>
      </c>
      <c r="BT943" s="2" t="str">
        <f t="shared" si="576"/>
        <v/>
      </c>
      <c r="BU943" s="2" t="str">
        <f t="shared" si="577"/>
        <v/>
      </c>
      <c r="BV943" s="2" t="str">
        <f t="shared" si="578"/>
        <v/>
      </c>
    </row>
    <row r="944" spans="1:74" ht="15" customHeight="1" x14ac:dyDescent="0.35">
      <c r="BF944" s="2" t="str">
        <f t="shared" si="562"/>
        <v/>
      </c>
      <c r="BG944" s="2" t="str">
        <f t="shared" si="563"/>
        <v/>
      </c>
      <c r="BH944" s="2" t="str">
        <f t="shared" si="564"/>
        <v/>
      </c>
      <c r="BI944" s="2" t="str">
        <f t="shared" si="565"/>
        <v/>
      </c>
      <c r="BJ944" s="2" t="str">
        <f t="shared" si="566"/>
        <v/>
      </c>
      <c r="BK944" s="2" t="str">
        <f t="shared" si="567"/>
        <v/>
      </c>
      <c r="BL944" s="2" t="str">
        <f t="shared" si="568"/>
        <v/>
      </c>
      <c r="BM944" s="2" t="str">
        <f t="shared" si="569"/>
        <v/>
      </c>
      <c r="BN944" s="2" t="str">
        <f t="shared" si="570"/>
        <v/>
      </c>
      <c r="BO944" s="2" t="str">
        <f t="shared" si="571"/>
        <v/>
      </c>
      <c r="BP944" s="2" t="str">
        <f t="shared" si="572"/>
        <v/>
      </c>
      <c r="BQ944" s="2" t="str">
        <f t="shared" si="573"/>
        <v/>
      </c>
      <c r="BR944" s="2" t="str">
        <f t="shared" si="574"/>
        <v/>
      </c>
      <c r="BS944" s="2" t="str">
        <f t="shared" si="575"/>
        <v/>
      </c>
      <c r="BT944" s="2" t="str">
        <f t="shared" si="576"/>
        <v/>
      </c>
      <c r="BU944" s="2" t="str">
        <f t="shared" si="577"/>
        <v/>
      </c>
      <c r="BV944" s="2" t="str">
        <f t="shared" si="578"/>
        <v/>
      </c>
    </row>
  </sheetData>
  <protectedRanges>
    <protectedRange sqref="M230:M233" name="Kommentare und Relevanz_3"/>
    <protectedRange sqref="H267:K267 B267" name="Ergänzungen_3_1"/>
    <protectedRange sqref="J491:J492 H484:L487 I488:J490 B484:B487" name="Ergänzungen_50_1"/>
    <protectedRange sqref="L235:L239" name="Ergänzungen_10_1_1"/>
    <protectedRange sqref="L240" name="Ergänzungen_12_1_2"/>
    <protectedRange sqref="L242" name="Ergänzungen_13_1_1"/>
    <protectedRange sqref="J243" name="Ergänzungen_13_1_3"/>
    <protectedRange sqref="L243" name="Ergänzungen_13_1_4"/>
    <protectedRange sqref="L244" name="Ergänzungen_13_1_5"/>
    <protectedRange sqref="L245:L248" name="Ergänzungen_13_1_6"/>
    <protectedRange sqref="L249" name="Ergänzungen_13_1_10"/>
    <protectedRange sqref="L250" name="Ergänzungen_13_1_11"/>
    <protectedRange sqref="L251" name="Ergänzungen_13_1_12"/>
    <protectedRange sqref="L252" name="Ergänzungen_13_1_13"/>
    <protectedRange sqref="L253" name="Ergänzungen_13_1_14"/>
    <protectedRange sqref="L254" name="Ergänzungen_13_1_15"/>
    <protectedRange sqref="L255" name="Ergänzungen_13_1_17"/>
    <protectedRange sqref="L256" name="Ergänzungen_13_1_21"/>
    <protectedRange sqref="L258" name="Ergänzungen_13_1_22"/>
    <protectedRange sqref="L259:L260" name="Ergänzungen_13_1_23"/>
    <protectedRange sqref="L261" name="Ergänzungen_16_1_1"/>
    <protectedRange sqref="L262 L265" name="Ergänzungen_16_1_2"/>
    <protectedRange sqref="L263" name="Ergänzungen_18_1_1"/>
    <protectedRange sqref="L264" name="Ergänzungen_18_1_2"/>
    <protectedRange sqref="L266" name="Ergänzungen_21_1_1"/>
    <protectedRange sqref="L267" name="Ergänzungen_3_1_1"/>
    <protectedRange sqref="L268" name="Ergänzungen_4_1_1"/>
    <protectedRange sqref="L269" name="Ergänzungen_4_1_2"/>
    <protectedRange sqref="L270" name="Ergänzungen_14_1_1"/>
    <protectedRange sqref="L271:L275" name="Ergänzungen_14_1_2"/>
    <protectedRange sqref="L276" name="Ergänzungen_14_1_5"/>
    <protectedRange sqref="L278" name="Ergänzungen_14_1_6"/>
    <protectedRange sqref="L282" name="Ergänzungen_14_1_7"/>
    <protectedRange sqref="L287" name="Ergänzungen_14_1_8"/>
    <protectedRange sqref="L298" name="Ergänzungen_14_1_9"/>
    <protectedRange sqref="L299" name="Ergänzungen_14_1_10"/>
    <protectedRange sqref="L300" name="Ergänzungen_14_1_11"/>
    <protectedRange sqref="L301" name="Ergänzungen_14_1_12"/>
    <protectedRange sqref="L302" name="Ergänzungen_14_1_13"/>
    <protectedRange sqref="L303:L304" name="Ergänzungen_14_1_14"/>
    <protectedRange sqref="L305" name="Ergänzungen_14_1_15"/>
    <protectedRange sqref="L306" name="Ergänzungen_14_1_16"/>
    <protectedRange sqref="L307" name="Ergänzungen_14_1_17"/>
    <protectedRange sqref="L308" name="Ergänzungen_14_1_18"/>
    <protectedRange sqref="L309" name="Ergänzungen_14_1_19"/>
    <protectedRange sqref="L311" name="Ergänzungen_14_1_22"/>
    <protectedRange sqref="L310" name="Ergänzungen_14_1_23"/>
    <protectedRange sqref="L314:L316" name="Ergänzungen_14_1_24"/>
    <protectedRange sqref="L317" name="Ergänzungen_14_1_25"/>
    <protectedRange sqref="L318" name="Ergänzungen_14_1_26"/>
    <protectedRange sqref="L319" name="Ergänzungen_14_1_27"/>
    <protectedRange sqref="L320" name="Ergänzungen_14_1_28"/>
    <protectedRange sqref="L321" name="Ergänzungen_14_1_29"/>
    <protectedRange sqref="L322" name="Ergänzungen_14_1_30"/>
    <protectedRange sqref="L323 L325 L327 L329:L331" name="Ergänzungen_14_1_31"/>
    <protectedRange sqref="L324 L326 L328" name="Ergänzungen_14_1_32"/>
    <protectedRange sqref="L333" name="Ergänzungen_14_1_33"/>
    <protectedRange sqref="L334" name="Ergänzungen_14_1_34"/>
    <protectedRange sqref="L335" name="Ergänzungen_14_1_35"/>
    <protectedRange sqref="L337" name="Ergänzungen_14_1_36"/>
    <protectedRange sqref="L338" name="Ergänzungen_14_1_37"/>
    <protectedRange sqref="L339 L336" name="Ergänzungen_14_1_38"/>
    <protectedRange sqref="L340" name="Ergänzungen_14_1_39"/>
    <protectedRange sqref="L341" name="Ergänzungen_14_1_40"/>
    <protectedRange sqref="L342" name="Ergänzungen_14_1_41"/>
    <protectedRange sqref="L343" name="Ergänzungen_14_1_42"/>
    <protectedRange sqref="L344" name="Ergänzungen_14_1_43"/>
    <protectedRange sqref="L345" name="Ergänzungen_14_1_45"/>
    <protectedRange sqref="L346" name="Ergänzungen_14_1_46"/>
    <protectedRange sqref="L347" name="Ergänzungen_14_1_47"/>
    <protectedRange sqref="L349" name="Ergänzungen_14_1_48"/>
    <protectedRange sqref="L350" name="Ergänzungen_14_1_49"/>
    <protectedRange sqref="L351" name="Ergänzungen_14_1_50"/>
    <protectedRange sqref="L352" name="Ergänzungen_14_1_51"/>
    <protectedRange sqref="L353" name="Ergänzungen_14_1_52"/>
    <protectedRange sqref="L354" name="Ergänzungen_14_1_53"/>
    <protectedRange sqref="L356" name="Ergänzungen_14_1_54"/>
    <protectedRange sqref="L362" name="Ergänzungen_14_1_57"/>
    <protectedRange sqref="L363" name="Ergänzungen_14_1_58"/>
    <protectedRange sqref="L364" name="Ergänzungen_14_1_59"/>
    <protectedRange sqref="L365" name="Ergänzungen_14_1_60"/>
    <protectedRange sqref="L366" name="Ergänzungen_14_1_61"/>
    <protectedRange sqref="L367" name="Ergänzungen_14_1_62"/>
    <protectedRange sqref="L368" name="Ergänzungen_14_1_63"/>
    <protectedRange sqref="L369" name="Ergänzungen_22_1_1"/>
    <protectedRange sqref="L370" name="Ergänzungen_22_1_2"/>
    <protectedRange sqref="L371 L373:L374" name="Ergänzungen_22_1_4"/>
    <protectedRange sqref="L372" name="Ergänzungen_22_1_5"/>
    <protectedRange sqref="L375" name="Ergänzungen_23_1_1"/>
    <protectedRange sqref="L376" name="Ergänzungen_24_1_1"/>
    <protectedRange sqref="L377" name="Ergänzungen_24_1_2"/>
    <protectedRange sqref="L378" name="Ergänzungen_24_1_3"/>
    <protectedRange sqref="L379" name="Ergänzungen_24_1_6"/>
    <protectedRange sqref="L380" name="Ergänzungen_24_1_7"/>
    <protectedRange sqref="L382" name="Ergänzungen_26_1_1"/>
    <protectedRange sqref="L383" name="Ergänzungen_27_1_1"/>
    <protectedRange sqref="L384" name="Ergänzungen_28_1_1"/>
    <protectedRange sqref="L389" name="Ergänzungen_28_1_2"/>
    <protectedRange sqref="B336 H336:I336 K336" name="Ergänzungen_14_1"/>
    <protectedRange sqref="B895" name="Ergänzungen_14_1_56"/>
    <protectedRange sqref="H895" name="Ergänzungen_14_1_66"/>
    <protectedRange sqref="B894" name="Ergänzungen_14_1_68"/>
    <protectedRange sqref="H894" name="Ergänzungen_14_1_70"/>
    <protectedRange sqref="E102" name="Ergänzungen_2_1_4"/>
    <protectedRange sqref="E204" name="Ergänzungen_6_1_5"/>
    <protectedRange sqref="E205:E229" name="Ergänzungen_7_1_7"/>
    <protectedRange sqref="E230:E231 E233" name="Ergänzungen_8_1_5"/>
    <protectedRange sqref="E234" name="Ergänzungen_9_1_5"/>
    <protectedRange sqref="E235:E238" name="Ergänzungen_10_1_5"/>
    <protectedRange sqref="E239" name="Ergänzungen_11_1_4"/>
    <protectedRange sqref="E240" name="Ergänzungen_12_1_5"/>
    <protectedRange sqref="E241:E255 E257:E259" name="Ergänzungen_13_1_9"/>
    <protectedRange sqref="E260" name="Ergänzungen_15_1_4"/>
    <protectedRange sqref="E261:E262" name="Ergänzungen_16_1_6"/>
    <protectedRange sqref="E263:E265" name="Ergänzungen_18_1_6"/>
    <protectedRange sqref="E266" name="Ergänzungen_21_1_4"/>
    <protectedRange sqref="E267" name="Ergänzungen_3_1_5"/>
    <protectedRange sqref="E268" name="Ergänzungen_4_1_5"/>
    <protectedRange sqref="E269:E288 E290:E365" name="Ergänzungen_14_1_73"/>
    <protectedRange sqref="E366:E371" name="Ergänzungen_22_1_8"/>
    <protectedRange sqref="E373:E376" name="Ergänzungen_24_1_9"/>
    <protectedRange sqref="E377" name="Ergänzungen_25_1_3"/>
    <protectedRange sqref="E378:E379" name="Ergänzungen_26_1_5"/>
    <protectedRange sqref="E380" name="Ergänzungen_27_1_5"/>
    <protectedRange sqref="E382:E385 E387:E388" name="Ergänzungen_28_1_6"/>
    <protectedRange sqref="E389 E391:E402" name="Ergänzungen_29_1_4"/>
    <protectedRange sqref="E482 E403:E404 E408" name="Ergänzungen_30_1_4"/>
    <protectedRange sqref="E409:E421" name="Ergänzungen_31_1_4"/>
    <protectedRange sqref="E422" name="Ergänzungen_40_1_4"/>
    <protectedRange sqref="E423" name="Ergänzungen_41_1_4"/>
    <protectedRange sqref="E424:E425" name="Ergänzungen_42_1_4"/>
    <protectedRange sqref="E426" name="Ergänzungen_43_1_4"/>
    <protectedRange sqref="E427:E432" name="Ergänzungen_44_1_4"/>
    <protectedRange sqref="E433:E434" name="Ergänzungen_45_1_3"/>
    <protectedRange sqref="E436" name="Ergänzungen_46_1_3"/>
    <protectedRange sqref="E437:E438" name="Ergänzungen_47_1_3"/>
    <protectedRange sqref="E693:E695 E439:E461 E463:E464 E697:E703" name="Ergänzungen_48_1_3"/>
    <protectedRange sqref="E465:E481" name="Ergänzungen_49_1_4"/>
    <protectedRange sqref="E483:E485" name="Ergänzungen_50_1_5"/>
    <protectedRange sqref="D267" name="Ergänzungen_3_1_1_1"/>
    <protectedRange sqref="D484:D486" name="Ergänzungen_50_1_1_1"/>
    <protectedRange sqref="D336" name="Ergänzungen_14_1_1_1"/>
    <protectedRange sqref="D487" name="Ergänzungen_50_1_1_1_1"/>
    <protectedRange sqref="D894" name="Ergänzungen_14_1_67_1"/>
    <protectedRange sqref="C102" name="Ergänzungen_2_1"/>
    <protectedRange sqref="C502:C503 C430:C436 C487:C494 C438:C445 C563 C415:C422 C572:C599 C909:C910 C601:C620 C455:C484 C16:C17 C19:C98 C100 C104:C365 C369:C379 C381 C509:C510 C513:C520 C631:C719 C724:C727 C729:C736 C739:C741 C755 C758:C770 C772:C774 C779:C781 C784 C786:C787 C793 C802 C804:C805 C816:C819 C822:C829 C839:C859 C890:C895" name="Ergänzungen_14_1_3"/>
    <protectedRange sqref="C366:C368" name="Ergänzungen_22_1"/>
    <protectedRange sqref="C380" name="Ergänzungen_27_1"/>
    <protectedRange sqref="C382:C388" name="Ergänzungen_28_1"/>
    <protectedRange sqref="C389:C402" name="Ergänzungen_29_1"/>
    <protectedRange sqref="C403:C408" name="Ergänzungen_30_1"/>
    <protectedRange sqref="C409:C414" name="Ergänzungen_31_1"/>
    <protectedRange sqref="C423" name="Ergänzungen_41_1"/>
    <protectedRange sqref="C424:C425" name="Ergänzungen_42_1"/>
    <protectedRange sqref="C426" name="Ergänzungen_43_1"/>
    <protectedRange sqref="C427:C429" name="Ergänzungen_44_1"/>
    <protectedRange sqref="C437" name="Ergänzungen_47_1"/>
    <protectedRange sqref="C446:C454" name="Ergänzungen_48_1"/>
    <protectedRange sqref="C485" name="Ergänzungen_50_1_1"/>
  </protectedRanges>
  <mergeCells count="1">
    <mergeCell ref="A5:H5"/>
  </mergeCells>
  <phoneticPr fontId="1" type="noConversion"/>
  <conditionalFormatting sqref="A11:B334 A337:B398 A400:B635 A638:B647 A649:B726 A728:B769 A772:B869 A871:B1048576">
    <cfRule type="expression" priority="2">
      <formula>A12&lt;&gt;C12</formula>
    </cfRule>
  </conditionalFormatting>
  <conditionalFormatting sqref="A335:B335 A636:B636 A770:B770">
    <cfRule type="expression" priority="5">
      <formula>A337&lt;&gt;C337</formula>
    </cfRule>
  </conditionalFormatting>
  <conditionalFormatting sqref="A336">
    <cfRule type="expression" priority="1">
      <formula>A338&lt;&gt;C338</formula>
    </cfRule>
  </conditionalFormatting>
  <conditionalFormatting sqref="A399:B399 A648:B648 A727:B727">
    <cfRule type="expression" priority="9">
      <formula>#REF!&lt;&gt;#REF!</formula>
    </cfRule>
  </conditionalFormatting>
  <conditionalFormatting sqref="A870:B870">
    <cfRule type="expression" priority="16">
      <formula>#REF!&lt;&gt;#REF!</formula>
    </cfRule>
  </conditionalFormatting>
  <dataValidations count="2">
    <dataValidation showInputMessage="1" showErrorMessage="1" sqref="B759" xr:uid="{3C8B8971-99F2-41D4-BD77-CE9D4971E41B}"/>
    <dataValidation type="list" allowBlank="1" showInputMessage="1" showErrorMessage="1" sqref="H760 H757:H758 A637 A771" xr:uid="{C8D38CDD-A6C6-4444-BBD2-8AA2DEDB95FC}">
      <formula1>#REF!</formula1>
    </dataValidation>
  </dataValidations>
  <hyperlinks>
    <hyperlink ref="P809" r:id="rId1" xr:uid="{F0B30667-4096-4F1B-968A-1791F90ABD4C}"/>
    <hyperlink ref="O274" r:id="rId2" xr:uid="{BA7C85B8-1BD6-40A9-9C1F-EFF37618D626}"/>
    <hyperlink ref="P274" r:id="rId3" xr:uid="{1A92F5E2-2180-4162-8098-2C09882E00F2}"/>
  </hyperlinks>
  <pageMargins left="0.7" right="0.7" top="0.78740157499999996" bottom="0.78740157499999996" header="0.3" footer="0.3"/>
  <pageSetup paperSize="9" orientation="portrait" r:id="rId4"/>
  <drawing r:id="rId5"/>
  <legacyDrawing r:id="rId6"/>
  <tableParts count="1">
    <tablePart r:id="rId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D877AD23D3B747B31D9E46D44F5DF2" ma:contentTypeVersion="15" ma:contentTypeDescription="Create a new document." ma:contentTypeScope="" ma:versionID="faa5cf2941e5d39c3e147e4d2f5a1ec2">
  <xsd:schema xmlns:xsd="http://www.w3.org/2001/XMLSchema" xmlns:xs="http://www.w3.org/2001/XMLSchema" xmlns:p="http://schemas.microsoft.com/office/2006/metadata/properties" xmlns:ns2="2f627e91-b252-498c-b6d0-4be0a0fc6235" xmlns:ns3="e9789944-41b2-43fc-a154-b660ef206f40" targetNamespace="http://schemas.microsoft.com/office/2006/metadata/properties" ma:root="true" ma:fieldsID="b6cd38e3cc8ed335aeee8627df09df4c" ns2:_="" ns3:_="">
    <xsd:import namespace="2f627e91-b252-498c-b6d0-4be0a0fc6235"/>
    <xsd:import namespace="e9789944-41b2-43fc-a154-b660ef206f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627e91-b252-498c-b6d0-4be0a0fc62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0d509f-c95e-42df-9019-818e834ae72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789944-41b2-43fc-a154-b660ef206f4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b44675dd-2cd0-4b98-b334-a7fb86e25252}" ma:internalName="TaxCatchAll" ma:showField="CatchAllData" ma:web="e9789944-41b2-43fc-a154-b660ef206f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A 8 M A A B Q S w M E F A A C A A g A q X Q p W U 4 o i 0 6 m A A A A 9 w A A A B I A H A B D b 2 5 m a W c v U G F j a 2 F n Z S 5 4 b W w g o h g A K K A U A A A A A A A A A A A A A A A A A A A A A A A A A A A A h Y + x D o I w G I R f h X S n L d U Y Q 3 7 K o G 6 S m J g Y 1 6 Z U a I B i a L G 8 m 4 O P 5 C u I U d T N 8 e 6 + S + 7 u 1 x u k Q 1 M H F 9 V Z 3 Z o E R Z i i Q B n Z 5 t o U C e r d K V y i l M N O y E o U K h h h Y + P B 6 g S V z p 1 j Q r z 3 2 M 9 w 2 x W E U R q R Y 7 b d y 1 I 1 I t T G O m G k Q p 9 W / r + F O B x e Y z j D E V t g N q c M U y C T C 5 k 2 X 4 K N g 5 / p j w m r v n Z 9 p 3 i u w v U G y C S B v E / w B 1 B L A w Q U A A I A C A C p d C l 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X Q p W f D i f V 0 H C Q A A V R 4 A A B M A H A B G b 3 J t d W x h c y 9 T Z W N 0 a W 9 u M S 5 t I K I Y A C i g F A A A A A A A A A A A A A A A A A A A A A A A A A A A A J 1 Z y 2 4 b R x b d G / A / F O Q N B V C y 3 S R n g A m 8 a F G K p M h W N K Y c D W I b Q b F Z 3 V 1 g P + i q a j 3 h b 5 m N v i E r 7 / h j c 2 5 1 k 2 q a V a Q w C R A n 6 v u u e 8 + 9 R 9 E i M r I s 2 K j + 8 + 0 v L 1 + 8 f K F T r s S E v d r 5 w L U R K p P 4 5 1 / X f d Y J d n f Y O 5 Y J 8 / I F w 1 / / r k S W C f z k 6 D Y S 2 f 6 w U k o U 5 q p U 0 3 F Z T j u 7 D 5 / P e S 7 e / W R m 5 + v 3 z 8 O y M B D 9 2 q 0 N v d o 5 F v P H Y i I U 5 N j l 3 Y z c X P J x J v Y v F S 9 0 X K p 8 W G Z V X u C b 0 J 3 a c f f h Y e e i G m c y 4 j Y H k m K d Q 1 X O J u V N s b v T Z Q b S z I h b 8 7 3 L H n Y O y 6 j K 4 X X t w 6 U 0 S K O T C J V z h 1 7 z W R Q J U k j X v 5 9 q X Q k 2 4 Q Z C E 8 V j w 0 r F Z k + B 7 b 7 q Z P F u R + w n + y x 4 E w R 7 b 3 p L I 6 R l Z C 6 s o a P b G Z 4 B l W 8 p s z J m J h U s l g X P 2 K R J g T 3 D 2 s h w U 2 l W O / d X 5 U B J E b O J 0 J G S M / K 4 X j d x L b J y J o u E R W W e S 2 M E M i 2 q f C x U l 9 l A T k e / v 7 4 c s r d B z 1 F 2 h / q a 0 L l N F h n m U i m U z + f o P G R v 3 l L O e / 0 B C 8 N 1 b x s M G X r H D R o t 0 X P r 8 3 m y l 2 6 z V 2 K s J V o i k 8 U U 5 X 1 G D V Y 0 C l 8 e z 1 T b I H / M 3 u 7 j b 3 a U o d t U m d 1 p q X 1 S A f s d 3 Y d 2 V u W k q q E i F y Y t J 0 s N X t y 1 F X r s s j T w r + 8 w 7 T m T m P N E 8 X Z f r S g E i O P k b q L K R B T s W 8 U z a e 7 c s Q S I 5 Q + h Z L w Y D F 5 M m K 6 0 4 Z i M s S R F x j U N k K a Z S R u j D q + B z f 5 C 0 n O 4 f A U 2 b w s 8 u d S a f M 3 k T K C + w l m n w K Z 9 k X H M J U A C Y g j T b 7 r P D o G E S o 4 r m 0 Y h z A 0 Q 0 2 O Z 6 k O D T I + q 7 m z O e Y l s B V 5 E A H e U Y N f 4 U 2 R e / Y A N h 5 9 e D 4 c j Z y U C R P 6 J g D d R Z Q X j C d d M m 1 L x x N k 4 p N B n 7 + W 3 S s Q 8 c q I F p H q 2 w L 8 C p B n 2 g j u 0 n i 3 y R X l D z U W l 0 x C q 1 J i K 3 G X D k 4 v m p 2 5 d K k v n Q q B 7 d 6 N U 5 A C g Y o J W U M 7 e 6 d k q X J j / + D 6 i Z 9 H j e Y k m j 1 B M m l L x r Z I z 5 7 J o d P o M 7 y K Q o d z o G W m y w z I X 2 s i I 8 d l s A e u e v H r 0 X N i N m E q v R A 8 S e S 5 U J D F m 2 0 3 2 m 6 e g r G g a F R 7 O 3 c c k G 7 C P J Z + g p 1 I Z Z X 6 x H v v I Z b Z V r M 8 + c C V p I z G N w Q S M + S Q B 5 t e S + x u q v / 8 P N s J w U 8 6 b v P Z t 6 x 2 j i z l Q 0 I d s f d t 8 S 9 z J B a d J s o v V i C g t y q x M 6 m H D q N n K + U G v b 5 v x g w D o 4 S V Y j h W s E K X H r 5 3 H M p + V B N n a u k C f U 3 d 4 F K i B r E K B 6 D T d O O j 1 W E F F A Y 8 R t U 8 t + F m t 3 S r W 8 T J V 6 a 7 l w N Z y x G M B a M W B I B M A I Z A t k j N P 9 Q e 2 r s M 7 7 E 6 6 K C v l Q f O B R U y c O 1 l Z w 6 s q j f D C y c C C Z h M H B V 4 v F Q J 8 3 G t A q v a c t l 5 m Q F N f 7 y 3 g k D L L 1 e F 2 0 s O Y K L v s j M J O c S H 4 6 G p I S 4 4 t z N r Y 3 T B V i w b b l x s J U g e t 7 B v K c t L e E k h 3 4 n Z C H T X y I D Z 9 p w a q Y V Z X 6 I C 6 g g r 3 i N I S B z a L / T B d q w d + c K 0 F e u x E o K 6 e e v U I B c p 6 Q T s F + n Z 8 X B P o E Q + A K s 2 Q r e N J L d J r N b 9 T Z L D s 7 P V m w M O 1 H t j 1 P d g 6 g 8 i b h U 8 D 5 x L o g z / Z l n i G s c G y N y + b 3 u w 2 4 W N X t l t 7 v S A 1 b / r n o D 0 g 3 3 d f v p C F j 3 t t 5 o C 9 j R x w S f 5 + x Y 2 y 3 9 A 8 3 d k Z / u v L J 4 2 W + z I 6 + u P 0 y y G Y S I Y 9 o 7 + g D Z N M y C i l y 2 n / N t O 3 O 7 t d V l R Z h n B V J X a X D H E 9 j r 9 G q R C G o q m D e P h 8 i p P z Z 7 p p I + 6 e Y U 2 / 2 6 k V w D 8 P u e F P 5 P N k / j e V N s G W r m J c 0 m h n l O O J g 6 I Z c g B U / W P d 2 R B L l 3 1 u h M M s G 0 U 8 4 0 q / o z y + 7 v 6 f V N c b H b F f 3 M P z v + M Y J U a j p X t V k e j t J H j q J c E A g s 5 E V E Z H D p b b f K 9 Z s E s g r H T C x w I c t E I E R 4 W 5 q V T M S s T K V u N E m A 0 l v t 8 / c J N Y a / A a o F Y B D 6 P U q o l 1 M 7 S V 0 D i T Z P 4 j M 5 J Q d p E e f r 7 F + j P p 8 V m l 7 s c g x 6 k S w G I H x h 0 p r s Y C x S k o m G O A m K T 8 w S B z Y q 0 2 i E 3 0 2 K N v y 7 0 u v e B 3 E B 3 N p E h E l j g 9 b u X J G w x t d / 1 T l s + T 9 Z h t 6 K t l r 8 5 a b N T w p v F c L Z + T s M W S p z V L X k f m c E G S O Q 2 0 Q P z 3 o k p o D D n G e 4 1 7 h g u K f C w 0 z 0 1 N k T c w 5 H D B k K + 4 J v A 0 Z R z b X u Q 0 B C k K 5 Y 6 I T o J z H q U p p 6 m Y Q k 4 T M 5 4 C P I j j 0 a c b I X U 8 / 5 E q m i L 8 i 2 r 7 c M R R c + a P Z a q A 1 g Z K Y n 2 n h S v U e V Y q s 1 U W S 7 L I c L k U d u n L q U + u T 7 N v h M z A l u + d 7 7 B C l e e P q k 4 V M e i x u B F J D S C H W L H T s U j n j 5 k h C H W b 8 T L m 8 I k x Q 9 0 g b m I a q C w Z 9 5 q z s c f Z / A e g L H E h S L h g z A d K F I V 9 g X v a Z z 7 B g J 3 R b x l x 0 k 1 F l 1 3 W p L n o s r O r s 7 2 m n G 5 V y 5 p n 6 6 x Z e l z 5 a H O 4 R p v v Q Z v 5 Z t d 9 e p w 0 k 5 t d 0 r V 6 M n + s d P 1 g Y X E D L L A t t H 7 Z h F s Z c 7 h g z M f o A T V e s + l W o I P 0 Q G A o s s y O 8 q a 8 + v b 6 V n z + X 1 F c 0 4 O k S s c 8 t T j g S Z G u 0 1 G U S o F H 2 y r a t 6 J x r B v j P r k B e 4 / j g M w 5 M a E h 0 C X B 1 N L n a x D q e 1 z R G 4 N Y E u q a T w v n M 9 R 8 u o U g O f q h G W k 7 h + F Y 0 X 9 R O a / r C J z o u M K l N T 3 W F d K 2 F j 3 B U Y u e L f i 0 d X V W Y Y Q 2 q V C L H f C K 0 E Q 8 n d 5 T n N 4 + + e B J v t 2 Q 5 O 3 y i U M 7 O 6 T h 0 B Y g C L C b q t j c j g G + E z 1 / 9 C B a i 0 z r p b 5 1 i u t V F J r s G D I I q P D 6 b r F s D Y 3 K 3 P s k + + 0 o 9 6 y f 0 4 Z n I 0 T t Z 9 p h i 2 l P k Y t l I / d S K A / W E d O + o i U P 3 M o m L q F P 4 Z m l 2 a 1 1 6 p n B W n K l 9 Q T d g X Z H G o / C k m 3 T i q o z 3 b h d a p 2 A f v 9 k K + Q L u W c X E M 5 / 4 t a l o s C t 8 R b Z 3 o b w t Z l g A z D X E q g g d l z u + 7 x k 3 H g 5 p 0 j N u Z c z 6 p E J W u N n M 1 n w b l e z 1 y q 9 5 a g 4 B Q Y r w / D 8 Z s Y r P 3 W D 6 3 O w b Z L P i J A v h t f 1 e U H H q d n l N l u 4 q S v d t G + 3 l V G X / b n S / 8 / K 8 P s T N / y z w m G I I U u E P c 4 A a e E 4 V r b 1 l z T x H E R Q T H 4 r Z d F Z J 5 M r F A / R O v 8 f b i 0 U L Y X c M u S B a P P + e x G b s D B y 5 Z c G G y L 9 5 X 9 Q S w E C L Q A U A A I A C A C p d C l Z T i i L T q Y A A A D 3 A A A A E g A A A A A A A A A A A A A A A A A A A A A A Q 2 9 u Z m l n L 1 B h Y 2 t h Z 2 U u e G 1 s U E s B A i 0 A F A A C A A g A q X Q p W Q / K 6 a u k A A A A 6 Q A A A B M A A A A A A A A A A A A A A A A A 8 g A A A F t D b 2 5 0 Z W 5 0 X 1 R 5 c G V z X S 5 4 b W x Q S w E C L Q A U A A I A C A C p d C l Z 8 O J 9 X Q c J A A B V H g A A E w A A A A A A A A A A A A A A A A D j A Q A A R m 9 y b X V s Y X M v U 2 V j d G l v b j E u b V B L B Q Y A A A A A A w A D A M I A A A A 3 C 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D m A A A A A A A A G G Y 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N Y X N 0 Z X J s a X N 0 Z V 9 2 N C U y M C g y K T w v S X R l b V B h d G g + P C 9 J d G V t T G 9 j Y X R p b 2 4 + P F N 0 Y W J s Z U V u d H J p Z X M + P E V u d H J 5 I F R 5 c G U 9 I k l z U H J p d m F 0 Z S I g V m F s d W U 9 I m w w I i A v P j x F b n R y e S B U e X B l P S J R d W V y e U l E I i B W Y W x 1 Z T 0 i c z I 3 N G E 2 N D N i L T J h Y m Y t N G N j Y i 1 h Y j V i L W N l N T Q y O D c 4 O D A x Y y 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O T E 1 I i A v P j x F b n R y e S B U e X B l P S J G a W x s R X J y b 3 J D b 2 R l I i B W Y W x 1 Z T 0 i c 1 V u a 2 5 v d 2 4 i I C 8 + P E V u d H J 5 I F R 5 c G U 9 I k Z p b G x F c n J v c k N v d W 5 0 I i B W Y W x 1 Z T 0 i b D A i I C 8 + P E V u d H J 5 I F R 5 c G U 9 I k Z p b G x M Y X N 0 V X B k Y X R l Z C I g V m F s d W U 9 I m Q y M D I 0 L T A 5 L T A 5 V D E x O j M w O j U 2 L j M x N T M y M j R a I i A v P j x F b n R y e S B U e X B l P S J G a W x s Q 2 9 s d W 1 u V H l w Z X M i I F Z h b H V l P S J z Q m d Z R 0 J n Y 0 h C Z 1 l H Q m d Z R 0 J n W U d C Z 1 l H Q U F B R 0 F B W U d C Z 1 l H Q U F Z R 0 J n W U d C Z 1 l H Q m d Z R 0 J n W U d C Z 1 l H Q m d B R 0 J n W U d C Z 1 l H Q U F Z R 0 J n W U d C Z 1 l H Q m d Z R 0 J n W U d C Z 1 l H Q m d Z Q S I g L z 4 8 R W 5 0 c n k g V H l w Z T 0 i R m l s b E N v b H V t b k 5 h b W V z I i B W Y W x 1 Z T 0 i c 1 s m c X V v d D t Q d W J s a W N h d G l v b i B m b 3 J t I C h E c m 9 w Z G 9 3 b i k m c X V v d D s s J n F 1 b 3 Q 7 R G 9 j d W 1 l b n Q m c X V v d D s s J n F 1 b 3 Q 7 V G l 0 b G U g K G d l c m 1 h b i k m c X V v d D s s J n F 1 b 3 Q 7 V G l 0 b G U g K G V u Z 2 x p c 2 g p J n F 1 b 3 Q 7 L C Z x d W 9 0 O 0 l z c 3 V l I G R h d G U g K G R y Y W Z 0 I G 9 y I H B 1 Y m x p Y 2 F 0 a W 9 u K V x u K G U u Z y 4 g M j A y M i 0 w M y k m c X V v d D s s J n F 1 b 3 Q 7 R X h w Z W N 0 Z W Q g c H V i b G l j Y X R p b 2 4 g b 2 Y g d G h l I G Z p b m F s I G R v Y 3 V t Z W 5 0 I C h l L m c u I D I w M j I t M D M p J n F 1 b 3 Q 7 L C Z x d W 9 0 O 1 N 0 Y X R 1 c y B c b i h E c m 9 w Z G 9 3 b i k m c X V v d D s s J n F 1 b 3 Q 7 Q n J p Z W Y g Z G V z Y 3 J p c H R p b 2 4 m c X V v d D s s J n F 1 b 3 Q 7 R G V 2 Z W x v c G l u Z y B j b 2 1 t a X R 0 Z W U g K G 5 1 b W J l c i w g Z S 5 n L i B J U 0 8 v V E M g M T I z K S Z x d W 9 0 O y w m c X V v d D t E Z X Z l b G 9 w a W 5 n I G N v b W 1 p d H R l Z S Z x d W 9 0 O y w m c X V v d D t O Y X R p b 2 5 h b C B t a X J y b 3 I g Y 2 9 t b W l 0 d G V l I C h u d W 1 i Z X I s I G U u Z y 4 g T k E g M D E y L T A z L T Q 1 I E F B K S Z x d W 9 0 O y w m c X V v d D t O Y X R p b 2 5 h b C B t a X J y b 3 I g Y 2 9 t b W l 0 d G V l I C h 0 a X R s Z S k m c X V v d D s s J n F 1 b 3 Q 7 T m F 0 a W 9 u Y W w g Y 2 9 t b W l 0 d G V l I C h O d W 1 i Z X I p J n F 1 b 3 Q 7 L C Z x d W 9 0 O 0 5 h d G l v b m F s I G N v b W 1 p d H R l Z S A o V G l 0 b G U p J n F 1 b 3 Q 7 L C Z x d W 9 0 O 1 d l Y n N p d G U g b G l u a y B k Z X Z l b G 9 w a W 5 n I G N v b W 1 p d H R l Z S Z x d W 9 0 O y w m c X V v d D t X Z W J z a X R l I G x p b m s g b m F 0 a W 9 u Y W w g b W l y c m 9 y I G N v b W 1 p d H R l Z S Z x d W 9 0 O y w m c X V v d D t X Z W J z a X R l I G x p b m s g b m F 0 a W 9 u Y W w g Y 2 9 t b W l 0 d G V l J n F 1 b 3 Q 7 L C Z x d W 9 0 O 1 d H I D E u M S 4 x I E V s Z W N 0 c m 9 s e X N p c y Z x d W 9 0 O y w m c X V v d D t X R y A x L j E u M i B P d G h l c i B w c m 9 k d W N 0 a W 9 u I G 1 l d G h v Z H M m c X V v d D s s J n F 1 b 3 Q 7 V 0 c g M S 4 x L j M g V G 9 0 Y W w g c 3 l z d G V t I G l u d G V n c m F 0 a W 9 u J n F 1 b 3 Q 7 L C Z x d W 9 0 O 1 d H I D E u M i 4 x I E h 5 Z H J v Z 2 V u I H F 1 Y W x p d H k m c X V v d D s s J n F 1 b 3 Q 7 V 0 c g M S 4 y L j I g V m V y a W Z p Y 2 F 0 a W 9 u I G F u Z C B z d X N 0 Y W l u Y W J p b G l 0 e S B h c 3 B l Y 3 R z I G 9 m I G h 5 Z H J v Z 2 V u J n F 1 b 3 Q 7 L C Z x d W 9 0 O 1 d H I D I u M S 4 x I F B p c G l u Z y Z x d W 9 0 O y w m c X V v d D t X R y A y L j E u M i B U c m F u c 2 1 p c 3 N p b 2 4 g c G l w Z W x p b m V z J n F 1 b 3 Q 7 L C Z x d W 9 0 O 1 d H I D I u M S 4 z I F B s Y W 5 0 I G V u Z 2 l u Z W V y a W 5 n J n F 1 b 3 Q 7 L C Z x d W 9 0 O 1 d H I D I u M S 4 0 I E R p c 3 R y a W J 1 d G l v b i B u Z X R 3 b 3 J r c y Z x d W 9 0 O y w m c X V v d D t X R y A y L j I u M S B T d G F 0 a W 9 u Y X J 5 I G F u Z C B t b 2 J p b G U g c H J l c 3 N 1 c m U g d m V z c 2 V s c y Z x d W 9 0 O y w m c X V v d D t X R y A y L j I u M i B D Q 1 U v Q 0 N T J n F 1 b 3 Q 7 L C Z x d W 9 0 O 1 d H I D I u M i 4 z I F V u Z G V y Z 3 J v d W 5 k I G d h c y B z d G 9 y Y W d l J n F 1 b 3 Q 7 L C Z x d W 9 0 O 1 d H I D I u M i 4 0 I E x p c X V l Z m F j d G l v b i Z x d W 9 0 O y w m c X V v d D t X R y A z L j E u M S B G d W V s I G N l b G x z J n F 1 b 3 Q 7 L C Z x d W 9 0 O 1 d H I D M u M S 4 y I F B v d 2 V y I H B s Y W 5 0 c y w g d H V y Y m l u Z X M s I E N I U C B w b G F u d H M m c X V v d D s s J n F 1 b 3 Q 7 V 0 c g M y 4 y L j E g K F B l d H J v K W N o Z W 0 u I E l u Z H V z d H J 5 J n F 1 b 3 Q 7 L C Z x d W 9 0 O 1 d H I D M u M i 4 y I F B 0 W C Z x d W 9 0 O y w m c X V v d D t X R y A z L j I u M y B U a G V y b W 9 w c m 9 j Z X N z a W 5 n I G V x d W l w b W V u d C Z x d W 9 0 O y w m c X V v d D t X R y A z L j I u N C A g U 3 R l Z W w g a W 5 k d X N 0 c n k m c X V v d D s s J n F 1 b 3 Q 7 V 0 c g M y 4 z L j E g R G 9 t Z X N 0 a W M g Y X B w b G l j Y X R p b 2 5 z J n F 1 b 3 Q 7 L C Z x d W 9 0 O 1 d H I D M u M y 4 y I E N v b n R y b 2 x z J n F 1 b 3 Q 7 L C Z x d W 9 0 O 1 d H I D M u M y 4 z I E N v b W 1 l c m N p Y W w g Y X B w b G l j Y X R p b 2 5 z J n F 1 b 3 Q 7 L C Z x d W 9 0 O 1 d H I D M u N C 4 x I E Z 1 Z W x p b m c g a W 5 0 Z X J m Y W N l c y Z x d W 9 0 O y w m c X V v d D t X R y A z L j Q u M i B S b 2 F k I H Z l a G l j b G V z J n F 1 b 3 Q 7 L C Z x d W 9 0 O 1 d H I D M u N C 4 z I F J h a W w g d m V o a W N s Z X M m c X V v d D s s J n F 1 b 3 Q 7 V 0 c g M y 4 0 L j Q g T W F y a X R p b W U g c 2 V j d G 9 y I C Z x d W 9 0 O y w m c X V v d D t X R y A z L j Q u N S B B d m l h d G l v b i Z x d W 9 0 O y w m c X V v d D t X R y A z L j Q u N i B T c G V j a W F s I H Z l a G l j b G V z J n F 1 b 3 Q 7 L C Z x d W 9 0 O 1 d H I D Q u M S 4 x I E d h c y B h b m F s e X N p c y Z x d W 9 0 O y w m c X V v d D t X R y A 0 L j E u M i B I e W R y b 2 d l b i B t Z W F z d X J l b W V u d C B 0 Z W N o b m 9 s b 2 d 5 I G F u Z C B i a W x s a W 5 n I G 1 l d G h v Z H M m c X V v d D s s J n F 1 b 3 Q 7 V 0 c g N C 4 y L j E g T W V 0 Y W x s a W M g b W F 0 Z X J p Y W x z J n F 1 b 3 Q 7 L C Z x d W 9 0 O 1 d H I D Q u M i 4 y I E N v b X B v c 2 l 0 Z X M g Y W 5 k I H B s Y X N 0 a W N z J n F 1 b 3 Q 7 L C Z x d W 9 0 O 1 d H I D Q u M y 4 x I E N v b X B v b m V u d H M g Z m 9 y I E l u Z n J h c 3 R y d W N 0 d X J l J n F 1 b 3 Q 7 L C Z x d W 9 0 O 1 d H I D Q u M y 4 y I E N v b X B v b m V u d H M g Z m 9 y I G F w c G x p Y 2 F 0 a W 9 u c y B h b m Q g d G V j a G 5 v b G 9 n a W V z J n F 1 b 3 Q 7 L C Z x d W 9 0 O 1 d H I D U u M S 4 x I F N h Z m V 0 e S B k Z X N p Z 2 4 g c H J p b m N p c G x l c y Z x d W 9 0 O y w m c X V v d D t X R y A 1 L j E u M i B D e W J l c i B T Z W N 1 c m l 0 e S Z x d W 9 0 O y w m c X V v d D t X R y A 1 L j E u M y B F e H B s b 3 N p b 2 4 g c H J v d G V j d G l v b i Z x d W 9 0 O y w m c X V v d D t X R y A 1 L j E u N C B T Y W Z l d H k g Y W 5 k I G l u d G V n c m l 0 e S B t Y W 5 h Z 2 V t Z W 5 0 J n F 1 b 3 Q 7 L C Z x d W 9 0 O 1 d H I D U u M i B Q c m 9 k d W N 0 I G N l c n R p Z m l j Y X R p b 2 4 m c X V v d D s s J n F 1 b 3 Q 7 V 0 c g N S 4 z I E Z 1 c n R o Z X I g d H J h a W 5 p b m c m c X V v d D s s J n F 1 b 3 Q 7 U 1 d D I D E u M S A g U H J v Z H V j d G l v b i B w b G F u d H M m c X V v d D s s J n F 1 b 3 Q 7 U 1 d D I D E u M i B I e W R y b 2 d l b i B x d W F s a X R 5 J n F 1 b 3 Q 7 L C Z x d W 9 0 O 1 N X Q y A y L j E g V H J h b n N t a X N z a W 9 u I G F u Z C B k a X N 0 c m l i d X R p b 2 4 g Z 3 J p Z H M m c X V v d D s s J n F 1 b 3 Q 7 U 1 d D I D I u M i B T d G 9 y Y W d l J n F 1 b 3 Q 7 L C Z x d W 9 0 O 1 N X Q y A z L j E g U G 9 3 Z X I g c 3 V w c G x 5 I G F u Z C B y Z X Z l c n N p Y m x l I G Z 1 Z W w g Y 2 V s b H M m c X V v d D s s J n F 1 b 3 Q 7 U 1 d D I D M u M i B J b m R 1 c 3 R y e S Z x d W 9 0 O y w m c X V v d D t T V 0 M g M y 4 z I E h l Y X R p b m c m c X V v d D s s J n F 1 b 3 Q 7 U 1 d D I D M u N C B N b 2 J p b G l 0 e S Z x d W 9 0 O y w m c X V v d D t T V 0 M g N C 4 x I E 1 l Y X N 1 c m V t Z W 5 0 I H R l Y 2 h u b 2 x v Z 3 k m c X V v d D s s J n F 1 b 3 Q 7 U 1 d D I D Q u M i B N Y X R l c m l h b H M g J n F 1 b 3 Q 7 L C Z x d W 9 0 O 1 N X Q y A 0 L j M g Q 2 9 t c G 9 u Z W 5 0 c y Z x d W 9 0 O y w m c X V v d D t T V 0 M g N S 4 x I F N h Z m V 0 e S Z x d W 9 0 O y w m c X V v d D t X Q y A x I F B y b 2 R 1 Y 3 R p b 2 4 m c X V v d D s s J n F 1 b 3 Q 7 V 0 M g M i B J b m Z y Y X N 0 c n V j d H V y Z S Z x d W 9 0 O y w m c X V v d D t X Q y A z I E F w c G x p Y 2 F 0 a W 9 u J n F 1 b 3 Q 7 L C Z x d W 9 0 O 1 d D I D Q g U X V h b G l 0 e S B J b m Z y Y X N 0 c n V j d H V y Z S Z x d W 9 0 O y w m c X V v d D t X Q y A 1 I E Z 1 c n R o Z X I g V H J h a W 5 p b m c s I F N h Z m V 0 e S w g Q 2 V y d G l m a W N h d G l v b i A m c X V v d D s s J n F 1 b 3 Q 7 Q 2 9 s d W 1 u N z U m c X V v d D t d I i A v P j x F b n R y e S B U e X B l P S J G a W x s U 3 R h d H V z I i B W Y W x 1 Z T 0 i c 0 N v b X B s Z X R l I i A v P j x F b n R y e S B U e X B l P S J S Z W x h d G l v b n N o a X B J b m Z v Q 2 9 u d G F p b m V y I i B W Y W x 1 Z T 0 i c 3 s m c X V v d D t j b 2 x 1 b W 5 D b 3 V u d C Z x d W 9 0 O z o 3 N S w m c X V v d D t r Z X l D b 2 x 1 b W 5 O Y W 1 l c y Z x d W 9 0 O z p b X S w m c X V v d D t x d W V y e V J l b G F 0 a W 9 u c 2 h p c H M m c X V v d D s 6 W 1 0 s J n F 1 b 3 Q 7 Y 2 9 s d W 1 u S W R l b n R p d G l l c y Z x d W 9 0 O z p b J n F 1 b 3 Q 7 U 2 V j d G l v b j E v T W F z d G V y b G l z d G V f d j Q g K D I p L 0 F 1 d G 9 S Z W 1 v d m V k Q 2 9 s d W 1 u c z E u e 1 B 1 Y m x p Y 2 F 0 a W 9 u I G Z v c m 0 g K E R y b 3 B k b 3 d u K S w w f S Z x d W 9 0 O y w m c X V v d D t T Z W N 0 a W 9 u M S 9 N Y X N 0 Z X J s a X N 0 Z V 9 2 N C A o M i k v Q X V 0 b 1 J l b W 9 2 Z W R D b 2 x 1 b W 5 z M S 5 7 R G 9 j d W 1 l b n Q s M X 0 m c X V v d D s s J n F 1 b 3 Q 7 U 2 V j d G l v b j E v T W F z d G V y b G l z d G V f d j Q g K D I p L 0 F 1 d G 9 S Z W 1 v d m V k Q 2 9 s d W 1 u c z E u e 1 R p d G x l I C h n Z X J t Y W 4 p L D J 9 J n F 1 b 3 Q 7 L C Z x d W 9 0 O 1 N l Y 3 R p b 2 4 x L 0 1 h c 3 R l c m x p c 3 R l X 3 Y 0 I C g y K S 9 B d X R v U m V t b 3 Z l Z E N v b H V t b n M x L n t U a X R s Z S A o Z W 5 n b G l z a C k s M 3 0 m c X V v d D s s J n F 1 b 3 Q 7 U 2 V j d G l v b j E v T W F z d G V y b G l z d G V f d j Q g K D I p L 0 F 1 d G 9 S Z W 1 v d m V k Q 2 9 s d W 1 u c z E u e 0 l z c 3 V l I G R h d G U g K G R y Y W Z 0 I G 9 y I H B 1 Y m x p Y 2 F 0 a W 9 u K V x u K G U u Z y 4 g M j A y M i 0 w M y k s N H 0 m c X V v d D s s J n F 1 b 3 Q 7 U 2 V j d G l v b j E v T W F z d G V y b G l z d G V f d j Q g K D I p L 0 F 1 d G 9 S Z W 1 v d m V k Q 2 9 s d W 1 u c z E u e 0 V 4 c G V j d G V k I H B 1 Y m x p Y 2 F 0 a W 9 u I G 9 m I H R o Z S B m a W 5 h b C B k b 2 N 1 b W V u d C A o Z S 5 n L i A y M D I y L T A z K S w 1 f S Z x d W 9 0 O y w m c X V v d D t T Z W N 0 a W 9 u M S 9 N Y X N 0 Z X J s a X N 0 Z V 9 2 N C A o M i k v Q X V 0 b 1 J l b W 9 2 Z W R D b 2 x 1 b W 5 z M S 5 7 U 3 R h d H V z I F x u K E R y b 3 B k b 3 d u K S w 2 f S Z x d W 9 0 O y w m c X V v d D t T Z W N 0 a W 9 u M S 9 N Y X N 0 Z X J s a X N 0 Z V 9 2 N C A o M i k v Q X V 0 b 1 J l b W 9 2 Z W R D b 2 x 1 b W 5 z M S 5 7 Q n J p Z W Y g Z G V z Y 3 J p c H R p b 2 4 s N 3 0 m c X V v d D s s J n F 1 b 3 Q 7 U 2 V j d G l v b j E v T W F z d G V y b G l z d G V f d j Q g K D I p L 0 F 1 d G 9 S Z W 1 v d m V k Q 2 9 s d W 1 u c z E u e 0 R l d m V s b 3 B p b m c g Y 2 9 t b W l 0 d G V l I C h u d W 1 i Z X I s I G U u Z y 4 g S V N P L 1 R D I D E y M y k s O H 0 m c X V v d D s s J n F 1 b 3 Q 7 U 2 V j d G l v b j E v T W F z d G V y b G l z d G V f d j Q g K D I p L 0 F 1 d G 9 S Z W 1 v d m V k Q 2 9 s d W 1 u c z E u e 0 R l d m V s b 3 B p b m c g Y 2 9 t b W l 0 d G V l L D l 9 J n F 1 b 3 Q 7 L C Z x d W 9 0 O 1 N l Y 3 R p b 2 4 x L 0 1 h c 3 R l c m x p c 3 R l X 3 Y 0 I C g y K S 9 B d X R v U m V t b 3 Z l Z E N v b H V t b n M x L n t O Y X R p b 2 5 h b C B t a X J y b 3 I g Y 2 9 t b W l 0 d G V l I C h u d W 1 i Z X I s I G U u Z y 4 g T k E g M D E y L T A z L T Q 1 I E F B K S w x M H 0 m c X V v d D s s J n F 1 b 3 Q 7 U 2 V j d G l v b j E v T W F z d G V y b G l z d G V f d j Q g K D I p L 0 F 1 d G 9 S Z W 1 v d m V k Q 2 9 s d W 1 u c z E u e 0 5 h d G l v b m F s I G 1 p c n J v c i B j b 2 1 t a X R 0 Z W U g K H R p d G x l K S w x M X 0 m c X V v d D s s J n F 1 b 3 Q 7 U 2 V j d G l v b j E v T W F z d G V y b G l z d G V f d j Q g K D I p L 0 F 1 d G 9 S Z W 1 v d m V k Q 2 9 s d W 1 u c z E u e 0 5 h d G l v b m F s I G N v b W 1 p d H R l Z S A o T n V t Y m V y K S w x M n 0 m c X V v d D s s J n F 1 b 3 Q 7 U 2 V j d G l v b j E v T W F z d G V y b G l z d G V f d j Q g K D I p L 0 F 1 d G 9 S Z W 1 v d m V k Q 2 9 s d W 1 u c z E u e 0 5 h d G l v b m F s I G N v b W 1 p d H R l Z S A o V G l 0 b G U p L D E z f S Z x d W 9 0 O y w m c X V v d D t T Z W N 0 a W 9 u M S 9 N Y X N 0 Z X J s a X N 0 Z V 9 2 N C A o M i k v Q X V 0 b 1 J l b W 9 2 Z W R D b 2 x 1 b W 5 z M S 5 7 V 2 V i c 2 l 0 Z S B s a W 5 r I G R l d m V s b 3 B p b m c g Y 2 9 t b W l 0 d G V l L D E 0 f S Z x d W 9 0 O y w m c X V v d D t T Z W N 0 a W 9 u M S 9 N Y X N 0 Z X J s a X N 0 Z V 9 2 N C A o M i k v Q X V 0 b 1 J l b W 9 2 Z W R D b 2 x 1 b W 5 z M S 5 7 V 2 V i c 2 l 0 Z S B s a W 5 r I G 5 h d G l v b m F s I G 1 p c n J v c i B j b 2 1 t a X R 0 Z W U s M T V 9 J n F 1 b 3 Q 7 L C Z x d W 9 0 O 1 N l Y 3 R p b 2 4 x L 0 1 h c 3 R l c m x p c 3 R l X 3 Y 0 I C g y K S 9 B d X R v U m V t b 3 Z l Z E N v b H V t b n M x L n t X Z W J z a X R l I G x p b m s g b m F 0 a W 9 u Y W w g Y 2 9 t b W l 0 d G V l L D E 2 f S Z x d W 9 0 O y w m c X V v d D t T Z W N 0 a W 9 u M S 9 N Y X N 0 Z X J s a X N 0 Z V 9 2 N C A o M i k v Q X V 0 b 1 J l b W 9 2 Z W R D b 2 x 1 b W 5 z M S 5 7 V 0 c g M S 4 x L j E g R W x l Y 3 R y b 2 x 5 c 2 l z L D E 3 f S Z x d W 9 0 O y w m c X V v d D t T Z W N 0 a W 9 u M S 9 N Y X N 0 Z X J s a X N 0 Z V 9 2 N C A o M i k v Q X V 0 b 1 J l b W 9 2 Z W R D b 2 x 1 b W 5 z M S 5 7 V 0 c g M S 4 x L j I g T 3 R o Z X I g c H J v Z H V j d G l v b i B t Z X R o b 2 R z L D E 4 f S Z x d W 9 0 O y w m c X V v d D t T Z W N 0 a W 9 u M S 9 N Y X N 0 Z X J s a X N 0 Z V 9 2 N C A o M i k v Q X V 0 b 1 J l b W 9 2 Z W R D b 2 x 1 b W 5 z M S 5 7 V 0 c g M S 4 x L j M g V G 9 0 Y W w g c 3 l z d G V t I G l u d G V n c m F 0 a W 9 u L D E 5 f S Z x d W 9 0 O y w m c X V v d D t T Z W N 0 a W 9 u M S 9 N Y X N 0 Z X J s a X N 0 Z V 9 2 N C A o M i k v Q X V 0 b 1 J l b W 9 2 Z W R D b 2 x 1 b W 5 z M S 5 7 V 0 c g M S 4 y L j E g S H l k c m 9 n Z W 4 g c X V h b G l 0 e S w y M H 0 m c X V v d D s s J n F 1 b 3 Q 7 U 2 V j d G l v b j E v T W F z d G V y b G l z d G V f d j Q g K D I p L 0 F 1 d G 9 S Z W 1 v d m V k Q 2 9 s d W 1 u c z E u e 1 d H I D E u M i 4 y I F Z l c m l m a W N h d G l v b i B h b m Q g c 3 V z d G F p b m F i a W x p d H k g Y X N w Z W N 0 c y B v Z i B o e W R y b 2 d l b i w y M X 0 m c X V v d D s s J n F 1 b 3 Q 7 U 2 V j d G l v b j E v T W F z d G V y b G l z d G V f d j Q g K D I p L 0 F 1 d G 9 S Z W 1 v d m V k Q 2 9 s d W 1 u c z E u e 1 d H I D I u M S 4 x I F B p c G l u Z y w y M n 0 m c X V v d D s s J n F 1 b 3 Q 7 U 2 V j d G l v b j E v T W F z d G V y b G l z d G V f d j Q g K D I p L 0 F 1 d G 9 S Z W 1 v d m V k Q 2 9 s d W 1 u c z E u e 1 d H I D I u M S 4 y I F R y Y W 5 z b W l z c 2 l v b i B w a X B l b G l u Z X M s M j N 9 J n F 1 b 3 Q 7 L C Z x d W 9 0 O 1 N l Y 3 R p b 2 4 x L 0 1 h c 3 R l c m x p c 3 R l X 3 Y 0 I C g y K S 9 B d X R v U m V t b 3 Z l Z E N v b H V t b n M x L n t X R y A y L j E u M y B Q b G F u d C B l b m d p b m V l c m l u Z y w y N H 0 m c X V v d D s s J n F 1 b 3 Q 7 U 2 V j d G l v b j E v T W F z d G V y b G l z d G V f d j Q g K D I p L 0 F 1 d G 9 S Z W 1 v d m V k Q 2 9 s d W 1 u c z E u e 1 d H I D I u M S 4 0 I E R p c 3 R y a W J 1 d G l v b i B u Z X R 3 b 3 J r c y w y N X 0 m c X V v d D s s J n F 1 b 3 Q 7 U 2 V j d G l v b j E v T W F z d G V y b G l z d G V f d j Q g K D I p L 0 F 1 d G 9 S Z W 1 v d m V k Q 2 9 s d W 1 u c z E u e 1 d H I D I u M i 4 x I F N 0 Y X R p b 2 5 h c n k g Y W 5 k I G 1 v Y m l s Z S B w c m V z c 3 V y Z S B 2 Z X N z Z W x z L D I 2 f S Z x d W 9 0 O y w m c X V v d D t T Z W N 0 a W 9 u M S 9 N Y X N 0 Z X J s a X N 0 Z V 9 2 N C A o M i k v Q X V 0 b 1 J l b W 9 2 Z W R D b 2 x 1 b W 5 z M S 5 7 V 0 c g M i 4 y L j I g Q 0 N V L 0 N D U y w y N 3 0 m c X V v d D s s J n F 1 b 3 Q 7 U 2 V j d G l v b j E v T W F z d G V y b G l z d G V f d j Q g K D I p L 0 F 1 d G 9 S Z W 1 v d m V k Q 2 9 s d W 1 u c z E u e 1 d H I D I u M i 4 z I F V u Z G V y Z 3 J v d W 5 k I G d h c y B z d G 9 y Y W d l L D I 4 f S Z x d W 9 0 O y w m c X V v d D t T Z W N 0 a W 9 u M S 9 N Y X N 0 Z X J s a X N 0 Z V 9 2 N C A o M i k v Q X V 0 b 1 J l b W 9 2 Z W R D b 2 x 1 b W 5 z M S 5 7 V 0 c g M i 4 y L j Q g T G l x d W V m Y W N 0 a W 9 u L D I 5 f S Z x d W 9 0 O y w m c X V v d D t T Z W N 0 a W 9 u M S 9 N Y X N 0 Z X J s a X N 0 Z V 9 2 N C A o M i k v Q X V 0 b 1 J l b W 9 2 Z W R D b 2 x 1 b W 5 z M S 5 7 V 0 c g M y 4 x L j E g R n V l b C B j Z W x s c y w z M H 0 m c X V v d D s s J n F 1 b 3 Q 7 U 2 V j d G l v b j E v T W F z d G V y b G l z d G V f d j Q g K D I p L 0 F 1 d G 9 S Z W 1 v d m V k Q 2 9 s d W 1 u c z E u e 1 d H I D M u M S 4 y I F B v d 2 V y I H B s Y W 5 0 c y w g d H V y Y m l u Z X M s I E N I U C B w b G F u d H M s M z F 9 J n F 1 b 3 Q 7 L C Z x d W 9 0 O 1 N l Y 3 R p b 2 4 x L 0 1 h c 3 R l c m x p c 3 R l X 3 Y 0 I C g y K S 9 B d X R v U m V t b 3 Z l Z E N v b H V t b n M x L n t X R y A z L j I u M S A o U G V 0 c m 8 p Y 2 h l b S 4 g S W 5 k d X N 0 c n k s M z J 9 J n F 1 b 3 Q 7 L C Z x d W 9 0 O 1 N l Y 3 R p b 2 4 x L 0 1 h c 3 R l c m x p c 3 R l X 3 Y 0 I C g y K S 9 B d X R v U m V t b 3 Z l Z E N v b H V t b n M x L n t X R y A z L j I u M i B Q d F g s M z N 9 J n F 1 b 3 Q 7 L C Z x d W 9 0 O 1 N l Y 3 R p b 2 4 x L 0 1 h c 3 R l c m x p c 3 R l X 3 Y 0 I C g y K S 9 B d X R v U m V t b 3 Z l Z E N v b H V t b n M x L n t X R y A z L j I u M y B U a G V y b W 9 w c m 9 j Z X N z a W 5 n I G V x d W l w b W V u d C w z N H 0 m c X V v d D s s J n F 1 b 3 Q 7 U 2 V j d G l v b j E v T W F z d G V y b G l z d G V f d j Q g K D I p L 0 F 1 d G 9 S Z W 1 v d m V k Q 2 9 s d W 1 u c z E u e 1 d H I D M u M i 4 0 I C B T d G V l b C B p b m R 1 c 3 R y e S w z N X 0 m c X V v d D s s J n F 1 b 3 Q 7 U 2 V j d G l v b j E v T W F z d G V y b G l z d G V f d j Q g K D I p L 0 F 1 d G 9 S Z W 1 v d m V k Q 2 9 s d W 1 u c z E u e 1 d H I D M u M y 4 x I E R v b W V z d G l j I G F w c G x p Y 2 F 0 a W 9 u c y w z N n 0 m c X V v d D s s J n F 1 b 3 Q 7 U 2 V j d G l v b j E v T W F z d G V y b G l z d G V f d j Q g K D I p L 0 F 1 d G 9 S Z W 1 v d m V k Q 2 9 s d W 1 u c z E u e 1 d H I D M u M y 4 y I E N v b n R y b 2 x z L D M 3 f S Z x d W 9 0 O y w m c X V v d D t T Z W N 0 a W 9 u M S 9 N Y X N 0 Z X J s a X N 0 Z V 9 2 N C A o M i k v Q X V 0 b 1 J l b W 9 2 Z W R D b 2 x 1 b W 5 z M S 5 7 V 0 c g M y 4 z L j M g Q 2 9 t b W V y Y 2 l h b C B h c H B s a W N h d G l v b n M s M z h 9 J n F 1 b 3 Q 7 L C Z x d W 9 0 O 1 N l Y 3 R p b 2 4 x L 0 1 h c 3 R l c m x p c 3 R l X 3 Y 0 I C g y K S 9 B d X R v U m V t b 3 Z l Z E N v b H V t b n M x L n t X R y A z L j Q u M S B G d W V s a W 5 n I G l u d G V y Z m F j Z X M s M z l 9 J n F 1 b 3 Q 7 L C Z x d W 9 0 O 1 N l Y 3 R p b 2 4 x L 0 1 h c 3 R l c m x p c 3 R l X 3 Y 0 I C g y K S 9 B d X R v U m V t b 3 Z l Z E N v b H V t b n M x L n t X R y A z L j Q u M i B S b 2 F k I H Z l a G l j b G V z L D Q w f S Z x d W 9 0 O y w m c X V v d D t T Z W N 0 a W 9 u M S 9 N Y X N 0 Z X J s a X N 0 Z V 9 2 N C A o M i k v Q X V 0 b 1 J l b W 9 2 Z W R D b 2 x 1 b W 5 z M S 5 7 V 0 c g M y 4 0 L j M g U m F p b C B 2 Z W h p Y 2 x l c y w 0 M X 0 m c X V v d D s s J n F 1 b 3 Q 7 U 2 V j d G l v b j E v T W F z d G V y b G l z d G V f d j Q g K D I p L 0 F 1 d G 9 S Z W 1 v d m V k Q 2 9 s d W 1 u c z E u e 1 d H I D M u N C 4 0 I E 1 h c m l 0 a W 1 l I H N l Y 3 R v c i A s N D J 9 J n F 1 b 3 Q 7 L C Z x d W 9 0 O 1 N l Y 3 R p b 2 4 x L 0 1 h c 3 R l c m x p c 3 R l X 3 Y 0 I C g y K S 9 B d X R v U m V t b 3 Z l Z E N v b H V t b n M x L n t X R y A z L j Q u N S B B d m l h d G l v b i w 0 M 3 0 m c X V v d D s s J n F 1 b 3 Q 7 U 2 V j d G l v b j E v T W F z d G V y b G l z d G V f d j Q g K D I p L 0 F 1 d G 9 S Z W 1 v d m V k Q 2 9 s d W 1 u c z E u e 1 d H I D M u N C 4 2 I F N w Z W N p Y W w g d m V o a W N s Z X M s N D R 9 J n F 1 b 3 Q 7 L C Z x d W 9 0 O 1 N l Y 3 R p b 2 4 x L 0 1 h c 3 R l c m x p c 3 R l X 3 Y 0 I C g y K S 9 B d X R v U m V t b 3 Z l Z E N v b H V t b n M x L n t X R y A 0 L j E u M S B H Y X M g Y W 5 h b H l z a X M s N D V 9 J n F 1 b 3 Q 7 L C Z x d W 9 0 O 1 N l Y 3 R p b 2 4 x L 0 1 h c 3 R l c m x p c 3 R l X 3 Y 0 I C g y K S 9 B d X R v U m V t b 3 Z l Z E N v b H V t b n M x L n t X R y A 0 L j E u M i B I e W R y b 2 d l b i B t Z W F z d X J l b W V u d C B 0 Z W N o b m 9 s b 2 d 5 I G F u Z C B i a W x s a W 5 n I G 1 l d G h v Z H M s N D Z 9 J n F 1 b 3 Q 7 L C Z x d W 9 0 O 1 N l Y 3 R p b 2 4 x L 0 1 h c 3 R l c m x p c 3 R l X 3 Y 0 I C g y K S 9 B d X R v U m V t b 3 Z l Z E N v b H V t b n M x L n t X R y A 0 L j I u M S B N Z X R h b G x p Y y B t Y X R l c m l h b H M s N D d 9 J n F 1 b 3 Q 7 L C Z x d W 9 0 O 1 N l Y 3 R p b 2 4 x L 0 1 h c 3 R l c m x p c 3 R l X 3 Y 0 I C g y K S 9 B d X R v U m V t b 3 Z l Z E N v b H V t b n M x L n t X R y A 0 L j I u M i B D b 2 1 w b 3 N p d G V z I G F u Z C B w b G F z d G l j c y w 0 O H 0 m c X V v d D s s J n F 1 b 3 Q 7 U 2 V j d G l v b j E v T W F z d G V y b G l z d G V f d j Q g K D I p L 0 F 1 d G 9 S Z W 1 v d m V k Q 2 9 s d W 1 u c z E u e 1 d H I D Q u M y 4 x I E N v b X B v b m V u d H M g Z m 9 y I E l u Z n J h c 3 R y d W N 0 d X J l L D Q 5 f S Z x d W 9 0 O y w m c X V v d D t T Z W N 0 a W 9 u M S 9 N Y X N 0 Z X J s a X N 0 Z V 9 2 N C A o M i k v Q X V 0 b 1 J l b W 9 2 Z W R D b 2 x 1 b W 5 z M S 5 7 V 0 c g N C 4 z L j I g Q 2 9 t c G 9 u Z W 5 0 c y B m b 3 I g Y X B w b G l j Y X R p b 2 5 z I G F u Z C B 0 Z W N o b m 9 s b 2 d p Z X M s N T B 9 J n F 1 b 3 Q 7 L C Z x d W 9 0 O 1 N l Y 3 R p b 2 4 x L 0 1 h c 3 R l c m x p c 3 R l X 3 Y 0 I C g y K S 9 B d X R v U m V t b 3 Z l Z E N v b H V t b n M x L n t X R y A 1 L j E u M S B T Y W Z l d H k g Z G V z a W d u I H B y a W 5 j a X B s Z X M s N T F 9 J n F 1 b 3 Q 7 L C Z x d W 9 0 O 1 N l Y 3 R p b 2 4 x L 0 1 h c 3 R l c m x p c 3 R l X 3 Y 0 I C g y K S 9 B d X R v U m V t b 3 Z l Z E N v b H V t b n M x L n t X R y A 1 L j E u M i B D e W J l c i B T Z W N 1 c m l 0 e S w 1 M n 0 m c X V v d D s s J n F 1 b 3 Q 7 U 2 V j d G l v b j E v T W F z d G V y b G l z d G V f d j Q g K D I p L 0 F 1 d G 9 S Z W 1 v d m V k Q 2 9 s d W 1 u c z E u e 1 d H I D U u M S 4 z I E V 4 c G x v c 2 l v b i B w c m 9 0 Z W N 0 a W 9 u L D U z f S Z x d W 9 0 O y w m c X V v d D t T Z W N 0 a W 9 u M S 9 N Y X N 0 Z X J s a X N 0 Z V 9 2 N C A o M i k v Q X V 0 b 1 J l b W 9 2 Z W R D b 2 x 1 b W 5 z M S 5 7 V 0 c g N S 4 x L j Q g U 2 F m Z X R 5 I G F u Z C B p b n R l Z 3 J p d H k g b W F u Y W d l b W V u d C w 1 N H 0 m c X V v d D s s J n F 1 b 3 Q 7 U 2 V j d G l v b j E v T W F z d G V y b G l z d G V f d j Q g K D I p L 0 F 1 d G 9 S Z W 1 v d m V k Q 2 9 s d W 1 u c z E u e 1 d H I D U u M i B Q c m 9 k d W N 0 I G N l c n R p Z m l j Y X R p b 2 4 s N T V 9 J n F 1 b 3 Q 7 L C Z x d W 9 0 O 1 N l Y 3 R p b 2 4 x L 0 1 h c 3 R l c m x p c 3 R l X 3 Y 0 I C g y K S 9 B d X R v U m V t b 3 Z l Z E N v b H V t b n M x L n t X R y A 1 L j M g R n V y d G h l c i B 0 c m F p b m l u Z y w 1 N n 0 m c X V v d D s s J n F 1 b 3 Q 7 U 2 V j d G l v b j E v T W F z d G V y b G l z d G V f d j Q g K D I p L 0 F 1 d G 9 S Z W 1 v d m V k Q 2 9 s d W 1 u c z E u e 1 N X Q y A x L j E g I F B y b 2 R 1 Y 3 R p b 2 4 g c G x h b n R z L D U 3 f S Z x d W 9 0 O y w m c X V v d D t T Z W N 0 a W 9 u M S 9 N Y X N 0 Z X J s a X N 0 Z V 9 2 N C A o M i k v Q X V 0 b 1 J l b W 9 2 Z W R D b 2 x 1 b W 5 z M S 5 7 U 1 d D I D E u M i B I e W R y b 2 d l b i B x d W F s a X R 5 L D U 4 f S Z x d W 9 0 O y w m c X V v d D t T Z W N 0 a W 9 u M S 9 N Y X N 0 Z X J s a X N 0 Z V 9 2 N C A o M i k v Q X V 0 b 1 J l b W 9 2 Z W R D b 2 x 1 b W 5 z M S 5 7 U 1 d D I D I u M S B U c m F u c 2 1 p c 3 N p b 2 4 g Y W 5 k I G R p c 3 R y a W J 1 d G l v b i B n c m l k c y w 1 O X 0 m c X V v d D s s J n F 1 b 3 Q 7 U 2 V j d G l v b j E v T W F z d G V y b G l z d G V f d j Q g K D I p L 0 F 1 d G 9 S Z W 1 v d m V k Q 2 9 s d W 1 u c z E u e 1 N X Q y A y L j I g U 3 R v c m F n Z S w 2 M H 0 m c X V v d D s s J n F 1 b 3 Q 7 U 2 V j d G l v b j E v T W F z d G V y b G l z d G V f d j Q g K D I p L 0 F 1 d G 9 S Z W 1 v d m V k Q 2 9 s d W 1 u c z E u e 1 N X Q y A z L j E g U G 9 3 Z X I g c 3 V w c G x 5 I G F u Z C B y Z X Z l c n N p Y m x l I G Z 1 Z W w g Y 2 V s b H M s N j F 9 J n F 1 b 3 Q 7 L C Z x d W 9 0 O 1 N l Y 3 R p b 2 4 x L 0 1 h c 3 R l c m x p c 3 R l X 3 Y 0 I C g y K S 9 B d X R v U m V t b 3 Z l Z E N v b H V t b n M x L n t T V 0 M g M y 4 y I E l u Z H V z d H J 5 L D Y y f S Z x d W 9 0 O y w m c X V v d D t T Z W N 0 a W 9 u M S 9 N Y X N 0 Z X J s a X N 0 Z V 9 2 N C A o M i k v Q X V 0 b 1 J l b W 9 2 Z W R D b 2 x 1 b W 5 z M S 5 7 U 1 d D I D M u M y B I Z W F 0 a W 5 n L D Y z f S Z x d W 9 0 O y w m c X V v d D t T Z W N 0 a W 9 u M S 9 N Y X N 0 Z X J s a X N 0 Z V 9 2 N C A o M i k v Q X V 0 b 1 J l b W 9 2 Z W R D b 2 x 1 b W 5 z M S 5 7 U 1 d D I D M u N C B N b 2 J p b G l 0 e S w 2 N H 0 m c X V v d D s s J n F 1 b 3 Q 7 U 2 V j d G l v b j E v T W F z d G V y b G l z d G V f d j Q g K D I p L 0 F 1 d G 9 S Z W 1 v d m V k Q 2 9 s d W 1 u c z E u e 1 N X Q y A 0 L j E g T W V h c 3 V y Z W 1 l b n Q g d G V j a G 5 v b G 9 n e S w 2 N X 0 m c X V v d D s s J n F 1 b 3 Q 7 U 2 V j d G l v b j E v T W F z d G V y b G l z d G V f d j Q g K D I p L 0 F 1 d G 9 S Z W 1 v d m V k Q 2 9 s d W 1 u c z E u e 1 N X Q y A 0 L j I g T W F 0 Z X J p Y W x z I C w 2 N n 0 m c X V v d D s s J n F 1 b 3 Q 7 U 2 V j d G l v b j E v T W F z d G V y b G l z d G V f d j Q g K D I p L 0 F 1 d G 9 S Z W 1 v d m V k Q 2 9 s d W 1 u c z E u e 1 N X Q y A 0 L j M g Q 2 9 t c G 9 u Z W 5 0 c y w 2 N 3 0 m c X V v d D s s J n F 1 b 3 Q 7 U 2 V j d G l v b j E v T W F z d G V y b G l z d G V f d j Q g K D I p L 0 F 1 d G 9 S Z W 1 v d m V k Q 2 9 s d W 1 u c z E u e 1 N X Q y A 1 L j E g U 2 F m Z X R 5 L D Y 4 f S Z x d W 9 0 O y w m c X V v d D t T Z W N 0 a W 9 u M S 9 N Y X N 0 Z X J s a X N 0 Z V 9 2 N C A o M i k v Q X V 0 b 1 J l b W 9 2 Z W R D b 2 x 1 b W 5 z M S 5 7 V 0 M g M S B Q c m 9 k d W N 0 a W 9 u L D Y 5 f S Z x d W 9 0 O y w m c X V v d D t T Z W N 0 a W 9 u M S 9 N Y X N 0 Z X J s a X N 0 Z V 9 2 N C A o M i k v Q X V 0 b 1 J l b W 9 2 Z W R D b 2 x 1 b W 5 z M S 5 7 V 0 M g M i B J b m Z y Y X N 0 c n V j d H V y Z S w 3 M H 0 m c X V v d D s s J n F 1 b 3 Q 7 U 2 V j d G l v b j E v T W F z d G V y b G l z d G V f d j Q g K D I p L 0 F 1 d G 9 S Z W 1 v d m V k Q 2 9 s d W 1 u c z E u e 1 d D I D M g Q X B w b G l j Y X R p b 2 4 s N z F 9 J n F 1 b 3 Q 7 L C Z x d W 9 0 O 1 N l Y 3 R p b 2 4 x L 0 1 h c 3 R l c m x p c 3 R l X 3 Y 0 I C g y K S 9 B d X R v U m V t b 3 Z l Z E N v b H V t b n M x L n t X Q y A 0 I F F 1 Y W x p d H k g S W 5 m c m F z d H J 1 Y 3 R 1 c m U s N z J 9 J n F 1 b 3 Q 7 L C Z x d W 9 0 O 1 N l Y 3 R p b 2 4 x L 0 1 h c 3 R l c m x p c 3 R l X 3 Y 0 I C g y K S 9 B d X R v U m V t b 3 Z l Z E N v b H V t b n M x L n t X Q y A 1 I E Z 1 c n R o Z X I g V H J h a W 5 p b m c s I F N h Z m V 0 e S w g Q 2 V y d G l m a W N h d G l v b i A s N z N 9 J n F 1 b 3 Q 7 L C Z x d W 9 0 O 1 N l Y 3 R p b 2 4 x L 0 1 h c 3 R l c m x p c 3 R l X 3 Y 0 I C g y K S 9 B d X R v U m V t b 3 Z l Z E N v b H V t b n M x L n t D b 2 x 1 b W 4 3 N S w 3 N H 0 m c X V v d D t d L C Z x d W 9 0 O 0 N v b H V t b k N v d W 5 0 J n F 1 b 3 Q 7 O j c 1 L C Z x d W 9 0 O 0 t l e U N v b H V t b k 5 h b W V z J n F 1 b 3 Q 7 O l t d L C Z x d W 9 0 O 0 N v b H V t b k l k Z W 5 0 a X R p Z X M m c X V v d D s 6 W y Z x d W 9 0 O 1 N l Y 3 R p b 2 4 x L 0 1 h c 3 R l c m x p c 3 R l X 3 Y 0 I C g y K S 9 B d X R v U m V t b 3 Z l Z E N v b H V t b n M x L n t Q d W J s a W N h d G l v b i B m b 3 J t I C h E c m 9 w Z G 9 3 b i k s M H 0 m c X V v d D s s J n F 1 b 3 Q 7 U 2 V j d G l v b j E v T W F z d G V y b G l z d G V f d j Q g K D I p L 0 F 1 d G 9 S Z W 1 v d m V k Q 2 9 s d W 1 u c z E u e 0 R v Y 3 V t Z W 5 0 L D F 9 J n F 1 b 3 Q 7 L C Z x d W 9 0 O 1 N l Y 3 R p b 2 4 x L 0 1 h c 3 R l c m x p c 3 R l X 3 Y 0 I C g y K S 9 B d X R v U m V t b 3 Z l Z E N v b H V t b n M x L n t U a X R s Z S A o Z 2 V y b W F u K S w y f S Z x d W 9 0 O y w m c X V v d D t T Z W N 0 a W 9 u M S 9 N Y X N 0 Z X J s a X N 0 Z V 9 2 N C A o M i k v Q X V 0 b 1 J l b W 9 2 Z W R D b 2 x 1 b W 5 z M S 5 7 V G l 0 b G U g K G V u Z 2 x p c 2 g p L D N 9 J n F 1 b 3 Q 7 L C Z x d W 9 0 O 1 N l Y 3 R p b 2 4 x L 0 1 h c 3 R l c m x p c 3 R l X 3 Y 0 I C g y K S 9 B d X R v U m V t b 3 Z l Z E N v b H V t b n M x L n t J c 3 N 1 Z S B k Y X R l I C h k c m F m d C B v c i B w d W J s a W N h d G l v b i l c b i h l L m c u I D I w M j I t M D M p L D R 9 J n F 1 b 3 Q 7 L C Z x d W 9 0 O 1 N l Y 3 R p b 2 4 x L 0 1 h c 3 R l c m x p c 3 R l X 3 Y 0 I C g y K S 9 B d X R v U m V t b 3 Z l Z E N v b H V t b n M x L n t F e H B l Y 3 R l Z C B w d W J s a W N h d G l v b i B v Z i B 0 a G U g Z m l u Y W w g Z G 9 j d W 1 l b n Q g K G U u Z y 4 g M j A y M i 0 w M y k s N X 0 m c X V v d D s s J n F 1 b 3 Q 7 U 2 V j d G l v b j E v T W F z d G V y b G l z d G V f d j Q g K D I p L 0 F 1 d G 9 S Z W 1 v d m V k Q 2 9 s d W 1 u c z E u e 1 N 0 Y X R 1 c y B c b i h E c m 9 w Z G 9 3 b i k s N n 0 m c X V v d D s s J n F 1 b 3 Q 7 U 2 V j d G l v b j E v T W F z d G V y b G l z d G V f d j Q g K D I p L 0 F 1 d G 9 S Z W 1 v d m V k Q 2 9 s d W 1 u c z E u e 0 J y a W V m I G R l c 2 N y a X B 0 a W 9 u L D d 9 J n F 1 b 3 Q 7 L C Z x d W 9 0 O 1 N l Y 3 R p b 2 4 x L 0 1 h c 3 R l c m x p c 3 R l X 3 Y 0 I C g y K S 9 B d X R v U m V t b 3 Z l Z E N v b H V t b n M x L n t E Z X Z l b G 9 w a W 5 n I G N v b W 1 p d H R l Z S A o b n V t Y m V y L C B l L m c u I E l T T y 9 U Q y A x M j M p L D h 9 J n F 1 b 3 Q 7 L C Z x d W 9 0 O 1 N l Y 3 R p b 2 4 x L 0 1 h c 3 R l c m x p c 3 R l X 3 Y 0 I C g y K S 9 B d X R v U m V t b 3 Z l Z E N v b H V t b n M x L n t E Z X Z l b G 9 w a W 5 n I G N v b W 1 p d H R l Z S w 5 f S Z x d W 9 0 O y w m c X V v d D t T Z W N 0 a W 9 u M S 9 N Y X N 0 Z X J s a X N 0 Z V 9 2 N C A o M i k v Q X V 0 b 1 J l b W 9 2 Z W R D b 2 x 1 b W 5 z M S 5 7 T m F 0 a W 9 u Y W w g b W l y c m 9 y I G N v b W 1 p d H R l Z S A o b n V t Y m V y L C B l L m c u I E 5 B I D A x M i 0 w M y 0 0 N S B B Q S k s M T B 9 J n F 1 b 3 Q 7 L C Z x d W 9 0 O 1 N l Y 3 R p b 2 4 x L 0 1 h c 3 R l c m x p c 3 R l X 3 Y 0 I C g y K S 9 B d X R v U m V t b 3 Z l Z E N v b H V t b n M x L n t O Y X R p b 2 5 h b C B t a X J y b 3 I g Y 2 9 t b W l 0 d G V l I C h 0 a X R s Z S k s M T F 9 J n F 1 b 3 Q 7 L C Z x d W 9 0 O 1 N l Y 3 R p b 2 4 x L 0 1 h c 3 R l c m x p c 3 R l X 3 Y 0 I C g y K S 9 B d X R v U m V t b 3 Z l Z E N v b H V t b n M x L n t O Y X R p b 2 5 h b C B j b 2 1 t a X R 0 Z W U g K E 5 1 b W J l c i k s M T J 9 J n F 1 b 3 Q 7 L C Z x d W 9 0 O 1 N l Y 3 R p b 2 4 x L 0 1 h c 3 R l c m x p c 3 R l X 3 Y 0 I C g y K S 9 B d X R v U m V t b 3 Z l Z E N v b H V t b n M x L n t O Y X R p b 2 5 h b C B j b 2 1 t a X R 0 Z W U g K F R p d G x l K S w x M 3 0 m c X V v d D s s J n F 1 b 3 Q 7 U 2 V j d G l v b j E v T W F z d G V y b G l z d G V f d j Q g K D I p L 0 F 1 d G 9 S Z W 1 v d m V k Q 2 9 s d W 1 u c z E u e 1 d l Y n N p d G U g b G l u a y B k Z X Z l b G 9 w a W 5 n I G N v b W 1 p d H R l Z S w x N H 0 m c X V v d D s s J n F 1 b 3 Q 7 U 2 V j d G l v b j E v T W F z d G V y b G l z d G V f d j Q g K D I p L 0 F 1 d G 9 S Z W 1 v d m V k Q 2 9 s d W 1 u c z E u e 1 d l Y n N p d G U g b G l u a y B u Y X R p b 2 5 h b C B t a X J y b 3 I g Y 2 9 t b W l 0 d G V l L D E 1 f S Z x d W 9 0 O y w m c X V v d D t T Z W N 0 a W 9 u M S 9 N Y X N 0 Z X J s a X N 0 Z V 9 2 N C A o M i k v Q X V 0 b 1 J l b W 9 2 Z W R D b 2 x 1 b W 5 z M S 5 7 V 2 V i c 2 l 0 Z S B s a W 5 r I G 5 h d G l v b m F s I G N v b W 1 p d H R l Z S w x N n 0 m c X V v d D s s J n F 1 b 3 Q 7 U 2 V j d G l v b j E v T W F z d G V y b G l z d G V f d j Q g K D I p L 0 F 1 d G 9 S Z W 1 v d m V k Q 2 9 s d W 1 u c z E u e 1 d H I D E u M S 4 x I E V s Z W N 0 c m 9 s e X N p c y w x N 3 0 m c X V v d D s s J n F 1 b 3 Q 7 U 2 V j d G l v b j E v T W F z d G V y b G l z d G V f d j Q g K D I p L 0 F 1 d G 9 S Z W 1 v d m V k Q 2 9 s d W 1 u c z E u e 1 d H I D E u M S 4 y I E 9 0 a G V y I H B y b 2 R 1 Y 3 R p b 2 4 g b W V 0 a G 9 k c y w x O H 0 m c X V v d D s s J n F 1 b 3 Q 7 U 2 V j d G l v b j E v T W F z d G V y b G l z d G V f d j Q g K D I p L 0 F 1 d G 9 S Z W 1 v d m V k Q 2 9 s d W 1 u c z E u e 1 d H I D E u M S 4 z I F R v d G F s I H N 5 c 3 R l b S B p b n R l Z 3 J h d G l v b i w x O X 0 m c X V v d D s s J n F 1 b 3 Q 7 U 2 V j d G l v b j E v T W F z d G V y b G l z d G V f d j Q g K D I p L 0 F 1 d G 9 S Z W 1 v d m V k Q 2 9 s d W 1 u c z E u e 1 d H I D E u M i 4 x I E h 5 Z H J v Z 2 V u I H F 1 Y W x p d H k s M j B 9 J n F 1 b 3 Q 7 L C Z x d W 9 0 O 1 N l Y 3 R p b 2 4 x L 0 1 h c 3 R l c m x p c 3 R l X 3 Y 0 I C g y K S 9 B d X R v U m V t b 3 Z l Z E N v b H V t b n M x L n t X R y A x L j I u M i B W Z X J p Z m l j Y X R p b 2 4 g Y W 5 k I H N 1 c 3 R h a W 5 h Y m l s a X R 5 I G F z c G V j d H M g b 2 Y g a H l k c m 9 n Z W 4 s M j F 9 J n F 1 b 3 Q 7 L C Z x d W 9 0 O 1 N l Y 3 R p b 2 4 x L 0 1 h c 3 R l c m x p c 3 R l X 3 Y 0 I C g y K S 9 B d X R v U m V t b 3 Z l Z E N v b H V t b n M x L n t X R y A y L j E u M S B Q a X B p b m c s M j J 9 J n F 1 b 3 Q 7 L C Z x d W 9 0 O 1 N l Y 3 R p b 2 4 x L 0 1 h c 3 R l c m x p c 3 R l X 3 Y 0 I C g y K S 9 B d X R v U m V t b 3 Z l Z E N v b H V t b n M x L n t X R y A y L j E u M i B U c m F u c 2 1 p c 3 N p b 2 4 g c G l w Z W x p b m V z L D I z f S Z x d W 9 0 O y w m c X V v d D t T Z W N 0 a W 9 u M S 9 N Y X N 0 Z X J s a X N 0 Z V 9 2 N C A o M i k v Q X V 0 b 1 J l b W 9 2 Z W R D b 2 x 1 b W 5 z M S 5 7 V 0 c g M i 4 x L j M g U G x h b n Q g Z W 5 n a W 5 l Z X J p b m c s M j R 9 J n F 1 b 3 Q 7 L C Z x d W 9 0 O 1 N l Y 3 R p b 2 4 x L 0 1 h c 3 R l c m x p c 3 R l X 3 Y 0 I C g y K S 9 B d X R v U m V t b 3 Z l Z E N v b H V t b n M x L n t X R y A y L j E u N C B E a X N 0 c m l i d X R p b 2 4 g b m V 0 d 2 9 y a 3 M s M j V 9 J n F 1 b 3 Q 7 L C Z x d W 9 0 O 1 N l Y 3 R p b 2 4 x L 0 1 h c 3 R l c m x p c 3 R l X 3 Y 0 I C g y K S 9 B d X R v U m V t b 3 Z l Z E N v b H V t b n M x L n t X R y A y L j I u M S B T d G F 0 a W 9 u Y X J 5 I G F u Z C B t b 2 J p b G U g c H J l c 3 N 1 c m U g d m V z c 2 V s c y w y N n 0 m c X V v d D s s J n F 1 b 3 Q 7 U 2 V j d G l v b j E v T W F z d G V y b G l z d G V f d j Q g K D I p L 0 F 1 d G 9 S Z W 1 v d m V k Q 2 9 s d W 1 u c z E u e 1 d H I D I u M i 4 y I E N D V S 9 D Q 1 M s M j d 9 J n F 1 b 3 Q 7 L C Z x d W 9 0 O 1 N l Y 3 R p b 2 4 x L 0 1 h c 3 R l c m x p c 3 R l X 3 Y 0 I C g y K S 9 B d X R v U m V t b 3 Z l Z E N v b H V t b n M x L n t X R y A y L j I u M y B V b m R l c m d y b 3 V u Z C B n Y X M g c 3 R v c m F n Z S w y O H 0 m c X V v d D s s J n F 1 b 3 Q 7 U 2 V j d G l v b j E v T W F z d G V y b G l z d G V f d j Q g K D I p L 0 F 1 d G 9 S Z W 1 v d m V k Q 2 9 s d W 1 u c z E u e 1 d H I D I u M i 4 0 I E x p c X V l Z m F j d G l v b i w y O X 0 m c X V v d D s s J n F 1 b 3 Q 7 U 2 V j d G l v b j E v T W F z d G V y b G l z d G V f d j Q g K D I p L 0 F 1 d G 9 S Z W 1 v d m V k Q 2 9 s d W 1 u c z E u e 1 d H I D M u M S 4 x I E Z 1 Z W w g Y 2 V s b H M s M z B 9 J n F 1 b 3 Q 7 L C Z x d W 9 0 O 1 N l Y 3 R p b 2 4 x L 0 1 h c 3 R l c m x p c 3 R l X 3 Y 0 I C g y K S 9 B d X R v U m V t b 3 Z l Z E N v b H V t b n M x L n t X R y A z L j E u M i B Q b 3 d l c i B w b G F u d H M s I H R 1 c m J p b m V z L C B D S F A g c G x h b n R z L D M x f S Z x d W 9 0 O y w m c X V v d D t T Z W N 0 a W 9 u M S 9 N Y X N 0 Z X J s a X N 0 Z V 9 2 N C A o M i k v Q X V 0 b 1 J l b W 9 2 Z W R D b 2 x 1 b W 5 z M S 5 7 V 0 c g M y 4 y L j E g K F B l d H J v K W N o Z W 0 u I E l u Z H V z d H J 5 L D M y f S Z x d W 9 0 O y w m c X V v d D t T Z W N 0 a W 9 u M S 9 N Y X N 0 Z X J s a X N 0 Z V 9 2 N C A o M i k v Q X V 0 b 1 J l b W 9 2 Z W R D b 2 x 1 b W 5 z M S 5 7 V 0 c g M y 4 y L j I g U H R Y L D M z f S Z x d W 9 0 O y w m c X V v d D t T Z W N 0 a W 9 u M S 9 N Y X N 0 Z X J s a X N 0 Z V 9 2 N C A o M i k v Q X V 0 b 1 J l b W 9 2 Z W R D b 2 x 1 b W 5 z M S 5 7 V 0 c g M y 4 y L j M g V G h l c m 1 v c H J v Y 2 V z c 2 l u Z y B l c X V p c G 1 l b n Q s M z R 9 J n F 1 b 3 Q 7 L C Z x d W 9 0 O 1 N l Y 3 R p b 2 4 x L 0 1 h c 3 R l c m x p c 3 R l X 3 Y 0 I C g y K S 9 B d X R v U m V t b 3 Z l Z E N v b H V t b n M x L n t X R y A z L j I u N C A g U 3 R l Z W w g a W 5 k d X N 0 c n k s M z V 9 J n F 1 b 3 Q 7 L C Z x d W 9 0 O 1 N l Y 3 R p b 2 4 x L 0 1 h c 3 R l c m x p c 3 R l X 3 Y 0 I C g y K S 9 B d X R v U m V t b 3 Z l Z E N v b H V t b n M x L n t X R y A z L j M u M S B E b 2 1 l c 3 R p Y y B h c H B s a W N h d G l v b n M s M z Z 9 J n F 1 b 3 Q 7 L C Z x d W 9 0 O 1 N l Y 3 R p b 2 4 x L 0 1 h c 3 R l c m x p c 3 R l X 3 Y 0 I C g y K S 9 B d X R v U m V t b 3 Z l Z E N v b H V t b n M x L n t X R y A z L j M u M i B D b 2 5 0 c m 9 s c y w z N 3 0 m c X V v d D s s J n F 1 b 3 Q 7 U 2 V j d G l v b j E v T W F z d G V y b G l z d G V f d j Q g K D I p L 0 F 1 d G 9 S Z W 1 v d m V k Q 2 9 s d W 1 u c z E u e 1 d H I D M u M y 4 z I E N v b W 1 l c m N p Y W w g Y X B w b G l j Y X R p b 2 5 z L D M 4 f S Z x d W 9 0 O y w m c X V v d D t T Z W N 0 a W 9 u M S 9 N Y X N 0 Z X J s a X N 0 Z V 9 2 N C A o M i k v Q X V 0 b 1 J l b W 9 2 Z W R D b 2 x 1 b W 5 z M S 5 7 V 0 c g M y 4 0 L j E g R n V l b G l u Z y B p b n R l c m Z h Y 2 V z L D M 5 f S Z x d W 9 0 O y w m c X V v d D t T Z W N 0 a W 9 u M S 9 N Y X N 0 Z X J s a X N 0 Z V 9 2 N C A o M i k v Q X V 0 b 1 J l b W 9 2 Z W R D b 2 x 1 b W 5 z M S 5 7 V 0 c g M y 4 0 L j I g U m 9 h Z C B 2 Z W h p Y 2 x l c y w 0 M H 0 m c X V v d D s s J n F 1 b 3 Q 7 U 2 V j d G l v b j E v T W F z d G V y b G l z d G V f d j Q g K D I p L 0 F 1 d G 9 S Z W 1 v d m V k Q 2 9 s d W 1 u c z E u e 1 d H I D M u N C 4 z I F J h a W w g d m V o a W N s Z X M s N D F 9 J n F 1 b 3 Q 7 L C Z x d W 9 0 O 1 N l Y 3 R p b 2 4 x L 0 1 h c 3 R l c m x p c 3 R l X 3 Y 0 I C g y K S 9 B d X R v U m V t b 3 Z l Z E N v b H V t b n M x L n t X R y A z L j Q u N C B N Y X J p d G l t Z S B z Z W N 0 b 3 I g L D Q y f S Z x d W 9 0 O y w m c X V v d D t T Z W N 0 a W 9 u M S 9 N Y X N 0 Z X J s a X N 0 Z V 9 2 N C A o M i k v Q X V 0 b 1 J l b W 9 2 Z W R D b 2 x 1 b W 5 z M S 5 7 V 0 c g M y 4 0 L j U g Q X Z p Y X R p b 2 4 s N D N 9 J n F 1 b 3 Q 7 L C Z x d W 9 0 O 1 N l Y 3 R p b 2 4 x L 0 1 h c 3 R l c m x p c 3 R l X 3 Y 0 I C g y K S 9 B d X R v U m V t b 3 Z l Z E N v b H V t b n M x L n t X R y A z L j Q u N i B T c G V j a W F s I H Z l a G l j b G V z L D Q 0 f S Z x d W 9 0 O y w m c X V v d D t T Z W N 0 a W 9 u M S 9 N Y X N 0 Z X J s a X N 0 Z V 9 2 N C A o M i k v Q X V 0 b 1 J l b W 9 2 Z W R D b 2 x 1 b W 5 z M S 5 7 V 0 c g N C 4 x L j E g R 2 F z I G F u Y W x 5 c 2 l z L D Q 1 f S Z x d W 9 0 O y w m c X V v d D t T Z W N 0 a W 9 u M S 9 N Y X N 0 Z X J s a X N 0 Z V 9 2 N C A o M i k v Q X V 0 b 1 J l b W 9 2 Z W R D b 2 x 1 b W 5 z M S 5 7 V 0 c g N C 4 x L j I g S H l k c m 9 n Z W 4 g b W V h c 3 V y Z W 1 l b n Q g d G V j a G 5 v b G 9 n e S B h b m Q g Y m l s b G l u Z y B t Z X R o b 2 R z L D Q 2 f S Z x d W 9 0 O y w m c X V v d D t T Z W N 0 a W 9 u M S 9 N Y X N 0 Z X J s a X N 0 Z V 9 2 N C A o M i k v Q X V 0 b 1 J l b W 9 2 Z W R D b 2 x 1 b W 5 z M S 5 7 V 0 c g N C 4 y L j E g T W V 0 Y W x s a W M g b W F 0 Z X J p Y W x z L D Q 3 f S Z x d W 9 0 O y w m c X V v d D t T Z W N 0 a W 9 u M S 9 N Y X N 0 Z X J s a X N 0 Z V 9 2 N C A o M i k v Q X V 0 b 1 J l b W 9 2 Z W R D b 2 x 1 b W 5 z M S 5 7 V 0 c g N C 4 y L j I g Q 2 9 t c G 9 z a X R l c y B h b m Q g c G x h c 3 R p Y 3 M s N D h 9 J n F 1 b 3 Q 7 L C Z x d W 9 0 O 1 N l Y 3 R p b 2 4 x L 0 1 h c 3 R l c m x p c 3 R l X 3 Y 0 I C g y K S 9 B d X R v U m V t b 3 Z l Z E N v b H V t b n M x L n t X R y A 0 L j M u M S B D b 2 1 w b 2 5 l b n R z I G Z v c i B J b m Z y Y X N 0 c n V j d H V y Z S w 0 O X 0 m c X V v d D s s J n F 1 b 3 Q 7 U 2 V j d G l v b j E v T W F z d G V y b G l z d G V f d j Q g K D I p L 0 F 1 d G 9 S Z W 1 v d m V k Q 2 9 s d W 1 u c z E u e 1 d H I D Q u M y 4 y I E N v b X B v b m V u d H M g Z m 9 y I G F w c G x p Y 2 F 0 a W 9 u c y B h b m Q g d G V j a G 5 v b G 9 n a W V z L D U w f S Z x d W 9 0 O y w m c X V v d D t T Z W N 0 a W 9 u M S 9 N Y X N 0 Z X J s a X N 0 Z V 9 2 N C A o M i k v Q X V 0 b 1 J l b W 9 2 Z W R D b 2 x 1 b W 5 z M S 5 7 V 0 c g N S 4 x L j E g U 2 F m Z X R 5 I G R l c 2 l n b i B w c m l u Y 2 l w b G V z L D U x f S Z x d W 9 0 O y w m c X V v d D t T Z W N 0 a W 9 u M S 9 N Y X N 0 Z X J s a X N 0 Z V 9 2 N C A o M i k v Q X V 0 b 1 J l b W 9 2 Z W R D b 2 x 1 b W 5 z M S 5 7 V 0 c g N S 4 x L j I g Q 3 l i Z X I g U 2 V j d X J p d H k s N T J 9 J n F 1 b 3 Q 7 L C Z x d W 9 0 O 1 N l Y 3 R p b 2 4 x L 0 1 h c 3 R l c m x p c 3 R l X 3 Y 0 I C g y K S 9 B d X R v U m V t b 3 Z l Z E N v b H V t b n M x L n t X R y A 1 L j E u M y B F e H B s b 3 N p b 2 4 g c H J v d G V j d G l v b i w 1 M 3 0 m c X V v d D s s J n F 1 b 3 Q 7 U 2 V j d G l v b j E v T W F z d G V y b G l z d G V f d j Q g K D I p L 0 F 1 d G 9 S Z W 1 v d m V k Q 2 9 s d W 1 u c z E u e 1 d H I D U u M S 4 0 I F N h Z m V 0 e S B h b m Q g a W 5 0 Z W d y a X R 5 I G 1 h b m F n Z W 1 l b n Q s N T R 9 J n F 1 b 3 Q 7 L C Z x d W 9 0 O 1 N l Y 3 R p b 2 4 x L 0 1 h c 3 R l c m x p c 3 R l X 3 Y 0 I C g y K S 9 B d X R v U m V t b 3 Z l Z E N v b H V t b n M x L n t X R y A 1 L j I g U H J v Z H V j d C B j Z X J 0 a W Z p Y 2 F 0 a W 9 u L D U 1 f S Z x d W 9 0 O y w m c X V v d D t T Z W N 0 a W 9 u M S 9 N Y X N 0 Z X J s a X N 0 Z V 9 2 N C A o M i k v Q X V 0 b 1 J l b W 9 2 Z W R D b 2 x 1 b W 5 z M S 5 7 V 0 c g N S 4 z I E Z 1 c n R o Z X I g d H J h a W 5 p b m c s N T Z 9 J n F 1 b 3 Q 7 L C Z x d W 9 0 O 1 N l Y 3 R p b 2 4 x L 0 1 h c 3 R l c m x p c 3 R l X 3 Y 0 I C g y K S 9 B d X R v U m V t b 3 Z l Z E N v b H V t b n M x L n t T V 0 M g M S 4 x I C B Q c m 9 k d W N 0 a W 9 u I H B s Y W 5 0 c y w 1 N 3 0 m c X V v d D s s J n F 1 b 3 Q 7 U 2 V j d G l v b j E v T W F z d G V y b G l z d G V f d j Q g K D I p L 0 F 1 d G 9 S Z W 1 v d m V k Q 2 9 s d W 1 u c z E u e 1 N X Q y A x L j I g S H l k c m 9 n Z W 4 g c X V h b G l 0 e S w 1 O H 0 m c X V v d D s s J n F 1 b 3 Q 7 U 2 V j d G l v b j E v T W F z d G V y b G l z d G V f d j Q g K D I p L 0 F 1 d G 9 S Z W 1 v d m V k Q 2 9 s d W 1 u c z E u e 1 N X Q y A y L j E g V H J h b n N t a X N z a W 9 u I G F u Z C B k a X N 0 c m l i d X R p b 2 4 g Z 3 J p Z H M s N T l 9 J n F 1 b 3 Q 7 L C Z x d W 9 0 O 1 N l Y 3 R p b 2 4 x L 0 1 h c 3 R l c m x p c 3 R l X 3 Y 0 I C g y K S 9 B d X R v U m V t b 3 Z l Z E N v b H V t b n M x L n t T V 0 M g M i 4 y I F N 0 b 3 J h Z 2 U s N j B 9 J n F 1 b 3 Q 7 L C Z x d W 9 0 O 1 N l Y 3 R p b 2 4 x L 0 1 h c 3 R l c m x p c 3 R l X 3 Y 0 I C g y K S 9 B d X R v U m V t b 3 Z l Z E N v b H V t b n M x L n t T V 0 M g M y 4 x I F B v d 2 V y I H N 1 c H B s e S B h b m Q g c m V 2 Z X J z a W J s Z S B m d W V s I G N l b G x z L D Y x f S Z x d W 9 0 O y w m c X V v d D t T Z W N 0 a W 9 u M S 9 N Y X N 0 Z X J s a X N 0 Z V 9 2 N C A o M i k v Q X V 0 b 1 J l b W 9 2 Z W R D b 2 x 1 b W 5 z M S 5 7 U 1 d D I D M u M i B J b m R 1 c 3 R y e S w 2 M n 0 m c X V v d D s s J n F 1 b 3 Q 7 U 2 V j d G l v b j E v T W F z d G V y b G l z d G V f d j Q g K D I p L 0 F 1 d G 9 S Z W 1 v d m V k Q 2 9 s d W 1 u c z E u e 1 N X Q y A z L j M g S G V h d G l u Z y w 2 M 3 0 m c X V v d D s s J n F 1 b 3 Q 7 U 2 V j d G l v b j E v T W F z d G V y b G l z d G V f d j Q g K D I p L 0 F 1 d G 9 S Z W 1 v d m V k Q 2 9 s d W 1 u c z E u e 1 N X Q y A z L j Q g T W 9 i a W x p d H k s N j R 9 J n F 1 b 3 Q 7 L C Z x d W 9 0 O 1 N l Y 3 R p b 2 4 x L 0 1 h c 3 R l c m x p c 3 R l X 3 Y 0 I C g y K S 9 B d X R v U m V t b 3 Z l Z E N v b H V t b n M x L n t T V 0 M g N C 4 x I E 1 l Y X N 1 c m V t Z W 5 0 I H R l Y 2 h u b 2 x v Z 3 k s N j V 9 J n F 1 b 3 Q 7 L C Z x d W 9 0 O 1 N l Y 3 R p b 2 4 x L 0 1 h c 3 R l c m x p c 3 R l X 3 Y 0 I C g y K S 9 B d X R v U m V t b 3 Z l Z E N v b H V t b n M x L n t T V 0 M g N C 4 y I E 1 h d G V y a W F s c y A s N j Z 9 J n F 1 b 3 Q 7 L C Z x d W 9 0 O 1 N l Y 3 R p b 2 4 x L 0 1 h c 3 R l c m x p c 3 R l X 3 Y 0 I C g y K S 9 B d X R v U m V t b 3 Z l Z E N v b H V t b n M x L n t T V 0 M g N C 4 z I E N v b X B v b m V u d H M s N j d 9 J n F 1 b 3 Q 7 L C Z x d W 9 0 O 1 N l Y 3 R p b 2 4 x L 0 1 h c 3 R l c m x p c 3 R l X 3 Y 0 I C g y K S 9 B d X R v U m V t b 3 Z l Z E N v b H V t b n M x L n t T V 0 M g N S 4 x I F N h Z m V 0 e S w 2 O H 0 m c X V v d D s s J n F 1 b 3 Q 7 U 2 V j d G l v b j E v T W F z d G V y b G l z d G V f d j Q g K D I p L 0 F 1 d G 9 S Z W 1 v d m V k Q 2 9 s d W 1 u c z E u e 1 d D I D E g U H J v Z H V j d G l v b i w 2 O X 0 m c X V v d D s s J n F 1 b 3 Q 7 U 2 V j d G l v b j E v T W F z d G V y b G l z d G V f d j Q g K D I p L 0 F 1 d G 9 S Z W 1 v d m V k Q 2 9 s d W 1 u c z E u e 1 d D I D I g S W 5 m c m F z d H J 1 Y 3 R 1 c m U s N z B 9 J n F 1 b 3 Q 7 L C Z x d W 9 0 O 1 N l Y 3 R p b 2 4 x L 0 1 h c 3 R l c m x p c 3 R l X 3 Y 0 I C g y K S 9 B d X R v U m V t b 3 Z l Z E N v b H V t b n M x L n t X Q y A z I E F w c G x p Y 2 F 0 a W 9 u L D c x f S Z x d W 9 0 O y w m c X V v d D t T Z W N 0 a W 9 u M S 9 N Y X N 0 Z X J s a X N 0 Z V 9 2 N C A o M i k v Q X V 0 b 1 J l b W 9 2 Z W R D b 2 x 1 b W 5 z M S 5 7 V 0 M g N C B R d W F s a X R 5 I E l u Z n J h c 3 R y d W N 0 d X J l L D c y f S Z x d W 9 0 O y w m c X V v d D t T Z W N 0 a W 9 u M S 9 N Y X N 0 Z X J s a X N 0 Z V 9 2 N C A o M i k v Q X V 0 b 1 J l b W 9 2 Z W R D b 2 x 1 b W 5 z M S 5 7 V 0 M g N S B G d X J 0 a G V y I F R y Y W l u a W 5 n L C B T Y W Z l d H k s I E N l c n R p Z m l j Y X R p b 2 4 g L D c z f S Z x d W 9 0 O y w m c X V v d D t T Z W N 0 a W 9 u M S 9 N Y X N 0 Z X J s a X N 0 Z V 9 2 N C A o M i k v Q X V 0 b 1 J l b W 9 2 Z W R D b 2 x 1 b W 5 z M S 5 7 Q 2 9 s d W 1 u N z U s N z R 9 J n F 1 b 3 Q 7 X S w m c X V v d D t S Z W x h d G l v b n N o a X B J b m Z v J n F 1 b 3 Q 7 O l t d f S I g L z 4 8 L 1 N 0 Y W J s Z U V u d H J p Z X M + P C 9 J d G V t P j x J d G V t P j x J d G V t T G 9 j Y X R p b 2 4 + P E l 0 Z W 1 U e X B l P k Z v c m 1 1 b G E 8 L 0 l 0 Z W 1 U e X B l P j x J d G V t U G F 0 a D 5 T Z W N 0 a W 9 u M S 9 N Y X N 0 Z X J s a X N 0 Z V 9 2 N C U y M C g y K S 9 R d W V s b G U 8 L 0 l 0 Z W 1 Q Y X R o P j w v S X R l b U x v Y 2 F 0 a W 9 u P j x T d G F i b G V F b n R y a W V z I C 8 + P C 9 J d G V t P j x J d G V t P j x J d G V t T G 9 j Y X R p b 2 4 + P E l 0 Z W 1 U e X B l P k Z v c m 1 1 b G E 8 L 0 l 0 Z W 1 U e X B l P j x J d G V t U G F 0 a D 5 T Z W N 0 a W 9 u M S 9 N Y X N 0 Z X J s a X N 0 Z V 9 2 N C U y M C g y K S 9 H Z S V D M y V B N G 5 k Z X J 0 Z X I l M j B U e X A 8 L 0 l 0 Z W 1 Q Y X R o P j w v S X R l b U x v Y 2 F 0 a W 9 u P j x T d G F i b G V F b n R y a W V z I C 8 + P C 9 J d G V t P j x J d G V t P j x J d G V t T G 9 j Y X R p b 2 4 + P E l 0 Z W 1 U e X B l P k Z v c m 1 1 b G E 8 L 0 l 0 Z W 1 U e X B l P j x J d G V t U G F 0 a D 5 T Z W N 0 a W 9 u M S 9 N Y X N 0 Z X J s a X N 0 Z V 9 2 N C U y M C g z K T w v S X R l b V B h d G g + P C 9 J d G V t T G 9 j Y X R p b 2 4 + P F N 0 Y W J s Z U V u d H J p Z X M + P E V u d H J 5 I F R 5 c G U 9 I k l z U H J p d m F 0 Z S I g V m F s d W U 9 I m w w I i A v P j x F b n R y e S B U e X B l P S J R d W V y e U l E I i B W Y W x 1 Z T 0 i c z g w M G Q 4 Y j Y 1 L W E 4 M W Y t N D J h Y y 1 h M W U x L W Q 5 Y T c 1 M G Q y N D k x M 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M j g i I C 8 + P E V u d H J 5 I F R 5 c G U 9 I k Z p b G x F c n J v c k N v Z G U i I F Z h b H V l P S J z V W 5 r b m 9 3 b i I g L z 4 8 R W 5 0 c n k g V H l w Z T 0 i R m l s b E V y c m 9 y Q 2 9 1 b n Q i I F Z h b H V l P S J s M C I g L z 4 8 R W 5 0 c n k g V H l w Z T 0 i R m l s b E x h c 3 R V c G R h d G V k I i B W Y W x 1 Z T 0 i Z D I w M j Q t M D k t M D l U M T E 6 M z M 6 M j Y u N T I 1 N D c w M F o i I C 8 + P E V u d H J 5 I F R 5 c G U 9 I k Z p b G x D b 2 x 1 b W 5 U e X B l c y I g V m F s d W U 9 I n N C Z 1 l H Q m d r S k J n W U d C Z 1 l H Q m d Z R 0 J n W U d B Q U F H Q U F Z R 0 J n W U d B Q V l H Q m d Z R 0 J n W U d C Z 1 l H Q m d Z R 0 J n W U d C Z 0 F H Q m d Z R 0 J n W U d B Q V l H Q m d Z R 0 J n W U d C Z 1 l H Q m d Z R 0 J n W U d C Z 1 k 9 I i A v P j x F b n R y e S B U e X B l P S J G a W x s Q 2 9 s d W 1 u T m F t Z X M i I F Z h b H V l P S J z W y Z x d W 9 0 O 1 Z l c s O 2 Z m Z l b n R s a W N o L X V u Z 3 N m b 3 J t I C h E c m 9 w Z G 9 3 b i k m c X V v d D s s J n F 1 b 3 Q 7 R G 9 r d W 1 l b n Q m c X V v d D s s J n F 1 b 3 Q 7 V G l 0 Z W w g K G R l d X R z Y 2 g p J n F 1 b 3 Q 7 L C Z x d W 9 0 O 1 R p d G V s I C h l b m d s a X N j a C k m c X V v d D s s J n F 1 b 3 Q 7 Q X V z Z 2 F i Z W R h d H V t I C h F b n R 3 d X J m I G 9 k Z X I g V m V y w 7 Z m Z m V u d G x p Y 2 h 1 b m c p X G 4 o e i 5 C L i A y M D I y L T A z K S Z x d W 9 0 O y w m c X V v d D t 2 b 3 J h d X N z a W N o d G x p Y 2 h l I F Z l c s O 2 Z m Z l b n R s a W N o d W 5 n I G R l c y B l b m R n w 7 x s d G l n Z W 4 g R G 9 r d W 1 l b n R l c y A o e i 5 C L i A y M D I y L T A z K S Z x d W 9 0 O y w m c X V v d D t T d G F 0 d X M g X G 4 o R H J v c G R v d 2 4 p J n F 1 b 3 Q 7 L C Z x d W 9 0 O 0 t 1 c n p i Z X N j a H J l a W J 1 b m c m c X V v d D s s J n F 1 b 3 Q 7 R X J h c m J l a X R l b m R l c y B H c m V t a X V t I C h O d W 1 t Z X I s I H o u Q i 4 g S V N P L 1 R D I D E y M y k m c X V v d D s s J n F 1 b 3 Q 7 R X J h c m J l a X R l b m R l c y B H c m V t a X V t I C h U a X R l b C k m c X V v d D s s J n F 1 b 3 Q 7 b m F 0 a W 9 u Y W x l c y B T c G l l Z 2 V s Z 3 J l b W l 1 b S A o T n V t b W V y L C B 6 L k I u I E 5 B I D A x M i 0 w M y 0 0 N S B B Q S k m c X V v d D s s J n F 1 b 3 Q 7 b m F 0 a W 9 u Y W x l c y B T c G l l Z 2 V s Z 3 J l b W l 1 b S A o V G l 0 Z W w p J n F 1 b 3 Q 7 L C Z x d W 9 0 O 2 5 h d G l v b m F s Z X M g R 3 J l b W l 1 b S A o T n V t b W V y K S Z x d W 9 0 O y w m c X V v d D t u Y X R p b 2 5 h b G V z I E d y Z W 1 p d W 0 g K F R p d G V s K S Z x d W 9 0 O y w m c X V v d D t X Z W J z a X R l b G l u a y B F c m F y Y m V p d G V u Z G V z I E d y Z W 1 p d W 0 m c X V v d D s s J n F 1 b 3 Q 7 V 2 V i c 2 l 0 Z W x p b m s g b m F 0 a W 9 u Y W x l c y B T c G l l Z 2 V s Z 3 J l b W l 1 b S Z x d W 9 0 O y w m c X V v d D t X Z W J z a X R l b G l u a y B u Y X R p b 2 5 h b G V z I E d y Z W 1 p d W 0 m c X V v d D s s J n F 1 b 3 Q 7 Q U c g M S 4 x L j E g R W x l a 3 R y b 2 x 5 c 2 U m c X V v d D s s J n F 1 b 3 Q 7 Q U c g M S 4 x L j I g Y W 5 k Z X J l I E V y e m V 1 Z 3 V u Z 3 N h c n R l b i Z x d W 9 0 O y w m c X V v d D t B R y A x L j E u M y B H Z X N h b X R z e X N 0 Z W 1 p b n R l Z 3 J h d G l v b i Z x d W 9 0 O y w m c X V v d D t B R y A x L j I u M S B X Y X N z Z X J z d G 9 m Z m J l c 2 N o Y W Z m Z W 5 o Z W l 0 J n F 1 b 3 Q 7 L C Z x d W 9 0 O 0 F H I D E u M i 4 y I E 5 h Y 2 h o Y W x 0 a W d r Z W l 0 c 2 F z c G V r d G U g d W 5 k I E 5 h Y 2 h 3 Z W l z Z s O 8 a H J 1 b m c g Z s O 8 c i B X Y X N z Z X J z d G 9 m Z i Z x d W 9 0 O y w m c X V v d D t B R y A y L j E u M S B S b 2 h y b G V p d H V u Z 2 V u J n F 1 b 3 Q 7 L C Z x d W 9 0 O 0 F H I D I u M S 4 y I F R y Y W 5 z c G 9 y d G x l a X R 1 b m d l b i Z x d W 9 0 O y w m c X V v d D t B R y A y L j E u M y B B b m x h Z 2 V u d G V j a G 5 p a y Z x d W 9 0 O y w m c X V v d D t B R y A y L j E u N C B W Z X J 0 Z W l s b m V 0 e m U m c X V v d D s s J n F 1 b 3 Q 7 Q U c g M i 4 y L j E g U 3 R h d G l v b s O k c m U g d W 5 k I G 9 y d H N i Z X d l Z 2 x p Y 2 h l I E R y d W N r Y m V o w 6 R s d G V y J n F 1 b 3 Q 7 L C Z x d W 9 0 O 0 F H I D I u M i 4 y I E N D V S 9 D Q 1 M m c X V v d D s s J n F 1 b 3 Q 7 Q U c g M i 4 y L j M g V W 5 0 Z X J 0 Y W d l I E d h c 3 N w Z W l j a G V y J n F 1 b 3 Q 7 L C Z x d W 9 0 O 0 F H I D I u M i 4 0 I F Z l c m Z s w 7 x z c 2 l n d W 5 n J n F 1 b 3 Q 7 L C Z x d W 9 0 O 0 F H I D M u M S 4 x I E J y Z W 5 u c 3 R v Z m Z 6 Z W x s Z S Z x d W 9 0 O y w m c X V v d D t B R y A z L j E u M i B L c m F m d H d l c m t l L C B U d X J i a W 5 l b i w g S 1 d L L U F u b G F n Z W 4 m c X V v d D s s J n F 1 b 3 Q 7 Q U c g M y 4 y L j E g K H B l d H J v K W N o Z W 0 u I E l u Z H V z d H J p Z S Z x d W 9 0 O y w m c X V v d D t B R y A z L j I u M i B Q d F g m c X V v d D s s J n F 1 b 3 Q 7 Q U c g M y 4 y L j M g V G h l c m 1 v c H J v e m V z c 2 F u b G F n Z W 4 m c X V v d D s s J n F 1 b 3 Q 7 Q U c g M y 4 y L j Q g U 3 R h a G x p b m R 1 c 3 R y a W U m c X V v d D s s J n F 1 b 3 Q 7 Q U c g M y 4 z L j E g S M O k d X N s a W N o Z S B B b n d l b m R 1 b m d l b i A m c X V v d D s s J n F 1 b 3 Q 7 Q U c g M y 4 z L j I g Q 2 9 u d H J v b H M m c X V v d D s s J n F 1 b 3 Q 7 Q U c g M y 4 z L j M g R 2 V 3 Z X J i b G l j a G U g Q W 5 3 Z W 5 k d W 5 n Z W 4 m c X V v d D s s J n F 1 b 3 Q 7 Q U c g M y 4 0 L j E g Q m V m w 7 x s b H V u Z 3 N h b m x h Z 2 V u J n F 1 b 3 Q 7 L C Z x d W 9 0 O 0 F H I D M u N C 4 y I F N 0 c m H D n 2 V u d m V y a 2 V o c n N m Y W h y e m V 1 Z 2 U m c X V v d D s s J n F 1 b 3 Q 7 Q U c g M y 4 0 L j M g U 2 N o a W V u Z W 5 m Y W h y e m V 1 Z 2 U m c X V v d D s s J n F 1 b 3 Q 7 Q U c g M y 4 0 L j Q g U 2 N o a W Z m c 3 Z l c m t l a H I m c X V v d D s s J n F 1 b 3 Q 7 Q U c g M y 4 0 L j U g T H V m d G Z h a H J 0 J n F 1 b 3 Q 7 L C Z x d W 9 0 O 0 F H I D M u N C 4 2 I F N v b m R l c m Z h a H J 6 Z X V n Z S 9 T c G V 6 a W F s Z m F o c n p l d W d l J n F 1 b 3 Q 7 L C Z x d W 9 0 O 0 F H I D Q u M S 4 x I E d h c 2 F u Y W x 5 c 2 U g J n F 1 b 3 Q 7 L C Z x d W 9 0 O 0 F H I D Q u M S 4 y I F d h c 3 N l c n N 0 b 2 Z m b W V z c 3 R l Y 2 h u a W s g d W 5 k I E F i c m V j a G 5 1 b m d z d m V y Z m F o c m V u J n F 1 b 3 Q 7 L C Z x d W 9 0 O 0 F H I D Q u M i 4 x I E 1 l d G F s b G l z Y 2 h l I F d l c m t z d G 9 m Z m U m c X V v d D s s J n F 1 b 3 Q 7 Q U c g N C 4 y L j I g S 2 9 t c G 9 z a X R l I H V u Z C B L d W 5 z d H N 0 b 2 Z m Z S Z x d W 9 0 O y w m c X V v d D t B R y A 0 L j M u M S B C Y X V 0 Z W l s Z S B J b m Z y Y X N 0 c n V r d H V y J n F 1 b 3 Q 7 L C Z x d W 9 0 O 0 F H I D Q u M y 4 y I E J h d X R l a W x l I E F u d 2 V u Z H V u Z 2 V u I H V u Z C B U Z W N o b m 9 s b 2 d p Z W 4 m c X V v d D s s J n F 1 b 3 Q 7 Q U c g N S 4 x L j E g U 2 l j a G V y a G V p d H N 0 Z W N o b m l z Y 2 h l I E d y d W 5 k c 8 O k d H p l J n F 1 b 3 Q 7 L C Z x d W 9 0 O 0 F H I D U u M S 4 y I E N 5 Y m V y c 2 l j a G V y a G V p d C B 1 b m Q g R G F 0 Z W 5 z Y 2 h u a X R 0 c 3 R l b G x l b i Z x d W 9 0 O y w m c X V v d D t B R y A 1 L j E u M y B F e H B s b 3 N p b 2 5 z c 2 N o d X R 6 J n F 1 b 3 Q 7 L C Z x d W 9 0 O 0 F H I D U u M S 4 0 I F N p Y 2 h l c m h l a X R z L S B 1 b m Q g S W 5 0 Z W d y a X T D p H R z b W F u Y W d l b W V u d C Z x d W 9 0 O y w m c X V v d D t B R y A 1 L j I g U H J v Z H V r d H p l c n R p Z m l 6 a W V y d W 5 n J n F 1 b 3 Q 7 L C Z x d W 9 0 O 0 F H I D U u M y B X Z W l 0 Z X J i a W x k d W 5 n J n F 1 b 3 Q 7 L C Z x d W 9 0 O 1 V B S y A x L j E g R X J 6 Z X V n d W 5 n c 2 F u b G F n Z W 4 m c X V v d D s s J n F 1 b 3 Q 7 V U F L I D E u M i B X Y X N z Z X J z d G 9 m Z m V p Z 2 V u c 2 N o Y W Z 0 Z W 4 m c X V v d D s s J n F 1 b 3 Q 7 V U F L I D I u M S B U c m F u c 3 B v c n Q t I H V u Z C B W Z X J 0 Z W l s b m V 0 e m U m c X V v d D s s J n F 1 b 3 Q 7 V U F L I D I u M i B T c G V p Y 2 h l c n V u Z y Z x d W 9 0 O y w m c X V v d D t V Q U s g M y 4 x I F N 0 c m 9 t d m V y c 2 9 y Z 3 V u Z y B 1 b m Q g c m V 2 Z X J z a W J s Z S B C c m V u b n N 0 b 2 Z m e m V s b G U m c X V v d D s s J n F 1 b 3 Q 7 V U F L I D M u M i B J b m R 1 c 3 R y a W U m c X V v d D s s J n F 1 b 3 Q 7 V U F L I D M u M y B X w 6 R y b W U m c X V v d D s s J n F 1 b 3 Q 7 V U F L I D M u N C B N b 2 J p b G l 0 w 6 R 0 J n F 1 b 3 Q 7 L C Z x d W 9 0 O 1 V B S y A 0 L j E g T W V z c 3 R l Y 2 h u a W s m c X V v d D s s J n F 1 b 3 Q 7 V U F L I D Q u M i B X Z X J r c 3 R v Z m Z l I H V u Z C B N Y X R l c m l h b G l l b i Z x d W 9 0 O y w m c X V v d D t V Q U s g N C 4 z I E J h d X R l a W x l J n F 1 b 3 Q 7 L C Z x d W 9 0 O 1 V B S y A 1 L j E g U 2 l j a G V y a G V p d C B 1 b m Q g R G F 0 Z W 5 z Y 2 h u a X R 0 c 3 R l b G x l b i Z x d W 9 0 O y w m c X V v d D t B S y A x I E V y e m V 1 Z 3 V u Z y Z x d W 9 0 O y w m c X V v d D t B S y A y I E l u Z n J h c 3 R y d W t 0 d X I m c X V v d D s s J n F 1 b 3 Q 7 Q U s g M y B B b n d l b m R 1 b m c m c X V v d D s s J n F 1 b 3 Q 7 Q U s g N C B R d W F s a X T D p H R z a W 5 m c m F z d H J 1 a 3 R 1 c i Z x d W 9 0 O y w m c X V v d D t B S y A 1 I E F 1 c 2 J p b G R 1 b m c s I F N p Y 2 h l c m h l a X Q s I F p l c n R p Z m l 6 a W V y d W 5 n I H V u Z C B E Y X R l b n N j a G 5 p d H R z d G V s b G V u J n F 1 b 3 Q 7 X S I g L z 4 8 R W 5 0 c n k g V H l w Z T 0 i R m l s b F N 0 Y X R 1 c y I g V m F s d W U 9 I n N D b 2 1 w b G V 0 Z S I g L z 4 8 R W 5 0 c n k g V H l w Z T 0 i U m V s Y X R p b 2 5 z a G l w S W 5 m b 0 N v b n R h a W 5 l c i I g V m F s d W U 9 I n N 7 J n F 1 b 3 Q 7 Y 2 9 s d W 1 u Q 2 9 1 b n Q m c X V v d D s 6 N z Q s J n F 1 b 3 Q 7 a 2 V 5 Q 2 9 s d W 1 u T m F t Z X M m c X V v d D s 6 W 1 0 s J n F 1 b 3 Q 7 c X V l c n l S Z W x h d G l v b n N o a X B z J n F 1 b 3 Q 7 O l t d L C Z x d W 9 0 O 2 N v b H V t b k l k Z W 5 0 a X R p Z X M m c X V v d D s 6 W y Z x d W 9 0 O 1 N l Y 3 R p b 2 4 x L 0 1 h c 3 R l c m x p c 3 R l X 3 Y 0 I C g z K S 9 B d X R v U m V t b 3 Z l Z E N v b H V t b n M x L n t W Z X L D t m Z m Z W 5 0 b G l j a C 1 1 b m d z Z m 9 y b S A o R H J v c G R v d 2 4 p L D B 9 J n F 1 b 3 Q 7 L C Z x d W 9 0 O 1 N l Y 3 R p b 2 4 x L 0 1 h c 3 R l c m x p c 3 R l X 3 Y 0 I C g z K S 9 B d X R v U m V t b 3 Z l Z E N v b H V t b n M x L n t E b 2 t 1 b W V u d C w x f S Z x d W 9 0 O y w m c X V v d D t T Z W N 0 a W 9 u M S 9 N Y X N 0 Z X J s a X N 0 Z V 9 2 N C A o M y k v Q X V 0 b 1 J l b W 9 2 Z W R D b 2 x 1 b W 5 z M S 5 7 V G l 0 Z W w g K G R l d X R z Y 2 g p L D J 9 J n F 1 b 3 Q 7 L C Z x d W 9 0 O 1 N l Y 3 R p b 2 4 x L 0 1 h c 3 R l c m x p c 3 R l X 3 Y 0 I C g z K S 9 B d X R v U m V t b 3 Z l Z E N v b H V t b n M x L n t U a X R l b C A o Z W 5 n b G l z Y 2 g p L D N 9 J n F 1 b 3 Q 7 L C Z x d W 9 0 O 1 N l Y 3 R p b 2 4 x L 0 1 h c 3 R l c m x p c 3 R l X 3 Y 0 I C g z K S 9 B d X R v U m V t b 3 Z l Z E N v b H V t b n M x L n t B d X N n Y W J l Z G F 0 d W 0 g K E V u d H d 1 c m Y g b 2 R l c i B W Z X L D t m Z m Z W 5 0 b G l j a H V u Z y l c b i h 6 L k I u I D I w M j I t M D M p L D R 9 J n F 1 b 3 Q 7 L C Z x d W 9 0 O 1 N l Y 3 R p b 2 4 x L 0 1 h c 3 R l c m x p c 3 R l X 3 Y 0 I C g z K S 9 B d X R v U m V t b 3 Z l Z E N v b H V t b n M x L n t 2 b 3 J h d X N z a W N o d G x p Y 2 h l I F Z l c s O 2 Z m Z l b n R s a W N o d W 5 n I G R l c y B l b m R n w 7 x s d G l n Z W 4 g R G 9 r d W 1 l b n R l c y A o e i 5 C L i A y M D I y L T A z K S w 1 f S Z x d W 9 0 O y w m c X V v d D t T Z W N 0 a W 9 u M S 9 N Y X N 0 Z X J s a X N 0 Z V 9 2 N C A o M y k v Q X V 0 b 1 J l b W 9 2 Z W R D b 2 x 1 b W 5 z M S 5 7 U 3 R h d H V z I F x u K E R y b 3 B k b 3 d u K S w 2 f S Z x d W 9 0 O y w m c X V v d D t T Z W N 0 a W 9 u M S 9 N Y X N 0 Z X J s a X N 0 Z V 9 2 N C A o M y k v Q X V 0 b 1 J l b W 9 2 Z W R D b 2 x 1 b W 5 z M S 5 7 S 3 V y e m J l c 2 N o c m V p Y n V u Z y w 3 f S Z x d W 9 0 O y w m c X V v d D t T Z W N 0 a W 9 u M S 9 N Y X N 0 Z X J s a X N 0 Z V 9 2 N C A o M y k v Q X V 0 b 1 J l b W 9 2 Z W R D b 2 x 1 b W 5 z M S 5 7 R X J h c m J l a X R l b m R l c y B H c m V t a X V t I C h O d W 1 t Z X I s I H o u Q i 4 g S V N P L 1 R D I D E y M y k s O H 0 m c X V v d D s s J n F 1 b 3 Q 7 U 2 V j d G l v b j E v T W F z d G V y b G l z d G V f d j Q g K D M p L 0 F 1 d G 9 S Z W 1 v d m V k Q 2 9 s d W 1 u c z E u e 0 V y Y X J i Z W l 0 Z W 5 k Z X M g R 3 J l b W l 1 b S A o V G l 0 Z W w p L D l 9 J n F 1 b 3 Q 7 L C Z x d W 9 0 O 1 N l Y 3 R p b 2 4 x L 0 1 h c 3 R l c m x p c 3 R l X 3 Y 0 I C g z K S 9 B d X R v U m V t b 3 Z l Z E N v b H V t b n M x L n t u Y X R p b 2 5 h b G V z I F N w a W V n Z W x n c m V t a X V t I C h O d W 1 t Z X I s I H o u Q i 4 g T k E g M D E y L T A z L T Q 1 I E F B K S w x M H 0 m c X V v d D s s J n F 1 b 3 Q 7 U 2 V j d G l v b j E v T W F z d G V y b G l z d G V f d j Q g K D M p L 0 F 1 d G 9 S Z W 1 v d m V k Q 2 9 s d W 1 u c z E u e 2 5 h d G l v b m F s Z X M g U 3 B p Z W d l b G d y Z W 1 p d W 0 g K F R p d G V s K S w x M X 0 m c X V v d D s s J n F 1 b 3 Q 7 U 2 V j d G l v b j E v T W F z d G V y b G l z d G V f d j Q g K D M p L 0 F 1 d G 9 S Z W 1 v d m V k Q 2 9 s d W 1 u c z E u e 2 5 h d G l v b m F s Z X M g R 3 J l b W l 1 b S A o T n V t b W V y K S w x M n 0 m c X V v d D s s J n F 1 b 3 Q 7 U 2 V j d G l v b j E v T W F z d G V y b G l z d G V f d j Q g K D M p L 0 F 1 d G 9 S Z W 1 v d m V k Q 2 9 s d W 1 u c z E u e 2 5 h d G l v b m F s Z X M g R 3 J l b W l 1 b S A o V G l 0 Z W w p L D E z f S Z x d W 9 0 O y w m c X V v d D t T Z W N 0 a W 9 u M S 9 N Y X N 0 Z X J s a X N 0 Z V 9 2 N C A o M y k v Q X V 0 b 1 J l b W 9 2 Z W R D b 2 x 1 b W 5 z M S 5 7 V 2 V i c 2 l 0 Z W x p b m s g R X J h c m J l a X R l b m R l c y B H c m V t a X V t L D E 0 f S Z x d W 9 0 O y w m c X V v d D t T Z W N 0 a W 9 u M S 9 N Y X N 0 Z X J s a X N 0 Z V 9 2 N C A o M y k v Q X V 0 b 1 J l b W 9 2 Z W R D b 2 x 1 b W 5 z M S 5 7 V 2 V i c 2 l 0 Z W x p b m s g b m F 0 a W 9 u Y W x l c y B T c G l l Z 2 V s Z 3 J l b W l 1 b S w x N X 0 m c X V v d D s s J n F 1 b 3 Q 7 U 2 V j d G l v b j E v T W F z d G V y b G l z d G V f d j Q g K D M p L 0 F 1 d G 9 S Z W 1 v d m V k Q 2 9 s d W 1 u c z E u e 1 d l Y n N p d G V s a W 5 r I G 5 h d G l v b m F s Z X M g R 3 J l b W l 1 b S w x N n 0 m c X V v d D s s J n F 1 b 3 Q 7 U 2 V j d G l v b j E v T W F z d G V y b G l z d G V f d j Q g K D M p L 0 F 1 d G 9 S Z W 1 v d m V k Q 2 9 s d W 1 u c z E u e 0 F H I D E u M S 4 x I E V s Z W t 0 c m 9 s e X N l L D E 3 f S Z x d W 9 0 O y w m c X V v d D t T Z W N 0 a W 9 u M S 9 N Y X N 0 Z X J s a X N 0 Z V 9 2 N C A o M y k v Q X V 0 b 1 J l b W 9 2 Z W R D b 2 x 1 b W 5 z M S 5 7 Q U c g M S 4 x L j I g Y W 5 k Z X J l I E V y e m V 1 Z 3 V u Z 3 N h c n R l b i w x O H 0 m c X V v d D s s J n F 1 b 3 Q 7 U 2 V j d G l v b j E v T W F z d G V y b G l z d G V f d j Q g K D M p L 0 F 1 d G 9 S Z W 1 v d m V k Q 2 9 s d W 1 u c z E u e 0 F H I D E u M S 4 z I E d l c 2 F t d H N 5 c 3 R l b W l u d G V n c m F 0 a W 9 u L D E 5 f S Z x d W 9 0 O y w m c X V v d D t T Z W N 0 a W 9 u M S 9 N Y X N 0 Z X J s a X N 0 Z V 9 2 N C A o M y k v Q X V 0 b 1 J l b W 9 2 Z W R D b 2 x 1 b W 5 z M S 5 7 Q U c g M S 4 y L j E g V 2 F z c 2 V y c 3 R v Z m Z i Z X N j a G F m Z m V u a G V p d C w y M H 0 m c X V v d D s s J n F 1 b 3 Q 7 U 2 V j d G l v b j E v T W F z d G V y b G l z d G V f d j Q g K D M p L 0 F 1 d G 9 S Z W 1 v d m V k Q 2 9 s d W 1 u c z E u e 0 F H I D E u M i 4 y I E 5 h Y 2 h o Y W x 0 a W d r Z W l 0 c 2 F z c G V r d G U g d W 5 k I E 5 h Y 2 h 3 Z W l z Z s O 8 a H J 1 b m c g Z s O 8 c i B X Y X N z Z X J z d G 9 m Z i w y M X 0 m c X V v d D s s J n F 1 b 3 Q 7 U 2 V j d G l v b j E v T W F z d G V y b G l z d G V f d j Q g K D M p L 0 F 1 d G 9 S Z W 1 v d m V k Q 2 9 s d W 1 u c z E u e 0 F H I D I u M S 4 x I F J v a H J s Z W l 0 d W 5 n Z W 4 s M j J 9 J n F 1 b 3 Q 7 L C Z x d W 9 0 O 1 N l Y 3 R p b 2 4 x L 0 1 h c 3 R l c m x p c 3 R l X 3 Y 0 I C g z K S 9 B d X R v U m V t b 3 Z l Z E N v b H V t b n M x L n t B R y A y L j E u M i B U c m F u c 3 B v c n R s Z W l 0 d W 5 n Z W 4 s M j N 9 J n F 1 b 3 Q 7 L C Z x d W 9 0 O 1 N l Y 3 R p b 2 4 x L 0 1 h c 3 R l c m x p c 3 R l X 3 Y 0 I C g z K S 9 B d X R v U m V t b 3 Z l Z E N v b H V t b n M x L n t B R y A y L j E u M y B B b m x h Z 2 V u d G V j a G 5 p a y w y N H 0 m c X V v d D s s J n F 1 b 3 Q 7 U 2 V j d G l v b j E v T W F z d G V y b G l z d G V f d j Q g K D M p L 0 F 1 d G 9 S Z W 1 v d m V k Q 2 9 s d W 1 u c z E u e 0 F H I D I u M S 4 0 I F Z l c n R l a W x u Z X R 6 Z S w y N X 0 m c X V v d D s s J n F 1 b 3 Q 7 U 2 V j d G l v b j E v T W F z d G V y b G l z d G V f d j Q g K D M p L 0 F 1 d G 9 S Z W 1 v d m V k Q 2 9 s d W 1 u c z E u e 0 F H I D I u M i 4 x I F N 0 Y X R p b 2 7 D p H J l I H V u Z C B v c n R z Y m V 3 Z W d s a W N o Z S B E c n V j a 2 J l a M O k b H R l c i w y N n 0 m c X V v d D s s J n F 1 b 3 Q 7 U 2 V j d G l v b j E v T W F z d G V y b G l z d G V f d j Q g K D M p L 0 F 1 d G 9 S Z W 1 v d m V k Q 2 9 s d W 1 u c z E u e 0 F H I D I u M i 4 y I E N D V S 9 D Q 1 M s M j d 9 J n F 1 b 3 Q 7 L C Z x d W 9 0 O 1 N l Y 3 R p b 2 4 x L 0 1 h c 3 R l c m x p c 3 R l X 3 Y 0 I C g z K S 9 B d X R v U m V t b 3 Z l Z E N v b H V t b n M x L n t B R y A y L j I u M y B V b n R l c n R h Z 2 U g R 2 F z c 3 B l a W N o Z X I s M j h 9 J n F 1 b 3 Q 7 L C Z x d W 9 0 O 1 N l Y 3 R p b 2 4 x L 0 1 h c 3 R l c m x p c 3 R l X 3 Y 0 I C g z K S 9 B d X R v U m V t b 3 Z l Z E N v b H V t b n M x L n t B R y A y L j I u N C B W Z X J m b M O 8 c 3 N p Z 3 V u Z y w y O X 0 m c X V v d D s s J n F 1 b 3 Q 7 U 2 V j d G l v b j E v T W F z d G V y b G l z d G V f d j Q g K D M p L 0 F 1 d G 9 S Z W 1 v d m V k Q 2 9 s d W 1 u c z E u e 0 F H I D M u M S 4 x I E J y Z W 5 u c 3 R v Z m Z 6 Z W x s Z S w z M H 0 m c X V v d D s s J n F 1 b 3 Q 7 U 2 V j d G l v b j E v T W F z d G V y b G l z d G V f d j Q g K D M p L 0 F 1 d G 9 S Z W 1 v d m V k Q 2 9 s d W 1 u c z E u e 0 F H I D M u M S 4 y I E t y Y W Z 0 d 2 V y a 2 U s I F R 1 c m J p b m V u L C B L V 0 s t Q W 5 s Y W d l b i w z M X 0 m c X V v d D s s J n F 1 b 3 Q 7 U 2 V j d G l v b j E v T W F z d G V y b G l z d G V f d j Q g K D M p L 0 F 1 d G 9 S Z W 1 v d m V k Q 2 9 s d W 1 u c z E u e 0 F H I D M u M i 4 x I C h w Z X R y b y l j a G V t L i B J b m R 1 c 3 R y a W U s M z J 9 J n F 1 b 3 Q 7 L C Z x d W 9 0 O 1 N l Y 3 R p b 2 4 x L 0 1 h c 3 R l c m x p c 3 R l X 3 Y 0 I C g z K S 9 B d X R v U m V t b 3 Z l Z E N v b H V t b n M x L n t B R y A z L j I u M i B Q d F g s M z N 9 J n F 1 b 3 Q 7 L C Z x d W 9 0 O 1 N l Y 3 R p b 2 4 x L 0 1 h c 3 R l c m x p c 3 R l X 3 Y 0 I C g z K S 9 B d X R v U m V t b 3 Z l Z E N v b H V t b n M x L n t B R y A z L j I u M y B U a G V y b W 9 w c m 9 6 Z X N z Y W 5 s Y W d l b i w z N H 0 m c X V v d D s s J n F 1 b 3 Q 7 U 2 V j d G l v b j E v T W F z d G V y b G l z d G V f d j Q g K D M p L 0 F 1 d G 9 S Z W 1 v d m V k Q 2 9 s d W 1 u c z E u e 0 F H I D M u M i 4 0 I F N 0 Y W h s a W 5 k d X N 0 c m l l L D M 1 f S Z x d W 9 0 O y w m c X V v d D t T Z W N 0 a W 9 u M S 9 N Y X N 0 Z X J s a X N 0 Z V 9 2 N C A o M y k v Q X V 0 b 1 J l b W 9 2 Z W R D b 2 x 1 b W 5 z M S 5 7 Q U c g M y 4 z L j E g S M O k d X N s a W N o Z S B B b n d l b m R 1 b m d l b i A s M z Z 9 J n F 1 b 3 Q 7 L C Z x d W 9 0 O 1 N l Y 3 R p b 2 4 x L 0 1 h c 3 R l c m x p c 3 R l X 3 Y 0 I C g z K S 9 B d X R v U m V t b 3 Z l Z E N v b H V t b n M x L n t B R y A z L j M u M i B D b 2 5 0 c m 9 s c y w z N 3 0 m c X V v d D s s J n F 1 b 3 Q 7 U 2 V j d G l v b j E v T W F z d G V y b G l z d G V f d j Q g K D M p L 0 F 1 d G 9 S Z W 1 v d m V k Q 2 9 s d W 1 u c z E u e 0 F H I D M u M y 4 z I E d l d 2 V y Y m x p Y 2 h l I E F u d 2 V u Z H V u Z 2 V u L D M 4 f S Z x d W 9 0 O y w m c X V v d D t T Z W N 0 a W 9 u M S 9 N Y X N 0 Z X J s a X N 0 Z V 9 2 N C A o M y k v Q X V 0 b 1 J l b W 9 2 Z W R D b 2 x 1 b W 5 z M S 5 7 Q U c g M y 4 0 L j E g Q m V m w 7 x s b H V u Z 3 N h b m x h Z 2 V u L D M 5 f S Z x d W 9 0 O y w m c X V v d D t T Z W N 0 a W 9 u M S 9 N Y X N 0 Z X J s a X N 0 Z V 9 2 N C A o M y k v Q X V 0 b 1 J l b W 9 2 Z W R D b 2 x 1 b W 5 z M S 5 7 Q U c g M y 4 0 L j I g U 3 R y Y c O f Z W 5 2 Z X J r Z W h y c 2 Z h a H J 6 Z X V n Z S w 0 M H 0 m c X V v d D s s J n F 1 b 3 Q 7 U 2 V j d G l v b j E v T W F z d G V y b G l z d G V f d j Q g K D M p L 0 F 1 d G 9 S Z W 1 v d m V k Q 2 9 s d W 1 u c z E u e 0 F H I D M u N C 4 z I F N j a G l l b m V u Z m F o c n p l d W d l L D Q x f S Z x d W 9 0 O y w m c X V v d D t T Z W N 0 a W 9 u M S 9 N Y X N 0 Z X J s a X N 0 Z V 9 2 N C A o M y k v Q X V 0 b 1 J l b W 9 2 Z W R D b 2 x 1 b W 5 z M S 5 7 Q U c g M y 4 0 L j Q g U 2 N o a W Z m c 3 Z l c m t l a H I s N D J 9 J n F 1 b 3 Q 7 L C Z x d W 9 0 O 1 N l Y 3 R p b 2 4 x L 0 1 h c 3 R l c m x p c 3 R l X 3 Y 0 I C g z K S 9 B d X R v U m V t b 3 Z l Z E N v b H V t b n M x L n t B R y A z L j Q u N S B M d W Z 0 Z m F o c n Q s N D N 9 J n F 1 b 3 Q 7 L C Z x d W 9 0 O 1 N l Y 3 R p b 2 4 x L 0 1 h c 3 R l c m x p c 3 R l X 3 Y 0 I C g z K S 9 B d X R v U m V t b 3 Z l Z E N v b H V t b n M x L n t B R y A z L j Q u N i B T b 2 5 k Z X J m Y W h y e m V 1 Z 2 U v U 3 B l e m l h b G Z h a H J 6 Z X V n Z S w 0 N H 0 m c X V v d D s s J n F 1 b 3 Q 7 U 2 V j d G l v b j E v T W F z d G V y b G l z d G V f d j Q g K D M p L 0 F 1 d G 9 S Z W 1 v d m V k Q 2 9 s d W 1 u c z E u e 0 F H I D Q u M S 4 x I E d h c 2 F u Y W x 5 c 2 U g L D Q 1 f S Z x d W 9 0 O y w m c X V v d D t T Z W N 0 a W 9 u M S 9 N Y X N 0 Z X J s a X N 0 Z V 9 2 N C A o M y k v Q X V 0 b 1 J l b W 9 2 Z W R D b 2 x 1 b W 5 z M S 5 7 Q U c g N C 4 x L j I g V 2 F z c 2 V y c 3 R v Z m Z t Z X N z d G V j a G 5 p a y B 1 b m Q g Q W J y Z W N o b n V u Z 3 N 2 Z X J m Y W h y Z W 4 s N D Z 9 J n F 1 b 3 Q 7 L C Z x d W 9 0 O 1 N l Y 3 R p b 2 4 x L 0 1 h c 3 R l c m x p c 3 R l X 3 Y 0 I C g z K S 9 B d X R v U m V t b 3 Z l Z E N v b H V t b n M x L n t B R y A 0 L j I u M S B N Z X R h b G x p c 2 N o Z S B X Z X J r c 3 R v Z m Z l L D Q 3 f S Z x d W 9 0 O y w m c X V v d D t T Z W N 0 a W 9 u M S 9 N Y X N 0 Z X J s a X N 0 Z V 9 2 N C A o M y k v Q X V 0 b 1 J l b W 9 2 Z W R D b 2 x 1 b W 5 z M S 5 7 Q U c g N C 4 y L j I g S 2 9 t c G 9 z a X R l I H V u Z C B L d W 5 z d H N 0 b 2 Z m Z S w 0 O H 0 m c X V v d D s s J n F 1 b 3 Q 7 U 2 V j d G l v b j E v T W F z d G V y b G l z d G V f d j Q g K D M p L 0 F 1 d G 9 S Z W 1 v d m V k Q 2 9 s d W 1 u c z E u e 0 F H I D Q u M y 4 x I E J h d X R l a W x l I E l u Z n J h c 3 R y d W t 0 d X I s N D l 9 J n F 1 b 3 Q 7 L C Z x d W 9 0 O 1 N l Y 3 R p b 2 4 x L 0 1 h c 3 R l c m x p c 3 R l X 3 Y 0 I C g z K S 9 B d X R v U m V t b 3 Z l Z E N v b H V t b n M x L n t B R y A 0 L j M u M i B C Y X V 0 Z W l s Z S B B b n d l b m R 1 b m d l b i B 1 b m Q g V G V j a G 5 v b G 9 n a W V u L D U w f S Z x d W 9 0 O y w m c X V v d D t T Z W N 0 a W 9 u M S 9 N Y X N 0 Z X J s a X N 0 Z V 9 2 N C A o M y k v Q X V 0 b 1 J l b W 9 2 Z W R D b 2 x 1 b W 5 z M S 5 7 Q U c g N S 4 x L j E g U 2 l j a G V y a G V p d H N 0 Z W N o b m l z Y 2 h l I E d y d W 5 k c 8 O k d H p l L D U x f S Z x d W 9 0 O y w m c X V v d D t T Z W N 0 a W 9 u M S 9 N Y X N 0 Z X J s a X N 0 Z V 9 2 N C A o M y k v Q X V 0 b 1 J l b W 9 2 Z W R D b 2 x 1 b W 5 z M S 5 7 Q U c g N S 4 x L j I g Q 3 l i Z X J z a W N o Z X J o Z W l 0 I H V u Z C B E Y X R l b n N j a G 5 p d H R z d G V s b G V u L D U y f S Z x d W 9 0 O y w m c X V v d D t T Z W N 0 a W 9 u M S 9 N Y X N 0 Z X J s a X N 0 Z V 9 2 N C A o M y k v Q X V 0 b 1 J l b W 9 2 Z W R D b 2 x 1 b W 5 z M S 5 7 Q U c g N S 4 x L j M g R X h w b G 9 z a W 9 u c 3 N j a H V 0 e i w 1 M 3 0 m c X V v d D s s J n F 1 b 3 Q 7 U 2 V j d G l v b j E v T W F z d G V y b G l z d G V f d j Q g K D M p L 0 F 1 d G 9 S Z W 1 v d m V k Q 2 9 s d W 1 u c z E u e 0 F H I D U u M S 4 0 I F N p Y 2 h l c m h l a X R z L S B 1 b m Q g S W 5 0 Z W d y a X T D p H R z b W F u Y W d l b W V u d C w 1 N H 0 m c X V v d D s s J n F 1 b 3 Q 7 U 2 V j d G l v b j E v T W F z d G V y b G l z d G V f d j Q g K D M p L 0 F 1 d G 9 S Z W 1 v d m V k Q 2 9 s d W 1 u c z E u e 0 F H I D U u M i B Q c m 9 k d W t 0 e m V y d G l m a X p p Z X J 1 b m c s N T V 9 J n F 1 b 3 Q 7 L C Z x d W 9 0 O 1 N l Y 3 R p b 2 4 x L 0 1 h c 3 R l c m x p c 3 R l X 3 Y 0 I C g z K S 9 B d X R v U m V t b 3 Z l Z E N v b H V t b n M x L n t B R y A 1 L j M g V 2 V p d G V y Y m l s Z H V u Z y w 1 N n 0 m c X V v d D s s J n F 1 b 3 Q 7 U 2 V j d G l v b j E v T W F z d G V y b G l z d G V f d j Q g K D M p L 0 F 1 d G 9 S Z W 1 v d m V k Q 2 9 s d W 1 u c z E u e 1 V B S y A x L j E g R X J 6 Z X V n d W 5 n c 2 F u b G F n Z W 4 s N T d 9 J n F 1 b 3 Q 7 L C Z x d W 9 0 O 1 N l Y 3 R p b 2 4 x L 0 1 h c 3 R l c m x p c 3 R l X 3 Y 0 I C g z K S 9 B d X R v U m V t b 3 Z l Z E N v b H V t b n M x L n t V Q U s g M S 4 y I F d h c 3 N l c n N 0 b 2 Z m Z W l n Z W 5 z Y 2 h h Z n R l b i w 1 O H 0 m c X V v d D s s J n F 1 b 3 Q 7 U 2 V j d G l v b j E v T W F z d G V y b G l z d G V f d j Q g K D M p L 0 F 1 d G 9 S Z W 1 v d m V k Q 2 9 s d W 1 u c z E u e 1 V B S y A y L j E g V H J h b n N w b 3 J 0 L S B 1 b m Q g V m V y d G V p b G 5 l d H p l L D U 5 f S Z x d W 9 0 O y w m c X V v d D t T Z W N 0 a W 9 u M S 9 N Y X N 0 Z X J s a X N 0 Z V 9 2 N C A o M y k v Q X V 0 b 1 J l b W 9 2 Z W R D b 2 x 1 b W 5 z M S 5 7 V U F L I D I u M i B T c G V p Y 2 h l c n V u Z y w 2 M H 0 m c X V v d D s s J n F 1 b 3 Q 7 U 2 V j d G l v b j E v T W F z d G V y b G l z d G V f d j Q g K D M p L 0 F 1 d G 9 S Z W 1 v d m V k Q 2 9 s d W 1 u c z E u e 1 V B S y A z L j E g U 3 R y b 2 1 2 Z X J z b 3 J n d W 5 n I H V u Z C B y Z X Z l c n N p Y m x l I E J y Z W 5 u c 3 R v Z m Z 6 Z W x s Z S w 2 M X 0 m c X V v d D s s J n F 1 b 3 Q 7 U 2 V j d G l v b j E v T W F z d G V y b G l z d G V f d j Q g K D M p L 0 F 1 d G 9 S Z W 1 v d m V k Q 2 9 s d W 1 u c z E u e 1 V B S y A z L j I g S W 5 k d X N 0 c m l l L D Y y f S Z x d W 9 0 O y w m c X V v d D t T Z W N 0 a W 9 u M S 9 N Y X N 0 Z X J s a X N 0 Z V 9 2 N C A o M y k v Q X V 0 b 1 J l b W 9 2 Z W R D b 2 x 1 b W 5 z M S 5 7 V U F L I D M u M y B X w 6 R y b W U s N j N 9 J n F 1 b 3 Q 7 L C Z x d W 9 0 O 1 N l Y 3 R p b 2 4 x L 0 1 h c 3 R l c m x p c 3 R l X 3 Y 0 I C g z K S 9 B d X R v U m V t b 3 Z l Z E N v b H V t b n M x L n t V Q U s g M y 4 0 I E 1 v Y m l s a X T D p H Q s N j R 9 J n F 1 b 3 Q 7 L C Z x d W 9 0 O 1 N l Y 3 R p b 2 4 x L 0 1 h c 3 R l c m x p c 3 R l X 3 Y 0 I C g z K S 9 B d X R v U m V t b 3 Z l Z E N v b H V t b n M x L n t V Q U s g N C 4 x I E 1 l c 3 N 0 Z W N o b m l r L D Y 1 f S Z x d W 9 0 O y w m c X V v d D t T Z W N 0 a W 9 u M S 9 N Y X N 0 Z X J s a X N 0 Z V 9 2 N C A o M y k v Q X V 0 b 1 J l b W 9 2 Z W R D b 2 x 1 b W 5 z M S 5 7 V U F L I D Q u M i B X Z X J r c 3 R v Z m Z l I H V u Z C B N Y X R l c m l h b G l l b i w 2 N n 0 m c X V v d D s s J n F 1 b 3 Q 7 U 2 V j d G l v b j E v T W F z d G V y b G l z d G V f d j Q g K D M p L 0 F 1 d G 9 S Z W 1 v d m V k Q 2 9 s d W 1 u c z E u e 1 V B S y A 0 L j M g Q m F 1 d G V p b G U s N j d 9 J n F 1 b 3 Q 7 L C Z x d W 9 0 O 1 N l Y 3 R p b 2 4 x L 0 1 h c 3 R l c m x p c 3 R l X 3 Y 0 I C g z K S 9 B d X R v U m V t b 3 Z l Z E N v b H V t b n M x L n t V Q U s g N S 4 x I F N p Y 2 h l c m h l a X Q g d W 5 k I E R h d G V u c 2 N o b m l 0 d H N 0 Z W x s Z W 4 s N j h 9 J n F 1 b 3 Q 7 L C Z x d W 9 0 O 1 N l Y 3 R p b 2 4 x L 0 1 h c 3 R l c m x p c 3 R l X 3 Y 0 I C g z K S 9 B d X R v U m V t b 3 Z l Z E N v b H V t b n M x L n t B S y A x I E V y e m V 1 Z 3 V u Z y w 2 O X 0 m c X V v d D s s J n F 1 b 3 Q 7 U 2 V j d G l v b j E v T W F z d G V y b G l z d G V f d j Q g K D M p L 0 F 1 d G 9 S Z W 1 v d m V k Q 2 9 s d W 1 u c z E u e 0 F L I D I g S W 5 m c m F z d H J 1 a 3 R 1 c i w 3 M H 0 m c X V v d D s s J n F 1 b 3 Q 7 U 2 V j d G l v b j E v T W F z d G V y b G l z d G V f d j Q g K D M p L 0 F 1 d G 9 S Z W 1 v d m V k Q 2 9 s d W 1 u c z E u e 0 F L I D M g Q W 5 3 Z W 5 k d W 5 n L D c x f S Z x d W 9 0 O y w m c X V v d D t T Z W N 0 a W 9 u M S 9 N Y X N 0 Z X J s a X N 0 Z V 9 2 N C A o M y k v Q X V 0 b 1 J l b W 9 2 Z W R D b 2 x 1 b W 5 z M S 5 7 Q U s g N C B R d W F s a X T D p H R z a W 5 m c m F z d H J 1 a 3 R 1 c i w 3 M n 0 m c X V v d D s s J n F 1 b 3 Q 7 U 2 V j d G l v b j E v T W F z d G V y b G l z d G V f d j Q g K D M p L 0 F 1 d G 9 S Z W 1 v d m V k Q 2 9 s d W 1 u c z E u e 0 F L I D U g Q X V z Y m l s Z H V u Z y w g U 2 l j a G V y a G V p d C w g W m V y d G l m a X p p Z X J 1 b m c g d W 5 k I E R h d G V u c 2 N o b m l 0 d H N 0 Z W x s Z W 4 s N z N 9 J n F 1 b 3 Q 7 X S w m c X V v d D t D b 2 x 1 b W 5 D b 3 V u d C Z x d W 9 0 O z o 3 N C w m c X V v d D t L Z X l D b 2 x 1 b W 5 O Y W 1 l c y Z x d W 9 0 O z p b X S w m c X V v d D t D b 2 x 1 b W 5 J Z G V u d G l 0 a W V z J n F 1 b 3 Q 7 O l s m c X V v d D t T Z W N 0 a W 9 u M S 9 N Y X N 0 Z X J s a X N 0 Z V 9 2 N C A o M y k v Q X V 0 b 1 J l b W 9 2 Z W R D b 2 x 1 b W 5 z M S 5 7 V m V y w 7 Z m Z m V u d G x p Y 2 g t d W 5 n c 2 Z v c m 0 g K E R y b 3 B k b 3 d u K S w w f S Z x d W 9 0 O y w m c X V v d D t T Z W N 0 a W 9 u M S 9 N Y X N 0 Z X J s a X N 0 Z V 9 2 N C A o M y k v Q X V 0 b 1 J l b W 9 2 Z W R D b 2 x 1 b W 5 z M S 5 7 R G 9 r d W 1 l b n Q s M X 0 m c X V v d D s s J n F 1 b 3 Q 7 U 2 V j d G l v b j E v T W F z d G V y b G l z d G V f d j Q g K D M p L 0 F 1 d G 9 S Z W 1 v d m V k Q 2 9 s d W 1 u c z E u e 1 R p d G V s I C h k Z X V 0 c 2 N o K S w y f S Z x d W 9 0 O y w m c X V v d D t T Z W N 0 a W 9 u M S 9 N Y X N 0 Z X J s a X N 0 Z V 9 2 N C A o M y k v Q X V 0 b 1 J l b W 9 2 Z W R D b 2 x 1 b W 5 z M S 5 7 V G l 0 Z W w g K G V u Z 2 x p c 2 N o K S w z f S Z x d W 9 0 O y w m c X V v d D t T Z W N 0 a W 9 u M S 9 N Y X N 0 Z X J s a X N 0 Z V 9 2 N C A o M y k v Q X V 0 b 1 J l b W 9 2 Z W R D b 2 x 1 b W 5 z M S 5 7 Q X V z Z 2 F i Z W R h d H V t I C h F b n R 3 d X J m I G 9 k Z X I g V m V y w 7 Z m Z m V u d G x p Y 2 h 1 b m c p X G 4 o e i 5 C L i A y M D I y L T A z K S w 0 f S Z x d W 9 0 O y w m c X V v d D t T Z W N 0 a W 9 u M S 9 N Y X N 0 Z X J s a X N 0 Z V 9 2 N C A o M y k v Q X V 0 b 1 J l b W 9 2 Z W R D b 2 x 1 b W 5 z M S 5 7 d m 9 y Y X V z c 2 l j a H R s a W N o Z S B W Z X L D t m Z m Z W 5 0 b G l j a H V u Z y B k Z X M g Z W 5 k Z 8 O 8 b H R p Z 2 V u I E R v a 3 V t Z W 5 0 Z X M g K H o u Q i 4 g M j A y M i 0 w M y k s N X 0 m c X V v d D s s J n F 1 b 3 Q 7 U 2 V j d G l v b j E v T W F z d G V y b G l z d G V f d j Q g K D M p L 0 F 1 d G 9 S Z W 1 v d m V k Q 2 9 s d W 1 u c z E u e 1 N 0 Y X R 1 c y B c b i h E c m 9 w Z G 9 3 b i k s N n 0 m c X V v d D s s J n F 1 b 3 Q 7 U 2 V j d G l v b j E v T W F z d G V y b G l z d G V f d j Q g K D M p L 0 F 1 d G 9 S Z W 1 v d m V k Q 2 9 s d W 1 u c z E u e 0 t 1 c n p i Z X N j a H J l a W J 1 b m c s N 3 0 m c X V v d D s s J n F 1 b 3 Q 7 U 2 V j d G l v b j E v T W F z d G V y b G l z d G V f d j Q g K D M p L 0 F 1 d G 9 S Z W 1 v d m V k Q 2 9 s d W 1 u c z E u e 0 V y Y X J i Z W l 0 Z W 5 k Z X M g R 3 J l b W l 1 b S A o T n V t b W V y L C B 6 L k I u I E l T T y 9 U Q y A x M j M p L D h 9 J n F 1 b 3 Q 7 L C Z x d W 9 0 O 1 N l Y 3 R p b 2 4 x L 0 1 h c 3 R l c m x p c 3 R l X 3 Y 0 I C g z K S 9 B d X R v U m V t b 3 Z l Z E N v b H V t b n M x L n t F c m F y Y m V p d G V u Z G V z I E d y Z W 1 p d W 0 g K F R p d G V s K S w 5 f S Z x d W 9 0 O y w m c X V v d D t T Z W N 0 a W 9 u M S 9 N Y X N 0 Z X J s a X N 0 Z V 9 2 N C A o M y k v Q X V 0 b 1 J l b W 9 2 Z W R D b 2 x 1 b W 5 z M S 5 7 b m F 0 a W 9 u Y W x l c y B T c G l l Z 2 V s Z 3 J l b W l 1 b S A o T n V t b W V y L C B 6 L k I u I E 5 B I D A x M i 0 w M y 0 0 N S B B Q S k s M T B 9 J n F 1 b 3 Q 7 L C Z x d W 9 0 O 1 N l Y 3 R p b 2 4 x L 0 1 h c 3 R l c m x p c 3 R l X 3 Y 0 I C g z K S 9 B d X R v U m V t b 3 Z l Z E N v b H V t b n M x L n t u Y X R p b 2 5 h b G V z I F N w a W V n Z W x n c m V t a X V t I C h U a X R l b C k s M T F 9 J n F 1 b 3 Q 7 L C Z x d W 9 0 O 1 N l Y 3 R p b 2 4 x L 0 1 h c 3 R l c m x p c 3 R l X 3 Y 0 I C g z K S 9 B d X R v U m V t b 3 Z l Z E N v b H V t b n M x L n t u Y X R p b 2 5 h b G V z I E d y Z W 1 p d W 0 g K E 5 1 b W 1 l c i k s M T J 9 J n F 1 b 3 Q 7 L C Z x d W 9 0 O 1 N l Y 3 R p b 2 4 x L 0 1 h c 3 R l c m x p c 3 R l X 3 Y 0 I C g z K S 9 B d X R v U m V t b 3 Z l Z E N v b H V t b n M x L n t u Y X R p b 2 5 h b G V z I E d y Z W 1 p d W 0 g K F R p d G V s K S w x M 3 0 m c X V v d D s s J n F 1 b 3 Q 7 U 2 V j d G l v b j E v T W F z d G V y b G l z d G V f d j Q g K D M p L 0 F 1 d G 9 S Z W 1 v d m V k Q 2 9 s d W 1 u c z E u e 1 d l Y n N p d G V s a W 5 r I E V y Y X J i Z W l 0 Z W 5 k Z X M g R 3 J l b W l 1 b S w x N H 0 m c X V v d D s s J n F 1 b 3 Q 7 U 2 V j d G l v b j E v T W F z d G V y b G l z d G V f d j Q g K D M p L 0 F 1 d G 9 S Z W 1 v d m V k Q 2 9 s d W 1 u c z E u e 1 d l Y n N p d G V s a W 5 r I G 5 h d G l v b m F s Z X M g U 3 B p Z W d l b G d y Z W 1 p d W 0 s M T V 9 J n F 1 b 3 Q 7 L C Z x d W 9 0 O 1 N l Y 3 R p b 2 4 x L 0 1 h c 3 R l c m x p c 3 R l X 3 Y 0 I C g z K S 9 B d X R v U m V t b 3 Z l Z E N v b H V t b n M x L n t X Z W J z a X R l b G l u a y B u Y X R p b 2 5 h b G V z I E d y Z W 1 p d W 0 s M T Z 9 J n F 1 b 3 Q 7 L C Z x d W 9 0 O 1 N l Y 3 R p b 2 4 x L 0 1 h c 3 R l c m x p c 3 R l X 3 Y 0 I C g z K S 9 B d X R v U m V t b 3 Z l Z E N v b H V t b n M x L n t B R y A x L j E u M S B F b G V r d H J v b H l z Z S w x N 3 0 m c X V v d D s s J n F 1 b 3 Q 7 U 2 V j d G l v b j E v T W F z d G V y b G l z d G V f d j Q g K D M p L 0 F 1 d G 9 S Z W 1 v d m V k Q 2 9 s d W 1 u c z E u e 0 F H I D E u M S 4 y I G F u Z G V y Z S B F c n p l d W d 1 b m d z Y X J 0 Z W 4 s M T h 9 J n F 1 b 3 Q 7 L C Z x d W 9 0 O 1 N l Y 3 R p b 2 4 x L 0 1 h c 3 R l c m x p c 3 R l X 3 Y 0 I C g z K S 9 B d X R v U m V t b 3 Z l Z E N v b H V t b n M x L n t B R y A x L j E u M y B H Z X N h b X R z e X N 0 Z W 1 p b n R l Z 3 J h d G l v b i w x O X 0 m c X V v d D s s J n F 1 b 3 Q 7 U 2 V j d G l v b j E v T W F z d G V y b G l z d G V f d j Q g K D M p L 0 F 1 d G 9 S Z W 1 v d m V k Q 2 9 s d W 1 u c z E u e 0 F H I D E u M i 4 x I F d h c 3 N l c n N 0 b 2 Z m Y m V z Y 2 h h Z m Z l b m h l a X Q s M j B 9 J n F 1 b 3 Q 7 L C Z x d W 9 0 O 1 N l Y 3 R p b 2 4 x L 0 1 h c 3 R l c m x p c 3 R l X 3 Y 0 I C g z K S 9 B d X R v U m V t b 3 Z l Z E N v b H V t b n M x L n t B R y A x L j I u M i B O Y W N o a G F s d G l n a 2 V p d H N h c 3 B l a 3 R l I H V u Z C B O Y W N o d 2 V p c 2 b D v G h y d W 5 n I G b D v H I g V 2 F z c 2 V y c 3 R v Z m Y s M j F 9 J n F 1 b 3 Q 7 L C Z x d W 9 0 O 1 N l Y 3 R p b 2 4 x L 0 1 h c 3 R l c m x p c 3 R l X 3 Y 0 I C g z K S 9 B d X R v U m V t b 3 Z l Z E N v b H V t b n M x L n t B R y A y L j E u M S B S b 2 h y b G V p d H V u Z 2 V u L D I y f S Z x d W 9 0 O y w m c X V v d D t T Z W N 0 a W 9 u M S 9 N Y X N 0 Z X J s a X N 0 Z V 9 2 N C A o M y k v Q X V 0 b 1 J l b W 9 2 Z W R D b 2 x 1 b W 5 z M S 5 7 Q U c g M i 4 x L j I g V H J h b n N w b 3 J 0 b G V p d H V u Z 2 V u L D I z f S Z x d W 9 0 O y w m c X V v d D t T Z W N 0 a W 9 u M S 9 N Y X N 0 Z X J s a X N 0 Z V 9 2 N C A o M y k v Q X V 0 b 1 J l b W 9 2 Z W R D b 2 x 1 b W 5 z M S 5 7 Q U c g M i 4 x L j M g Q W 5 s Y W d l b n R l Y 2 h u a W s s M j R 9 J n F 1 b 3 Q 7 L C Z x d W 9 0 O 1 N l Y 3 R p b 2 4 x L 0 1 h c 3 R l c m x p c 3 R l X 3 Y 0 I C g z K S 9 B d X R v U m V t b 3 Z l Z E N v b H V t b n M x L n t B R y A y L j E u N C B W Z X J 0 Z W l s b m V 0 e m U s M j V 9 J n F 1 b 3 Q 7 L C Z x d W 9 0 O 1 N l Y 3 R p b 2 4 x L 0 1 h c 3 R l c m x p c 3 R l X 3 Y 0 I C g z K S 9 B d X R v U m V t b 3 Z l Z E N v b H V t b n M x L n t B R y A y L j I u M S B T d G F 0 a W 9 u w 6 R y Z S B 1 b m Q g b 3 J 0 c 2 J l d 2 V n b G l j a G U g R H J 1 Y 2 t i Z W j D p G x 0 Z X I s M j Z 9 J n F 1 b 3 Q 7 L C Z x d W 9 0 O 1 N l Y 3 R p b 2 4 x L 0 1 h c 3 R l c m x p c 3 R l X 3 Y 0 I C g z K S 9 B d X R v U m V t b 3 Z l Z E N v b H V t b n M x L n t B R y A y L j I u M i B D Q 1 U v Q 0 N T L D I 3 f S Z x d W 9 0 O y w m c X V v d D t T Z W N 0 a W 9 u M S 9 N Y X N 0 Z X J s a X N 0 Z V 9 2 N C A o M y k v Q X V 0 b 1 J l b W 9 2 Z W R D b 2 x 1 b W 5 z M S 5 7 Q U c g M i 4 y L j M g V W 5 0 Z X J 0 Y W d l I E d h c 3 N w Z W l j a G V y L D I 4 f S Z x d W 9 0 O y w m c X V v d D t T Z W N 0 a W 9 u M S 9 N Y X N 0 Z X J s a X N 0 Z V 9 2 N C A o M y k v Q X V 0 b 1 J l b W 9 2 Z W R D b 2 x 1 b W 5 z M S 5 7 Q U c g M i 4 y L j Q g V m V y Z m z D v H N z a W d 1 b m c s M j l 9 J n F 1 b 3 Q 7 L C Z x d W 9 0 O 1 N l Y 3 R p b 2 4 x L 0 1 h c 3 R l c m x p c 3 R l X 3 Y 0 I C g z K S 9 B d X R v U m V t b 3 Z l Z E N v b H V t b n M x L n t B R y A z L j E u M S B C c m V u b n N 0 b 2 Z m e m V s b G U s M z B 9 J n F 1 b 3 Q 7 L C Z x d W 9 0 O 1 N l Y 3 R p b 2 4 x L 0 1 h c 3 R l c m x p c 3 R l X 3 Y 0 I C g z K S 9 B d X R v U m V t b 3 Z l Z E N v b H V t b n M x L n t B R y A z L j E u M i B L c m F m d H d l c m t l L C B U d X J i a W 5 l b i w g S 1 d L L U F u b G F n Z W 4 s M z F 9 J n F 1 b 3 Q 7 L C Z x d W 9 0 O 1 N l Y 3 R p b 2 4 x L 0 1 h c 3 R l c m x p c 3 R l X 3 Y 0 I C g z K S 9 B d X R v U m V t b 3 Z l Z E N v b H V t b n M x L n t B R y A z L j I u M S A o c G V 0 c m 8 p Y 2 h l b S 4 g S W 5 k d X N 0 c m l l L D M y f S Z x d W 9 0 O y w m c X V v d D t T Z W N 0 a W 9 u M S 9 N Y X N 0 Z X J s a X N 0 Z V 9 2 N C A o M y k v Q X V 0 b 1 J l b W 9 2 Z W R D b 2 x 1 b W 5 z M S 5 7 Q U c g M y 4 y L j I g U H R Y L D M z f S Z x d W 9 0 O y w m c X V v d D t T Z W N 0 a W 9 u M S 9 N Y X N 0 Z X J s a X N 0 Z V 9 2 N C A o M y k v Q X V 0 b 1 J l b W 9 2 Z W R D b 2 x 1 b W 5 z M S 5 7 Q U c g M y 4 y L j M g V G h l c m 1 v c H J v e m V z c 2 F u b G F n Z W 4 s M z R 9 J n F 1 b 3 Q 7 L C Z x d W 9 0 O 1 N l Y 3 R p b 2 4 x L 0 1 h c 3 R l c m x p c 3 R l X 3 Y 0 I C g z K S 9 B d X R v U m V t b 3 Z l Z E N v b H V t b n M x L n t B R y A z L j I u N C B T d G F o b G l u Z H V z d H J p Z S w z N X 0 m c X V v d D s s J n F 1 b 3 Q 7 U 2 V j d G l v b j E v T W F z d G V y b G l z d G V f d j Q g K D M p L 0 F 1 d G 9 S Z W 1 v d m V k Q 2 9 s d W 1 u c z E u e 0 F H I D M u M y 4 x I E j D p H V z b G l j a G U g Q W 5 3 Z W 5 k d W 5 n Z W 4 g L D M 2 f S Z x d W 9 0 O y w m c X V v d D t T Z W N 0 a W 9 u M S 9 N Y X N 0 Z X J s a X N 0 Z V 9 2 N C A o M y k v Q X V 0 b 1 J l b W 9 2 Z W R D b 2 x 1 b W 5 z M S 5 7 Q U c g M y 4 z L j I g Q 2 9 u d H J v b H M s M z d 9 J n F 1 b 3 Q 7 L C Z x d W 9 0 O 1 N l Y 3 R p b 2 4 x L 0 1 h c 3 R l c m x p c 3 R l X 3 Y 0 I C g z K S 9 B d X R v U m V t b 3 Z l Z E N v b H V t b n M x L n t B R y A z L j M u M y B H Z X d l c m J s a W N o Z S B B b n d l b m R 1 b m d l b i w z O H 0 m c X V v d D s s J n F 1 b 3 Q 7 U 2 V j d G l v b j E v T W F z d G V y b G l z d G V f d j Q g K D M p L 0 F 1 d G 9 S Z W 1 v d m V k Q 2 9 s d W 1 u c z E u e 0 F H I D M u N C 4 x I E J l Z s O 8 b G x 1 b m d z Y W 5 s Y W d l b i w z O X 0 m c X V v d D s s J n F 1 b 3 Q 7 U 2 V j d G l v b j E v T W F z d G V y b G l z d G V f d j Q g K D M p L 0 F 1 d G 9 S Z W 1 v d m V k Q 2 9 s d W 1 u c z E u e 0 F H I D M u N C 4 y I F N 0 c m H D n 2 V u d m V y a 2 V o c n N m Y W h y e m V 1 Z 2 U s N D B 9 J n F 1 b 3 Q 7 L C Z x d W 9 0 O 1 N l Y 3 R p b 2 4 x L 0 1 h c 3 R l c m x p c 3 R l X 3 Y 0 I C g z K S 9 B d X R v U m V t b 3 Z l Z E N v b H V t b n M x L n t B R y A z L j Q u M y B T Y 2 h p Z W 5 l b m Z h a H J 6 Z X V n Z S w 0 M X 0 m c X V v d D s s J n F 1 b 3 Q 7 U 2 V j d G l v b j E v T W F z d G V y b G l z d G V f d j Q g K D M p L 0 F 1 d G 9 S Z W 1 v d m V k Q 2 9 s d W 1 u c z E u e 0 F H I D M u N C 4 0 I F N j a G l m Z n N 2 Z X J r Z W h y L D Q y f S Z x d W 9 0 O y w m c X V v d D t T Z W N 0 a W 9 u M S 9 N Y X N 0 Z X J s a X N 0 Z V 9 2 N C A o M y k v Q X V 0 b 1 J l b W 9 2 Z W R D b 2 x 1 b W 5 z M S 5 7 Q U c g M y 4 0 L j U g T H V m d G Z h a H J 0 L D Q z f S Z x d W 9 0 O y w m c X V v d D t T Z W N 0 a W 9 u M S 9 N Y X N 0 Z X J s a X N 0 Z V 9 2 N C A o M y k v Q X V 0 b 1 J l b W 9 2 Z W R D b 2 x 1 b W 5 z M S 5 7 Q U c g M y 4 0 L j Y g U 2 9 u Z G V y Z m F o c n p l d W d l L 1 N w Z X p p Y W x m Y W h y e m V 1 Z 2 U s N D R 9 J n F 1 b 3 Q 7 L C Z x d W 9 0 O 1 N l Y 3 R p b 2 4 x L 0 1 h c 3 R l c m x p c 3 R l X 3 Y 0 I C g z K S 9 B d X R v U m V t b 3 Z l Z E N v b H V t b n M x L n t B R y A 0 L j E u M S B H Y X N h b m F s e X N l I C w 0 N X 0 m c X V v d D s s J n F 1 b 3 Q 7 U 2 V j d G l v b j E v T W F z d G V y b G l z d G V f d j Q g K D M p L 0 F 1 d G 9 S Z W 1 v d m V k Q 2 9 s d W 1 u c z E u e 0 F H I D Q u M S 4 y I F d h c 3 N l c n N 0 b 2 Z m b W V z c 3 R l Y 2 h u a W s g d W 5 k I E F i c m V j a G 5 1 b m d z d m V y Z m F o c m V u L D Q 2 f S Z x d W 9 0 O y w m c X V v d D t T Z W N 0 a W 9 u M S 9 N Y X N 0 Z X J s a X N 0 Z V 9 2 N C A o M y k v Q X V 0 b 1 J l b W 9 2 Z W R D b 2 x 1 b W 5 z M S 5 7 Q U c g N C 4 y L j E g T W V 0 Y W x s a X N j a G U g V 2 V y a 3 N 0 b 2 Z m Z S w 0 N 3 0 m c X V v d D s s J n F 1 b 3 Q 7 U 2 V j d G l v b j E v T W F z d G V y b G l z d G V f d j Q g K D M p L 0 F 1 d G 9 S Z W 1 v d m V k Q 2 9 s d W 1 u c z E u e 0 F H I D Q u M i 4 y I E t v b X B v c 2 l 0 Z S B 1 b m Q g S 3 V u c 3 R z d G 9 m Z m U s N D h 9 J n F 1 b 3 Q 7 L C Z x d W 9 0 O 1 N l Y 3 R p b 2 4 x L 0 1 h c 3 R l c m x p c 3 R l X 3 Y 0 I C g z K S 9 B d X R v U m V t b 3 Z l Z E N v b H V t b n M x L n t B R y A 0 L j M u M S B C Y X V 0 Z W l s Z S B J b m Z y Y X N 0 c n V r d H V y L D Q 5 f S Z x d W 9 0 O y w m c X V v d D t T Z W N 0 a W 9 u M S 9 N Y X N 0 Z X J s a X N 0 Z V 9 2 N C A o M y k v Q X V 0 b 1 J l b W 9 2 Z W R D b 2 x 1 b W 5 z M S 5 7 Q U c g N C 4 z L j I g Q m F 1 d G V p b G U g Q W 5 3 Z W 5 k d W 5 n Z W 4 g d W 5 k I F R l Y 2 h u b 2 x v Z 2 l l b i w 1 M H 0 m c X V v d D s s J n F 1 b 3 Q 7 U 2 V j d G l v b j E v T W F z d G V y b G l z d G V f d j Q g K D M p L 0 F 1 d G 9 S Z W 1 v d m V k Q 2 9 s d W 1 u c z E u e 0 F H I D U u M S 4 x I F N p Y 2 h l c m h l a X R z d G V j a G 5 p c 2 N o Z S B H c n V u Z H P D p H R 6 Z S w 1 M X 0 m c X V v d D s s J n F 1 b 3 Q 7 U 2 V j d G l v b j E v T W F z d G V y b G l z d G V f d j Q g K D M p L 0 F 1 d G 9 S Z W 1 v d m V k Q 2 9 s d W 1 u c z E u e 0 F H I D U u M S 4 y I E N 5 Y m V y c 2 l j a G V y a G V p d C B 1 b m Q g R G F 0 Z W 5 z Y 2 h u a X R 0 c 3 R l b G x l b i w 1 M n 0 m c X V v d D s s J n F 1 b 3 Q 7 U 2 V j d G l v b j E v T W F z d G V y b G l z d G V f d j Q g K D M p L 0 F 1 d G 9 S Z W 1 v d m V k Q 2 9 s d W 1 u c z E u e 0 F H I D U u M S 4 z I E V 4 c G x v c 2 l v b n N z Y 2 h 1 d H o s N T N 9 J n F 1 b 3 Q 7 L C Z x d W 9 0 O 1 N l Y 3 R p b 2 4 x L 0 1 h c 3 R l c m x p c 3 R l X 3 Y 0 I C g z K S 9 B d X R v U m V t b 3 Z l Z E N v b H V t b n M x L n t B R y A 1 L j E u N C B T a W N o Z X J o Z W l 0 c y 0 g d W 5 k I E l u d G V n c m l 0 w 6 R 0 c 2 1 h b m F n Z W 1 l b n Q s N T R 9 J n F 1 b 3 Q 7 L C Z x d W 9 0 O 1 N l Y 3 R p b 2 4 x L 0 1 h c 3 R l c m x p c 3 R l X 3 Y 0 I C g z K S 9 B d X R v U m V t b 3 Z l Z E N v b H V t b n M x L n t B R y A 1 L j I g U H J v Z H V r d H p l c n R p Z m l 6 a W V y d W 5 n L D U 1 f S Z x d W 9 0 O y w m c X V v d D t T Z W N 0 a W 9 u M S 9 N Y X N 0 Z X J s a X N 0 Z V 9 2 N C A o M y k v Q X V 0 b 1 J l b W 9 2 Z W R D b 2 x 1 b W 5 z M S 5 7 Q U c g N S 4 z I F d l a X R l c m J p b G R 1 b m c s N T Z 9 J n F 1 b 3 Q 7 L C Z x d W 9 0 O 1 N l Y 3 R p b 2 4 x L 0 1 h c 3 R l c m x p c 3 R l X 3 Y 0 I C g z K S 9 B d X R v U m V t b 3 Z l Z E N v b H V t b n M x L n t V Q U s g M S 4 x I E V y e m V 1 Z 3 V u Z 3 N h b m x h Z 2 V u L D U 3 f S Z x d W 9 0 O y w m c X V v d D t T Z W N 0 a W 9 u M S 9 N Y X N 0 Z X J s a X N 0 Z V 9 2 N C A o M y k v Q X V 0 b 1 J l b W 9 2 Z W R D b 2 x 1 b W 5 z M S 5 7 V U F L I D E u M i B X Y X N z Z X J z d G 9 m Z m V p Z 2 V u c 2 N o Y W Z 0 Z W 4 s N T h 9 J n F 1 b 3 Q 7 L C Z x d W 9 0 O 1 N l Y 3 R p b 2 4 x L 0 1 h c 3 R l c m x p c 3 R l X 3 Y 0 I C g z K S 9 B d X R v U m V t b 3 Z l Z E N v b H V t b n M x L n t V Q U s g M i 4 x I F R y Y W 5 z c G 9 y d C 0 g d W 5 k I F Z l c n R l a W x u Z X R 6 Z S w 1 O X 0 m c X V v d D s s J n F 1 b 3 Q 7 U 2 V j d G l v b j E v T W F z d G V y b G l z d G V f d j Q g K D M p L 0 F 1 d G 9 S Z W 1 v d m V k Q 2 9 s d W 1 u c z E u e 1 V B S y A y L j I g U 3 B l a W N o Z X J 1 b m c s N j B 9 J n F 1 b 3 Q 7 L C Z x d W 9 0 O 1 N l Y 3 R p b 2 4 x L 0 1 h c 3 R l c m x p c 3 R l X 3 Y 0 I C g z K S 9 B d X R v U m V t b 3 Z l Z E N v b H V t b n M x L n t V Q U s g M y 4 x I F N 0 c m 9 t d m V y c 2 9 y Z 3 V u Z y B 1 b m Q g c m V 2 Z X J z a W J s Z S B C c m V u b n N 0 b 2 Z m e m V s b G U s N j F 9 J n F 1 b 3 Q 7 L C Z x d W 9 0 O 1 N l Y 3 R p b 2 4 x L 0 1 h c 3 R l c m x p c 3 R l X 3 Y 0 I C g z K S 9 B d X R v U m V t b 3 Z l Z E N v b H V t b n M x L n t V Q U s g M y 4 y I E l u Z H V z d H J p Z S w 2 M n 0 m c X V v d D s s J n F 1 b 3 Q 7 U 2 V j d G l v b j E v T W F z d G V y b G l z d G V f d j Q g K D M p L 0 F 1 d G 9 S Z W 1 v d m V k Q 2 9 s d W 1 u c z E u e 1 V B S y A z L j M g V 8 O k c m 1 l L D Y z f S Z x d W 9 0 O y w m c X V v d D t T Z W N 0 a W 9 u M S 9 N Y X N 0 Z X J s a X N 0 Z V 9 2 N C A o M y k v Q X V 0 b 1 J l b W 9 2 Z W R D b 2 x 1 b W 5 z M S 5 7 V U F L I D M u N C B N b 2 J p b G l 0 w 6 R 0 L D Y 0 f S Z x d W 9 0 O y w m c X V v d D t T Z W N 0 a W 9 u M S 9 N Y X N 0 Z X J s a X N 0 Z V 9 2 N C A o M y k v Q X V 0 b 1 J l b W 9 2 Z W R D b 2 x 1 b W 5 z M S 5 7 V U F L I D Q u M S B N Z X N z d G V j a G 5 p a y w 2 N X 0 m c X V v d D s s J n F 1 b 3 Q 7 U 2 V j d G l v b j E v T W F z d G V y b G l z d G V f d j Q g K D M p L 0 F 1 d G 9 S Z W 1 v d m V k Q 2 9 s d W 1 u c z E u e 1 V B S y A 0 L j I g V 2 V y a 3 N 0 b 2 Z m Z S B 1 b m Q g T W F 0 Z X J p Y W x p Z W 4 s N j Z 9 J n F 1 b 3 Q 7 L C Z x d W 9 0 O 1 N l Y 3 R p b 2 4 x L 0 1 h c 3 R l c m x p c 3 R l X 3 Y 0 I C g z K S 9 B d X R v U m V t b 3 Z l Z E N v b H V t b n M x L n t V Q U s g N C 4 z I E J h d X R l a W x l L D Y 3 f S Z x d W 9 0 O y w m c X V v d D t T Z W N 0 a W 9 u M S 9 N Y X N 0 Z X J s a X N 0 Z V 9 2 N C A o M y k v Q X V 0 b 1 J l b W 9 2 Z W R D b 2 x 1 b W 5 z M S 5 7 V U F L I D U u M S B T a W N o Z X J o Z W l 0 I H V u Z C B E Y X R l b n N j a G 5 p d H R z d G V s b G V u L D Y 4 f S Z x d W 9 0 O y w m c X V v d D t T Z W N 0 a W 9 u M S 9 N Y X N 0 Z X J s a X N 0 Z V 9 2 N C A o M y k v Q X V 0 b 1 J l b W 9 2 Z W R D b 2 x 1 b W 5 z M S 5 7 Q U s g M S B F c n p l d W d 1 b m c s N j l 9 J n F 1 b 3 Q 7 L C Z x d W 9 0 O 1 N l Y 3 R p b 2 4 x L 0 1 h c 3 R l c m x p c 3 R l X 3 Y 0 I C g z K S 9 B d X R v U m V t b 3 Z l Z E N v b H V t b n M x L n t B S y A y I E l u Z n J h c 3 R y d W t 0 d X I s N z B 9 J n F 1 b 3 Q 7 L C Z x d W 9 0 O 1 N l Y 3 R p b 2 4 x L 0 1 h c 3 R l c m x p c 3 R l X 3 Y 0 I C g z K S 9 B d X R v U m V t b 3 Z l Z E N v b H V t b n M x L n t B S y A z I E F u d 2 V u Z H V u Z y w 3 M X 0 m c X V v d D s s J n F 1 b 3 Q 7 U 2 V j d G l v b j E v T W F z d G V y b G l z d G V f d j Q g K D M p L 0 F 1 d G 9 S Z W 1 v d m V k Q 2 9 s d W 1 u c z E u e 0 F L I D Q g U X V h b G l 0 w 6 R 0 c 2 l u Z n J h c 3 R y d W t 0 d X I s N z J 9 J n F 1 b 3 Q 7 L C Z x d W 9 0 O 1 N l Y 3 R p b 2 4 x L 0 1 h c 3 R l c m x p c 3 R l X 3 Y 0 I C g z K S 9 B d X R v U m V t b 3 Z l Z E N v b H V t b n M x L n t B S y A 1 I E F 1 c 2 J p b G R 1 b m c s I F N p Y 2 h l c m h l a X Q s I F p l c n R p Z m l 6 a W V y d W 5 n I H V u Z C B E Y X R l b n N j a G 5 p d H R z d G V s b G V u L D c z f S Z x d W 9 0 O 1 0 s J n F 1 b 3 Q 7 U m V s Y X R p b 2 5 z a G l w S W 5 m b y Z x d W 9 0 O z p b X X 0 i I C 8 + P C 9 T d G F i b G V F b n R y a W V z P j w v S X R l b T 4 8 S X R l b T 4 8 S X R l b U x v Y 2 F 0 a W 9 u P j x J d G V t V H l w Z T 5 G b 3 J t d W x h P C 9 J d G V t V H l w Z T 4 8 S X R l b V B h d G g + U 2 V j d G l v b j E v T W F z d G V y b G l z d G V f d j Q l M j A o M y k v U X V l b G x l P C 9 J d G V t U G F 0 a D 4 8 L 0 l 0 Z W 1 M b 2 N h d G l v b j 4 8 U 3 R h Y m x l R W 5 0 c m l l c y A v P j w v S X R l b T 4 8 S X R l b T 4 8 S X R l b U x v Y 2 F 0 a W 9 u P j x J d G V t V H l w Z T 5 G b 3 J t d W x h P C 9 J d G V t V H l w Z T 4 8 S X R l b V B h d G g + U 2 V j d G l v b j E v T W F z d G V y b G l z d G V f d j Q l M j A o M y k v T W F z d G V y b G l z d G V f d j Q l M j A o M y l f U 2 h l Z X Q 8 L 0 l 0 Z W 1 Q Y X R o P j w v S X R l b U x v Y 2 F 0 a W 9 u P j x T d G F i b G V F b n R y a W V z I C 8 + P C 9 J d G V t P j x J d G V t P j x J d G V t T G 9 j Y X R p b 2 4 + P E l 0 Z W 1 U e X B l P k Z v c m 1 1 b G E 8 L 0 l 0 Z W 1 U e X B l P j x J d G V t U G F 0 a D 5 T Z W N 0 a W 9 u M S 9 N Y X N 0 Z X J s a X N 0 Z V 9 2 N C U y M C g z K S 9 I J U M z J U I 2 a G V y J T I w Z 2 V z d H V m d G U l M j B I Z W F k Z X I 8 L 0 l 0 Z W 1 Q Y X R o P j w v S X R l b U x v Y 2 F 0 a W 9 u P j x T d G F i b G V F b n R y a W V z I C 8 + P C 9 J d G V t P j x J d G V t P j x J d G V t T G 9 j Y X R p b 2 4 + P E l 0 Z W 1 U e X B l P k Z v c m 1 1 b G E 8 L 0 l 0 Z W 1 U e X B l P j x J d G V t U G F 0 a D 5 T Z W N 0 a W 9 u M S 9 N Y X N 0 Z X J s a X N 0 Z V 9 2 N C U y M C g z K S 9 H Z S V D M y V B N G 5 k Z X J 0 Z X I l M j B U e X A 8 L 0 l 0 Z W 1 Q Y X R o P j w v S X R l b U x v Y 2 F 0 a W 9 u P j x T d G F i b G V F b n R y a W V z I C 8 + P C 9 J d G V t P j x J d G V t P j x J d G V t T G 9 j Y X R p b 2 4 + P E l 0 Z W 1 U e X B l P k Z v c m 1 1 b G E 8 L 0 l 0 Z W 1 U e X B l P j x J d G V t U G F 0 a D 5 T Z W N 0 a W 9 u M S 9 N Y X N 0 Z X J s a X N 0 Z V 9 2 N C U y M C g z K S 9 a d X N h b W 1 l b m d l Z i V D M y V C Q 2 h y d G U l M j B B Y m Z y Y W d l b j w v S X R l b V B h d G g + P C 9 J d G V t T G 9 j Y X R p b 2 4 + P F N 0 Y W J s Z U V u d H J p Z X M g L z 4 8 L 0 l 0 Z W 0 + P C 9 J d G V t c z 4 8 L 0 x v Y 2 F s U G F j a 2 F n Z U 1 l d G F k Y X R h R m l s Z T 4 W A A A A U E s F B g A A A A A A A A A A A A A A A A A A A A A A A N o A A A A B A A A A 0 I y d 3 w E V 0 R G M e g D A T 8 K X 6 w E A A A D m 6 h 4 I Q 3 1 C T b 6 j J Z F s d 0 1 L A A A A A A I A A A A A A A N m A A D A A A A A E A A A A A i Z c R A A / O x C e I C 3 h p V g F T Y A A A A A B I A A A K A A A A A Q A A A A f 2 V 4 s I Z w Q x 6 m l j a 8 l b Y d j F A A A A D 6 e K Y / S E O / 9 1 M K 5 d E H L L 9 N R f N x X p V R / o N F D B D 7 w y 9 m A K k Y 6 M M d R Z 3 r q A s p 5 + g 3 2 u J 5 u P 3 i 4 d Q e 1 s U R 2 p t 8 L t h d p I y b H 0 H i b t b h r N c b n 5 4 e p R Q A A A A 4 p T o k J C E K r A + I 4 r P O N y j E c T Z 9 d Q = = < / D a t a M a s h u p > 
</file>

<file path=customXml/item4.xml><?xml version="1.0" encoding="utf-8"?>
<p:properties xmlns:p="http://schemas.microsoft.com/office/2006/metadata/properties" xmlns:xsi="http://www.w3.org/2001/XMLSchema-instance" xmlns:pc="http://schemas.microsoft.com/office/infopath/2007/PartnerControls">
  <documentManagement>
    <SharedWithUsers xmlns="e9789944-41b2-43fc-a154-b660ef206f40">
      <UserInfo>
        <DisplayName>Platts, Larissa</DisplayName>
        <AccountId>6</AccountId>
        <AccountType/>
      </UserInfo>
      <UserInfo>
        <DisplayName>Vogt, Lydia</DisplayName>
        <AccountId>9</AccountId>
        <AccountType/>
      </UserInfo>
      <UserInfo>
        <DisplayName>Klein, Dennis</DisplayName>
        <AccountId>14</AccountId>
        <AccountType/>
      </UserInfo>
      <UserInfo>
        <DisplayName>Rieger, Florian</DisplayName>
        <AccountId>82</AccountId>
        <AccountType/>
      </UserInfo>
      <UserInfo>
        <DisplayName>Schneider, Victoria</DisplayName>
        <AccountId>18</AccountId>
        <AccountType/>
      </UserInfo>
      <UserInfo>
        <DisplayName>Chen, Yihan</DisplayName>
        <AccountId>43</AccountId>
        <AccountType/>
      </UserInfo>
      <UserInfo>
        <DisplayName>Urmann, David</DisplayName>
        <AccountId>85</AccountId>
        <AccountType/>
      </UserInfo>
      <UserInfo>
        <DisplayName>Lee, Sascha Man-Son</DisplayName>
        <AccountId>51</AccountId>
        <AccountType/>
      </UserInfo>
      <UserInfo>
        <DisplayName>Blagoje Cirkovic</DisplayName>
        <AccountId>34</AccountId>
        <AccountType/>
      </UserInfo>
      <UserInfo>
        <DisplayName>Severing, Fenja</DisplayName>
        <AccountId>46</AccountId>
        <AccountType/>
      </UserInfo>
      <UserInfo>
        <DisplayName>Montenegro, Lara</DisplayName>
        <AccountId>47</AccountId>
        <AccountType/>
      </UserInfo>
      <UserInfo>
        <DisplayName>Wiedenhöft, Christian</DisplayName>
        <AccountId>76</AccountId>
        <AccountType/>
      </UserInfo>
      <UserInfo>
        <DisplayName>Schaarschmidt, Isabelle</DisplayName>
        <AccountId>79</AccountId>
        <AccountType/>
      </UserInfo>
      <UserInfo>
        <DisplayName>Skorzus, Karsten</DisplayName>
        <AccountId>72</AccountId>
        <AccountType/>
      </UserInfo>
      <UserInfo>
        <DisplayName>Amgalan, Binderiya</DisplayName>
        <AccountId>86</AccountId>
        <AccountType/>
      </UserInfo>
      <UserInfo>
        <DisplayName>Lachmann, Katharina</DisplayName>
        <AccountId>81</AccountId>
        <AccountType/>
      </UserInfo>
    </SharedWithUsers>
    <lcf76f155ced4ddcb4097134ff3c332f xmlns="2f627e91-b252-498c-b6d0-4be0a0fc6235">
      <Terms xmlns="http://schemas.microsoft.com/office/infopath/2007/PartnerControls"/>
    </lcf76f155ced4ddcb4097134ff3c332f>
    <TaxCatchAll xmlns="e9789944-41b2-43fc-a154-b660ef206f40" xsi:nil="true"/>
  </documentManagement>
</p:properties>
</file>

<file path=customXml/itemProps1.xml><?xml version="1.0" encoding="utf-8"?>
<ds:datastoreItem xmlns:ds="http://schemas.openxmlformats.org/officeDocument/2006/customXml" ds:itemID="{3AFCC1AB-FCCE-46F8-BCF3-D80112C0DA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627e91-b252-498c-b6d0-4be0a0fc6235"/>
    <ds:schemaRef ds:uri="e9789944-41b2-43fc-a154-b660ef206f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FB6ACF-42F3-4740-9D08-CA9E92D31B1F}">
  <ds:schemaRefs>
    <ds:schemaRef ds:uri="http://schemas.microsoft.com/sharepoint/v3/contenttype/forms"/>
  </ds:schemaRefs>
</ds:datastoreItem>
</file>

<file path=customXml/itemProps3.xml><?xml version="1.0" encoding="utf-8"?>
<ds:datastoreItem xmlns:ds="http://schemas.openxmlformats.org/officeDocument/2006/customXml" ds:itemID="{49FC83B1-0BB0-40DB-AAD6-6CEA544DAD2A}">
  <ds:schemaRefs>
    <ds:schemaRef ds:uri="http://schemas.microsoft.com/DataMashup"/>
  </ds:schemaRefs>
</ds:datastoreItem>
</file>

<file path=customXml/itemProps4.xml><?xml version="1.0" encoding="utf-8"?>
<ds:datastoreItem xmlns:ds="http://schemas.openxmlformats.org/officeDocument/2006/customXml" ds:itemID="{9AA199FC-C7D8-46E2-BB28-CD61BDD64CC2}">
  <ds:schemaRefs>
    <ds:schemaRef ds:uri="http://schemas.microsoft.com/office/2006/metadata/properties"/>
    <ds:schemaRef ds:uri="http://schemas.microsoft.com/office/infopath/2007/PartnerControls"/>
    <ds:schemaRef ds:uri="e9789944-41b2-43fc-a154-b660ef206f40"/>
    <ds:schemaRef ds:uri="2f627e91-b252-498c-b6d0-4be0a0fc623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Please read</vt:lpstr>
      <vt:lpstr>NRM_H2_Database for Hydrogen</vt:lpstr>
      <vt:lpstr>'Please read'!Druckbereich</vt:lpstr>
      <vt:lpstr>Ende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Bahr, Michael</dc:creator>
  <cp:keywords/>
  <dc:description/>
  <cp:lastModifiedBy>Schneider, Victoria</cp:lastModifiedBy>
  <cp:revision/>
  <dcterms:created xsi:type="dcterms:W3CDTF">2022-12-05T14:39:09Z</dcterms:created>
  <dcterms:modified xsi:type="dcterms:W3CDTF">2024-09-16T08:01:00Z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0x01010025D877AD23D3B747B31D9E46D44F5DF2</vt:lpwstr>
  </property>
  <property fmtid="{D5CDD505-2E9C-101B-9397-08002B2CF9AE}" pid="3" name="xd_ProgID">
    <vt:lpwstr/>
  </property>
  <property fmtid="{D5CDD505-2E9C-101B-9397-08002B2CF9AE}" pid="4" name="MediaServiceImageTags">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_dlc_DocIdItemGuid">
    <vt:lpwstr>670634d2-7e2d-4c28-bffb-732046590613</vt:lpwstr>
  </property>
  <property fmtid="{D5CDD505-2E9C-101B-9397-08002B2CF9AE}" pid="11" name="Order">
    <vt:r8>43400</vt:r8>
  </property>
  <property fmtid="{D5CDD505-2E9C-101B-9397-08002B2CF9AE}" pid="12" name="_ColorHex">
    <vt:lpwstr/>
  </property>
  <property fmtid="{D5CDD505-2E9C-101B-9397-08002B2CF9AE}" pid="13" name="_Emoji">
    <vt:lpwstr/>
  </property>
  <property fmtid="{D5CDD505-2E9C-101B-9397-08002B2CF9AE}" pid="14" name="_ColorTag">
    <vt:lpwstr/>
  </property>
</Properties>
</file>