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namedSheetViews/namedSheetView1.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DieseArbeitsmappe" defaultThemeVersion="166925"/>
  <mc:AlternateContent xmlns:mc="http://schemas.openxmlformats.org/markup-compatibility/2006">
    <mc:Choice Requires="x15">
      <x15ac:absPath xmlns:x15ac="http://schemas.microsoft.com/office/spreadsheetml/2010/11/ac" url="C:\Users\SEVI\Downloads\"/>
    </mc:Choice>
  </mc:AlternateContent>
  <xr:revisionPtr revIDLastSave="0" documentId="13_ncr:1_{C2E49AF2-027F-4ABA-8CB7-36BB462D66C9}" xr6:coauthVersionLast="47" xr6:coauthVersionMax="47" xr10:uidLastSave="{00000000-0000-0000-0000-000000000000}"/>
  <bookViews>
    <workbookView xWindow="-110" yWindow="-110" windowWidth="19420" windowHeight="10420" xr2:uid="{00000000-000D-0000-FFFF-FFFF00000000}"/>
  </bookViews>
  <sheets>
    <sheet name="Bitte lesen" sheetId="17" r:id="rId1"/>
    <sheet name="NRM-H2_Bestandsanalyse" sheetId="16" r:id="rId2"/>
  </sheets>
  <definedNames>
    <definedName name="_xlnm._FilterDatabase" localSheetId="1" hidden="1">'NRM-H2_Bestandsanalyse'!#REF!</definedName>
    <definedName name="_xlnm.Print_Area" localSheetId="0">'Bitte lesen'!$A$1:$H$52</definedName>
    <definedName name="Ende" localSheetId="0">#REF!</definedName>
    <definedName name="Ende" localSheetId="1">'NRM-H2_Bestandsanalyse'!$A$859</definedName>
    <definedName name="End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Q937" i="16" l="1"/>
  <c r="BV937" i="16" s="1"/>
  <c r="BP937" i="16"/>
  <c r="BO937" i="16"/>
  <c r="BN937" i="16"/>
  <c r="BM937" i="16"/>
  <c r="BL937" i="16"/>
  <c r="BK937" i="16"/>
  <c r="BJ937" i="16"/>
  <c r="BI937" i="16"/>
  <c r="BH937" i="16"/>
  <c r="BS937" i="16" s="1"/>
  <c r="BG937" i="16"/>
  <c r="BF937" i="16"/>
  <c r="BR937" i="16" s="1"/>
  <c r="BV936" i="16"/>
  <c r="BQ936" i="16"/>
  <c r="BP936" i="16"/>
  <c r="BO936" i="16"/>
  <c r="BN936" i="16"/>
  <c r="BM936" i="16"/>
  <c r="BL936" i="16"/>
  <c r="BK936" i="16"/>
  <c r="BJ936" i="16"/>
  <c r="BI936" i="16"/>
  <c r="BH936" i="16"/>
  <c r="BG936" i="16"/>
  <c r="BF936" i="16"/>
  <c r="BR936" i="16" s="1"/>
  <c r="BQ933" i="16"/>
  <c r="BV933" i="16" s="1"/>
  <c r="BP933" i="16"/>
  <c r="BO933" i="16"/>
  <c r="BU933" i="16" s="1"/>
  <c r="BN933" i="16"/>
  <c r="BM933" i="16"/>
  <c r="BL933" i="16"/>
  <c r="BK933" i="16"/>
  <c r="BJ933" i="16"/>
  <c r="BI933" i="16"/>
  <c r="BH933" i="16"/>
  <c r="BS933" i="16" s="1"/>
  <c r="BG933" i="16"/>
  <c r="BF933" i="16"/>
  <c r="BQ932" i="16"/>
  <c r="BV932" i="16" s="1"/>
  <c r="BP932" i="16"/>
  <c r="BO932" i="16"/>
  <c r="BN932" i="16"/>
  <c r="BU932" i="16" s="1"/>
  <c r="BM932" i="16"/>
  <c r="BL932" i="16"/>
  <c r="BK932" i="16"/>
  <c r="BJ932" i="16"/>
  <c r="BI932" i="16"/>
  <c r="BH932" i="16"/>
  <c r="BS932" i="16" s="1"/>
  <c r="BG932" i="16"/>
  <c r="BF932" i="16"/>
  <c r="BR932" i="16" s="1"/>
  <c r="BS930" i="16"/>
  <c r="BQ930" i="16"/>
  <c r="BV930" i="16" s="1"/>
  <c r="BP930" i="16"/>
  <c r="BO930" i="16"/>
  <c r="BU930" i="16" s="1"/>
  <c r="BN930" i="16"/>
  <c r="BM930" i="16"/>
  <c r="BL930" i="16"/>
  <c r="BK930" i="16"/>
  <c r="BJ930" i="16"/>
  <c r="BI930" i="16"/>
  <c r="BH930" i="16"/>
  <c r="BG930" i="16"/>
  <c r="BF930" i="16"/>
  <c r="BQ929" i="16"/>
  <c r="BV929" i="16" s="1"/>
  <c r="BP929" i="16"/>
  <c r="BO929" i="16"/>
  <c r="BN929" i="16"/>
  <c r="BM929" i="16"/>
  <c r="BL929" i="16"/>
  <c r="BK929" i="16"/>
  <c r="BJ929" i="16"/>
  <c r="BI929" i="16"/>
  <c r="BH929" i="16"/>
  <c r="BG929" i="16"/>
  <c r="BF929" i="16"/>
  <c r="BU925" i="16"/>
  <c r="BQ925" i="16"/>
  <c r="BV925" i="16" s="1"/>
  <c r="BP925" i="16"/>
  <c r="BO925" i="16"/>
  <c r="BN925" i="16"/>
  <c r="BM925" i="16"/>
  <c r="BL925" i="16"/>
  <c r="BK925" i="16"/>
  <c r="BJ925" i="16"/>
  <c r="BI925" i="16"/>
  <c r="BH925" i="16"/>
  <c r="BG925" i="16"/>
  <c r="BF925" i="16"/>
  <c r="BR925" i="16" s="1"/>
  <c r="BQ924" i="16"/>
  <c r="BV924" i="16" s="1"/>
  <c r="BP924" i="16"/>
  <c r="BO924" i="16"/>
  <c r="BN924" i="16"/>
  <c r="BM924" i="16"/>
  <c r="BL924" i="16"/>
  <c r="BK924" i="16"/>
  <c r="BJ924" i="16"/>
  <c r="BT924" i="16" s="1"/>
  <c r="BI924" i="16"/>
  <c r="BS924" i="16" s="1"/>
  <c r="BH924" i="16"/>
  <c r="BG924" i="16"/>
  <c r="BF924" i="16"/>
  <c r="BR924" i="16" s="1"/>
  <c r="BQ923" i="16"/>
  <c r="BV923" i="16" s="1"/>
  <c r="BP923" i="16"/>
  <c r="BO923" i="16"/>
  <c r="BU923" i="16" s="1"/>
  <c r="BN923" i="16"/>
  <c r="BM923" i="16"/>
  <c r="BL923" i="16"/>
  <c r="BK923" i="16"/>
  <c r="BJ923" i="16"/>
  <c r="BT923" i="16" s="1"/>
  <c r="BI923" i="16"/>
  <c r="BH923" i="16"/>
  <c r="BS923" i="16" s="1"/>
  <c r="BG923" i="16"/>
  <c r="BR923" i="16" s="1"/>
  <c r="BF923" i="16"/>
  <c r="BQ922" i="16"/>
  <c r="BV922" i="16" s="1"/>
  <c r="BP922" i="16"/>
  <c r="BO922" i="16"/>
  <c r="BN922" i="16"/>
  <c r="BM922" i="16"/>
  <c r="BL922" i="16"/>
  <c r="BK922" i="16"/>
  <c r="BJ922" i="16"/>
  <c r="BI922" i="16"/>
  <c r="BH922" i="16"/>
  <c r="BG922" i="16"/>
  <c r="BF922" i="16"/>
  <c r="BQ921" i="16"/>
  <c r="BV921" i="16" s="1"/>
  <c r="BP921" i="16"/>
  <c r="BU921" i="16" s="1"/>
  <c r="BO921" i="16"/>
  <c r="BN921" i="16"/>
  <c r="BM921" i="16"/>
  <c r="BL921" i="16"/>
  <c r="BT921" i="16" s="1"/>
  <c r="BK921" i="16"/>
  <c r="BJ921" i="16"/>
  <c r="BI921" i="16"/>
  <c r="BH921" i="16"/>
  <c r="BG921" i="16"/>
  <c r="BF921" i="16"/>
  <c r="BR921" i="16" s="1"/>
  <c r="BQ920" i="16"/>
  <c r="BV920" i="16" s="1"/>
  <c r="BP920" i="16"/>
  <c r="BU920" i="16" s="1"/>
  <c r="BO920" i="16"/>
  <c r="BN920" i="16"/>
  <c r="BM920" i="16"/>
  <c r="BL920" i="16"/>
  <c r="BK920" i="16"/>
  <c r="BJ920" i="16"/>
  <c r="BI920" i="16"/>
  <c r="BH920" i="16"/>
  <c r="BS920" i="16" s="1"/>
  <c r="BG920" i="16"/>
  <c r="BF920" i="16"/>
  <c r="BR920" i="16" s="1"/>
  <c r="BQ919" i="16"/>
  <c r="BV919" i="16" s="1"/>
  <c r="BP919" i="16"/>
  <c r="BO919" i="16"/>
  <c r="BN919" i="16"/>
  <c r="BM919" i="16"/>
  <c r="BL919" i="16"/>
  <c r="BK919" i="16"/>
  <c r="BJ919" i="16"/>
  <c r="BI919" i="16"/>
  <c r="BH919" i="16"/>
  <c r="BS919" i="16" s="1"/>
  <c r="BG919" i="16"/>
  <c r="BF919" i="16"/>
  <c r="BR919" i="16" s="1"/>
  <c r="BQ918" i="16"/>
  <c r="BV918" i="16" s="1"/>
  <c r="BP918" i="16"/>
  <c r="BO918" i="16"/>
  <c r="BN918" i="16"/>
  <c r="BM918" i="16"/>
  <c r="BL918" i="16"/>
  <c r="BK918" i="16"/>
  <c r="BJ918" i="16"/>
  <c r="BT918" i="16" s="1"/>
  <c r="BI918" i="16"/>
  <c r="BH918" i="16"/>
  <c r="BS918" i="16" s="1"/>
  <c r="BG918" i="16"/>
  <c r="BF918" i="16"/>
  <c r="BR917" i="16"/>
  <c r="BQ917" i="16"/>
  <c r="BV917" i="16" s="1"/>
  <c r="BP917" i="16"/>
  <c r="BO917" i="16"/>
  <c r="BU917" i="16" s="1"/>
  <c r="BN917" i="16"/>
  <c r="BM917" i="16"/>
  <c r="BL917" i="16"/>
  <c r="BK917" i="16"/>
  <c r="BJ917" i="16"/>
  <c r="BI917" i="16"/>
  <c r="BH917" i="16"/>
  <c r="BG917" i="16"/>
  <c r="BF917" i="16"/>
  <c r="BQ916" i="16"/>
  <c r="BV916" i="16" s="1"/>
  <c r="BP916" i="16"/>
  <c r="BO916" i="16"/>
  <c r="BN916" i="16"/>
  <c r="BU916" i="16" s="1"/>
  <c r="BM916" i="16"/>
  <c r="BL916" i="16"/>
  <c r="BK916" i="16"/>
  <c r="BJ916" i="16"/>
  <c r="BI916" i="16"/>
  <c r="BS916" i="16" s="1"/>
  <c r="BH916" i="16"/>
  <c r="BG916" i="16"/>
  <c r="BF916" i="16"/>
  <c r="BR916" i="16" s="1"/>
  <c r="BV915" i="16"/>
  <c r="BQ915" i="16"/>
  <c r="BP915" i="16"/>
  <c r="BO915" i="16"/>
  <c r="BU915" i="16" s="1"/>
  <c r="BN915" i="16"/>
  <c r="BM915" i="16"/>
  <c r="BL915" i="16"/>
  <c r="BK915" i="16"/>
  <c r="BJ915" i="16"/>
  <c r="BI915" i="16"/>
  <c r="BH915" i="16"/>
  <c r="BS915" i="16" s="1"/>
  <c r="BG915" i="16"/>
  <c r="BR915" i="16" s="1"/>
  <c r="BF915" i="16"/>
  <c r="BQ914" i="16"/>
  <c r="BV914" i="16" s="1"/>
  <c r="BP914" i="16"/>
  <c r="BU914" i="16" s="1"/>
  <c r="BO914" i="16"/>
  <c r="BN914" i="16"/>
  <c r="BM914" i="16"/>
  <c r="BL914" i="16"/>
  <c r="BK914" i="16"/>
  <c r="BJ914" i="16"/>
  <c r="BI914" i="16"/>
  <c r="BH914" i="16"/>
  <c r="BG914" i="16"/>
  <c r="BF914" i="16"/>
  <c r="BR914" i="16" s="1"/>
  <c r="BQ913" i="16"/>
  <c r="BV913" i="16" s="1"/>
  <c r="BP913" i="16"/>
  <c r="BO913" i="16"/>
  <c r="BU913" i="16" s="1"/>
  <c r="BN913" i="16"/>
  <c r="BM913" i="16"/>
  <c r="BL913" i="16"/>
  <c r="BK913" i="16"/>
  <c r="BJ913" i="16"/>
  <c r="BI913" i="16"/>
  <c r="BH913" i="16"/>
  <c r="BG913" i="16"/>
  <c r="BF913" i="16"/>
  <c r="BR913" i="16" s="1"/>
  <c r="BV912" i="16"/>
  <c r="BQ912" i="16"/>
  <c r="BP912" i="16"/>
  <c r="BO912" i="16"/>
  <c r="BU912" i="16" s="1"/>
  <c r="BN912" i="16"/>
  <c r="BM912" i="16"/>
  <c r="BL912" i="16"/>
  <c r="BK912" i="16"/>
  <c r="BJ912" i="16"/>
  <c r="BI912" i="16"/>
  <c r="BH912" i="16"/>
  <c r="BS912" i="16" s="1"/>
  <c r="BG912" i="16"/>
  <c r="BF912" i="16"/>
  <c r="BR912" i="16" s="1"/>
  <c r="BV911" i="16"/>
  <c r="BS911" i="16"/>
  <c r="BQ911" i="16"/>
  <c r="BP911" i="16"/>
  <c r="BO911" i="16"/>
  <c r="BN911" i="16"/>
  <c r="BM911" i="16"/>
  <c r="BL911" i="16"/>
  <c r="BK911" i="16"/>
  <c r="BJ911" i="16"/>
  <c r="BI911" i="16"/>
  <c r="BH911" i="16"/>
  <c r="BG911" i="16"/>
  <c r="BF911" i="16"/>
  <c r="BR911" i="16" s="1"/>
  <c r="BQ910" i="16"/>
  <c r="BV910" i="16" s="1"/>
  <c r="BP910" i="16"/>
  <c r="BO910" i="16"/>
  <c r="BN910" i="16"/>
  <c r="BM910" i="16"/>
  <c r="BL910" i="16"/>
  <c r="BK910" i="16"/>
  <c r="BJ910" i="16"/>
  <c r="BT910" i="16" s="1"/>
  <c r="BI910" i="16"/>
  <c r="BH910" i="16"/>
  <c r="BS910" i="16" s="1"/>
  <c r="BG910" i="16"/>
  <c r="BR910" i="16" s="1"/>
  <c r="BF910" i="16"/>
  <c r="BQ909" i="16"/>
  <c r="BV909" i="16" s="1"/>
  <c r="BP909" i="16"/>
  <c r="BO909" i="16"/>
  <c r="BN909" i="16"/>
  <c r="BM909" i="16"/>
  <c r="BL909" i="16"/>
  <c r="BK909" i="16"/>
  <c r="BJ909" i="16"/>
  <c r="BI909" i="16"/>
  <c r="BH909" i="16"/>
  <c r="BG909" i="16"/>
  <c r="BF909" i="16"/>
  <c r="BR909" i="16" s="1"/>
  <c r="BV908" i="16"/>
  <c r="BQ908" i="16"/>
  <c r="BP908" i="16"/>
  <c r="BO908" i="16"/>
  <c r="BN908" i="16"/>
  <c r="BM908" i="16"/>
  <c r="BL908" i="16"/>
  <c r="BK908" i="16"/>
  <c r="BJ908" i="16"/>
  <c r="BI908" i="16"/>
  <c r="BH908" i="16"/>
  <c r="BG908" i="16"/>
  <c r="BF908" i="16"/>
  <c r="BR908" i="16" s="1"/>
  <c r="BQ907" i="16"/>
  <c r="BV907" i="16" s="1"/>
  <c r="BP907" i="16"/>
  <c r="BO907" i="16"/>
  <c r="BN907" i="16"/>
  <c r="BM907" i="16"/>
  <c r="BL907" i="16"/>
  <c r="BK907" i="16"/>
  <c r="BJ907" i="16"/>
  <c r="BI907" i="16"/>
  <c r="BH907" i="16"/>
  <c r="BS907" i="16" s="1"/>
  <c r="BG907" i="16"/>
  <c r="BF907" i="16"/>
  <c r="BQ906" i="16"/>
  <c r="BV906" i="16" s="1"/>
  <c r="BP906" i="16"/>
  <c r="BO906" i="16"/>
  <c r="BN906" i="16"/>
  <c r="BM906" i="16"/>
  <c r="BL906" i="16"/>
  <c r="BK906" i="16"/>
  <c r="BJ906" i="16"/>
  <c r="BI906" i="16"/>
  <c r="BH906" i="16"/>
  <c r="BG906" i="16"/>
  <c r="BF906" i="16"/>
  <c r="BR906" i="16" s="1"/>
  <c r="BQ905" i="16"/>
  <c r="BV905" i="16" s="1"/>
  <c r="BP905" i="16"/>
  <c r="BO905" i="16"/>
  <c r="BN905" i="16"/>
  <c r="BU905" i="16" s="1"/>
  <c r="BM905" i="16"/>
  <c r="BL905" i="16"/>
  <c r="BK905" i="16"/>
  <c r="BJ905" i="16"/>
  <c r="BI905" i="16"/>
  <c r="BH905" i="16"/>
  <c r="BG905" i="16"/>
  <c r="BF905" i="16"/>
  <c r="BR905" i="16" s="1"/>
  <c r="BU904" i="16"/>
  <c r="BR904" i="16"/>
  <c r="BQ904" i="16"/>
  <c r="BV904" i="16" s="1"/>
  <c r="BP904" i="16"/>
  <c r="BO904" i="16"/>
  <c r="BN904" i="16"/>
  <c r="BM904" i="16"/>
  <c r="BL904" i="16"/>
  <c r="BK904" i="16"/>
  <c r="BJ904" i="16"/>
  <c r="BT904" i="16" s="1"/>
  <c r="BI904" i="16"/>
  <c r="BH904" i="16"/>
  <c r="BG904" i="16"/>
  <c r="BF904" i="16"/>
  <c r="BV903" i="16"/>
  <c r="BQ903" i="16"/>
  <c r="BP903" i="16"/>
  <c r="BO903" i="16"/>
  <c r="BN903" i="16"/>
  <c r="BM903" i="16"/>
  <c r="BL903" i="16"/>
  <c r="BK903" i="16"/>
  <c r="BJ903" i="16"/>
  <c r="BI903" i="16"/>
  <c r="BH903" i="16"/>
  <c r="BS903" i="16" s="1"/>
  <c r="BG903" i="16"/>
  <c r="BF903" i="16"/>
  <c r="BQ902" i="16"/>
  <c r="BV902" i="16" s="1"/>
  <c r="BP902" i="16"/>
  <c r="BO902" i="16"/>
  <c r="BU902" i="16" s="1"/>
  <c r="BN902" i="16"/>
  <c r="BM902" i="16"/>
  <c r="BL902" i="16"/>
  <c r="BT902" i="16" s="1"/>
  <c r="BK902" i="16"/>
  <c r="BJ902" i="16"/>
  <c r="BI902" i="16"/>
  <c r="BH902" i="16"/>
  <c r="BG902" i="16"/>
  <c r="BR902" i="16" s="1"/>
  <c r="BF902" i="16"/>
  <c r="BU901" i="16"/>
  <c r="BR901" i="16"/>
  <c r="BQ901" i="16"/>
  <c r="BV901" i="16" s="1"/>
  <c r="BP901" i="16"/>
  <c r="BO901" i="16"/>
  <c r="BN901" i="16"/>
  <c r="BM901" i="16"/>
  <c r="BL901" i="16"/>
  <c r="BK901" i="16"/>
  <c r="BJ901" i="16"/>
  <c r="BI901" i="16"/>
  <c r="BH901" i="16"/>
  <c r="BG901" i="16"/>
  <c r="BF901" i="16"/>
  <c r="BV900" i="16"/>
  <c r="BQ900" i="16"/>
  <c r="BP900" i="16"/>
  <c r="BO900" i="16"/>
  <c r="BN900" i="16"/>
  <c r="BM900" i="16"/>
  <c r="BL900" i="16"/>
  <c r="BK900" i="16"/>
  <c r="BJ900" i="16"/>
  <c r="BT900" i="16" s="1"/>
  <c r="BI900" i="16"/>
  <c r="BS900" i="16" s="1"/>
  <c r="BH900" i="16"/>
  <c r="BG900" i="16"/>
  <c r="BF900" i="16"/>
  <c r="BQ899" i="16"/>
  <c r="BV899" i="16" s="1"/>
  <c r="BP899" i="16"/>
  <c r="BO899" i="16"/>
  <c r="BU899" i="16" s="1"/>
  <c r="BN899" i="16"/>
  <c r="BM899" i="16"/>
  <c r="BL899" i="16"/>
  <c r="BK899" i="16"/>
  <c r="BJ899" i="16"/>
  <c r="BI899" i="16"/>
  <c r="BH899" i="16"/>
  <c r="BS899" i="16" s="1"/>
  <c r="BG899" i="16"/>
  <c r="BR899" i="16" s="1"/>
  <c r="BF899" i="16"/>
  <c r="BQ898" i="16"/>
  <c r="BV898" i="16" s="1"/>
  <c r="BP898" i="16"/>
  <c r="BU898" i="16" s="1"/>
  <c r="BO898" i="16"/>
  <c r="BN898" i="16"/>
  <c r="BM898" i="16"/>
  <c r="BL898" i="16"/>
  <c r="BK898" i="16"/>
  <c r="BT898" i="16" s="1"/>
  <c r="BJ898" i="16"/>
  <c r="BI898" i="16"/>
  <c r="BH898" i="16"/>
  <c r="BS898" i="16" s="1"/>
  <c r="BG898" i="16"/>
  <c r="BF898" i="16"/>
  <c r="BQ897" i="16"/>
  <c r="BV897" i="16" s="1"/>
  <c r="BP897" i="16"/>
  <c r="BO897" i="16"/>
  <c r="BU897" i="16" s="1"/>
  <c r="BN897" i="16"/>
  <c r="BM897" i="16"/>
  <c r="BL897" i="16"/>
  <c r="BK897" i="16"/>
  <c r="BJ897" i="16"/>
  <c r="BI897" i="16"/>
  <c r="BH897" i="16"/>
  <c r="BS897" i="16" s="1"/>
  <c r="BG897" i="16"/>
  <c r="BF897" i="16"/>
  <c r="BV896" i="16"/>
  <c r="BQ896" i="16"/>
  <c r="BP896" i="16"/>
  <c r="BO896" i="16"/>
  <c r="BU896" i="16" s="1"/>
  <c r="BN896" i="16"/>
  <c r="BM896" i="16"/>
  <c r="BL896" i="16"/>
  <c r="BK896" i="16"/>
  <c r="BJ896" i="16"/>
  <c r="BI896" i="16"/>
  <c r="BS896" i="16" s="1"/>
  <c r="BH896" i="16"/>
  <c r="BG896" i="16"/>
  <c r="BF896" i="16"/>
  <c r="BR896" i="16" s="1"/>
  <c r="BS895" i="16"/>
  <c r="BQ895" i="16"/>
  <c r="BV895" i="16" s="1"/>
  <c r="BP895" i="16"/>
  <c r="BO895" i="16"/>
  <c r="BU895" i="16" s="1"/>
  <c r="BN895" i="16"/>
  <c r="BM895" i="16"/>
  <c r="BL895" i="16"/>
  <c r="BK895" i="16"/>
  <c r="BJ895" i="16"/>
  <c r="BI895" i="16"/>
  <c r="BH895" i="16"/>
  <c r="BG895" i="16"/>
  <c r="BF895" i="16"/>
  <c r="BQ894" i="16"/>
  <c r="BV894" i="16" s="1"/>
  <c r="BP894" i="16"/>
  <c r="BO894" i="16"/>
  <c r="BU894" i="16" s="1"/>
  <c r="BN894" i="16"/>
  <c r="BM894" i="16"/>
  <c r="BL894" i="16"/>
  <c r="BK894" i="16"/>
  <c r="BJ894" i="16"/>
  <c r="BT894" i="16" s="1"/>
  <c r="BI894" i="16"/>
  <c r="BH894" i="16"/>
  <c r="BG894" i="16"/>
  <c r="BR894" i="16" s="1"/>
  <c r="BF894" i="16"/>
  <c r="BQ893" i="16"/>
  <c r="BV893" i="16" s="1"/>
  <c r="BP893" i="16"/>
  <c r="BO893" i="16"/>
  <c r="BU893" i="16" s="1"/>
  <c r="BN893" i="16"/>
  <c r="BM893" i="16"/>
  <c r="BL893" i="16"/>
  <c r="BK893" i="16"/>
  <c r="BJ893" i="16"/>
  <c r="BI893" i="16"/>
  <c r="BH893" i="16"/>
  <c r="BS893" i="16" s="1"/>
  <c r="BG893" i="16"/>
  <c r="BF893" i="16"/>
  <c r="BR893" i="16" s="1"/>
  <c r="BV892" i="16"/>
  <c r="BQ892" i="16"/>
  <c r="BP892" i="16"/>
  <c r="BO892" i="16"/>
  <c r="BU892" i="16" s="1"/>
  <c r="BN892" i="16"/>
  <c r="BM892" i="16"/>
  <c r="BL892" i="16"/>
  <c r="BK892" i="16"/>
  <c r="BJ892" i="16"/>
  <c r="BT892" i="16" s="1"/>
  <c r="BI892" i="16"/>
  <c r="BS892" i="16" s="1"/>
  <c r="BH892" i="16"/>
  <c r="BG892" i="16"/>
  <c r="BF892" i="16"/>
  <c r="BS891" i="16"/>
  <c r="BQ891" i="16"/>
  <c r="BV891" i="16" s="1"/>
  <c r="BP891" i="16"/>
  <c r="BO891" i="16"/>
  <c r="BU891" i="16" s="1"/>
  <c r="BN891" i="16"/>
  <c r="BM891" i="16"/>
  <c r="BL891" i="16"/>
  <c r="BK891" i="16"/>
  <c r="BJ891" i="16"/>
  <c r="BT891" i="16" s="1"/>
  <c r="BI891" i="16"/>
  <c r="BH891" i="16"/>
  <c r="BG891" i="16"/>
  <c r="BR891" i="16" s="1"/>
  <c r="BF891" i="16"/>
  <c r="BQ890" i="16"/>
  <c r="BV890" i="16" s="1"/>
  <c r="BP890" i="16"/>
  <c r="BO890" i="16"/>
  <c r="BN890" i="16"/>
  <c r="BM890" i="16"/>
  <c r="BL890" i="16"/>
  <c r="BK890" i="16"/>
  <c r="BT890" i="16" s="1"/>
  <c r="BJ890" i="16"/>
  <c r="BI890" i="16"/>
  <c r="BH890" i="16"/>
  <c r="BS890" i="16" s="1"/>
  <c r="BG890" i="16"/>
  <c r="BF890" i="16"/>
  <c r="BQ889" i="16"/>
  <c r="BV889" i="16" s="1"/>
  <c r="BP889" i="16"/>
  <c r="BO889" i="16"/>
  <c r="BN889" i="16"/>
  <c r="BM889" i="16"/>
  <c r="BL889" i="16"/>
  <c r="BK889" i="16"/>
  <c r="BJ889" i="16"/>
  <c r="BI889" i="16"/>
  <c r="BH889" i="16"/>
  <c r="BG889" i="16"/>
  <c r="BF889" i="16"/>
  <c r="BQ884" i="16"/>
  <c r="BV884" i="16" s="1"/>
  <c r="BP884" i="16"/>
  <c r="BO884" i="16"/>
  <c r="BN884" i="16"/>
  <c r="BM884" i="16"/>
  <c r="BL884" i="16"/>
  <c r="BK884" i="16"/>
  <c r="BJ884" i="16"/>
  <c r="BI884" i="16"/>
  <c r="BH884" i="16"/>
  <c r="BS884" i="16" s="1"/>
  <c r="BG884" i="16"/>
  <c r="BR884" i="16" s="1"/>
  <c r="BF884" i="16"/>
  <c r="BQ881" i="16"/>
  <c r="BV881" i="16" s="1"/>
  <c r="BP881" i="16"/>
  <c r="BO881" i="16"/>
  <c r="BN881" i="16"/>
  <c r="BM881" i="16"/>
  <c r="BL881" i="16"/>
  <c r="BK881" i="16"/>
  <c r="BJ881" i="16"/>
  <c r="BI881" i="16"/>
  <c r="BH881" i="16"/>
  <c r="BS881" i="16" s="1"/>
  <c r="BG881" i="16"/>
  <c r="BF881" i="16"/>
  <c r="BR881" i="16" s="1"/>
  <c r="BQ880" i="16"/>
  <c r="BV880" i="16" s="1"/>
  <c r="BP880" i="16"/>
  <c r="BO880" i="16"/>
  <c r="BU880" i="16" s="1"/>
  <c r="BN880" i="16"/>
  <c r="BM880" i="16"/>
  <c r="BL880" i="16"/>
  <c r="BK880" i="16"/>
  <c r="BJ880" i="16"/>
  <c r="BI880" i="16"/>
  <c r="BH880" i="16"/>
  <c r="BG880" i="16"/>
  <c r="BF880" i="16"/>
  <c r="BQ878" i="16"/>
  <c r="BV878" i="16" s="1"/>
  <c r="BP878" i="16"/>
  <c r="BO878" i="16"/>
  <c r="BU878" i="16" s="1"/>
  <c r="BN878" i="16"/>
  <c r="BM878" i="16"/>
  <c r="BL878" i="16"/>
  <c r="BK878" i="16"/>
  <c r="BJ878" i="16"/>
  <c r="BI878" i="16"/>
  <c r="BH878" i="16"/>
  <c r="BG878" i="16"/>
  <c r="BF878" i="16"/>
  <c r="BQ876" i="16"/>
  <c r="BV876" i="16" s="1"/>
  <c r="BP876" i="16"/>
  <c r="BO876" i="16"/>
  <c r="BN876" i="16"/>
  <c r="BM876" i="16"/>
  <c r="BL876" i="16"/>
  <c r="BK876" i="16"/>
  <c r="BJ876" i="16"/>
  <c r="BI876" i="16"/>
  <c r="BS876" i="16" s="1"/>
  <c r="BH876" i="16"/>
  <c r="BG876" i="16"/>
  <c r="BF876" i="16"/>
  <c r="BQ875" i="16"/>
  <c r="BV875" i="16" s="1"/>
  <c r="BP875" i="16"/>
  <c r="BO875" i="16"/>
  <c r="BN875" i="16"/>
  <c r="BM875" i="16"/>
  <c r="BL875" i="16"/>
  <c r="BK875" i="16"/>
  <c r="BJ875" i="16"/>
  <c r="BI875" i="16"/>
  <c r="BH875" i="16"/>
  <c r="BG875" i="16"/>
  <c r="BF875" i="16"/>
  <c r="BQ874" i="16"/>
  <c r="BV874" i="16" s="1"/>
  <c r="BP874" i="16"/>
  <c r="BU874" i="16" s="1"/>
  <c r="BO874" i="16"/>
  <c r="BN874" i="16"/>
  <c r="BM874" i="16"/>
  <c r="BL874" i="16"/>
  <c r="BK874" i="16"/>
  <c r="BJ874" i="16"/>
  <c r="BI874" i="16"/>
  <c r="BH874" i="16"/>
  <c r="BS874" i="16" s="1"/>
  <c r="BG874" i="16"/>
  <c r="BR874" i="16" s="1"/>
  <c r="BF874" i="16"/>
  <c r="BU873" i="16"/>
  <c r="BQ873" i="16"/>
  <c r="BV873" i="16" s="1"/>
  <c r="BP873" i="16"/>
  <c r="BO873" i="16"/>
  <c r="BN873" i="16"/>
  <c r="BM873" i="16"/>
  <c r="BL873" i="16"/>
  <c r="BK873" i="16"/>
  <c r="BJ873" i="16"/>
  <c r="BI873" i="16"/>
  <c r="BH873" i="16"/>
  <c r="BG873" i="16"/>
  <c r="BF873" i="16"/>
  <c r="BV872" i="16"/>
  <c r="BU872" i="16"/>
  <c r="BR872" i="16"/>
  <c r="BQ872" i="16"/>
  <c r="BP872" i="16"/>
  <c r="BO872" i="16"/>
  <c r="BN872" i="16"/>
  <c r="BM872" i="16"/>
  <c r="BL872" i="16"/>
  <c r="BK872" i="16"/>
  <c r="BJ872" i="16"/>
  <c r="BT872" i="16" s="1"/>
  <c r="BI872" i="16"/>
  <c r="BS872" i="16" s="1"/>
  <c r="BH872" i="16"/>
  <c r="BG872" i="16"/>
  <c r="BF872" i="16"/>
  <c r="BV865" i="16"/>
  <c r="BQ865" i="16"/>
  <c r="BP865" i="16"/>
  <c r="BO865" i="16"/>
  <c r="BN865" i="16"/>
  <c r="BM865" i="16"/>
  <c r="BL865" i="16"/>
  <c r="BK865" i="16"/>
  <c r="BT865" i="16" s="1"/>
  <c r="BJ865" i="16"/>
  <c r="BI865" i="16"/>
  <c r="BH865" i="16"/>
  <c r="BS865" i="16" s="1"/>
  <c r="BG865" i="16"/>
  <c r="BF865" i="16"/>
  <c r="BQ864" i="16"/>
  <c r="BV864" i="16" s="1"/>
  <c r="BP864" i="16"/>
  <c r="BO864" i="16"/>
  <c r="BU864" i="16" s="1"/>
  <c r="BN864" i="16"/>
  <c r="BM864" i="16"/>
  <c r="BL864" i="16"/>
  <c r="BT864" i="16" s="1"/>
  <c r="BK864" i="16"/>
  <c r="BJ864" i="16"/>
  <c r="BI864" i="16"/>
  <c r="BH864" i="16"/>
  <c r="BG864" i="16"/>
  <c r="BF864" i="16"/>
  <c r="BQ863" i="16"/>
  <c r="BV863" i="16" s="1"/>
  <c r="BP863" i="16"/>
  <c r="BU863" i="16" s="1"/>
  <c r="BO863" i="16"/>
  <c r="BN863" i="16"/>
  <c r="BM863" i="16"/>
  <c r="BL863" i="16"/>
  <c r="BK863" i="16"/>
  <c r="BJ863" i="16"/>
  <c r="BI863" i="16"/>
  <c r="BH863" i="16"/>
  <c r="BG863" i="16"/>
  <c r="BF863" i="16"/>
  <c r="BR863" i="16" s="1"/>
  <c r="BQ862" i="16"/>
  <c r="BV862" i="16" s="1"/>
  <c r="BP862" i="16"/>
  <c r="BO862" i="16"/>
  <c r="BN862" i="16"/>
  <c r="BM862" i="16"/>
  <c r="BL862" i="16"/>
  <c r="BK862" i="16"/>
  <c r="BJ862" i="16"/>
  <c r="BI862" i="16"/>
  <c r="BS862" i="16" s="1"/>
  <c r="BH862" i="16"/>
  <c r="BG862" i="16"/>
  <c r="BF862" i="16"/>
  <c r="BR862" i="16" s="1"/>
  <c r="BS861" i="16"/>
  <c r="BQ861" i="16"/>
  <c r="BV861" i="16" s="1"/>
  <c r="BP861" i="16"/>
  <c r="BO861" i="16"/>
  <c r="BN861" i="16"/>
  <c r="BM861" i="16"/>
  <c r="BL861" i="16"/>
  <c r="BK861" i="16"/>
  <c r="BJ861" i="16"/>
  <c r="BI861" i="16"/>
  <c r="BH861" i="16"/>
  <c r="BG861" i="16"/>
  <c r="BF861" i="16"/>
  <c r="C861" i="16"/>
  <c r="BQ860" i="16"/>
  <c r="BV860" i="16" s="1"/>
  <c r="BP860" i="16"/>
  <c r="BU860" i="16" s="1"/>
  <c r="BO860" i="16"/>
  <c r="BN860" i="16"/>
  <c r="BM860" i="16"/>
  <c r="BL860" i="16"/>
  <c r="BK860" i="16"/>
  <c r="BJ860" i="16"/>
  <c r="BI860" i="16"/>
  <c r="BH860" i="16"/>
  <c r="BG860" i="16"/>
  <c r="BF860" i="16"/>
  <c r="BR860" i="16" s="1"/>
  <c r="BR859" i="16"/>
  <c r="BQ859" i="16"/>
  <c r="BV859" i="16" s="1"/>
  <c r="BP859" i="16"/>
  <c r="BU859" i="16" s="1"/>
  <c r="BO859" i="16"/>
  <c r="BN859" i="16"/>
  <c r="BM859" i="16"/>
  <c r="BL859" i="16"/>
  <c r="BK859" i="16"/>
  <c r="BJ859" i="16"/>
  <c r="BT859" i="16" s="1"/>
  <c r="BI859" i="16"/>
  <c r="BH859" i="16"/>
  <c r="BS859" i="16" s="1"/>
  <c r="BG859" i="16"/>
  <c r="BF859" i="16"/>
  <c r="BQ858" i="16"/>
  <c r="BV858" i="16" s="1"/>
  <c r="BP858" i="16"/>
  <c r="BO858" i="16"/>
  <c r="BN858" i="16"/>
  <c r="BM858" i="16"/>
  <c r="BL858" i="16"/>
  <c r="BK858" i="16"/>
  <c r="BJ858" i="16"/>
  <c r="BI858" i="16"/>
  <c r="BH858" i="16"/>
  <c r="BS858" i="16" s="1"/>
  <c r="BG858" i="16"/>
  <c r="BF858" i="16"/>
  <c r="BR858" i="16" s="1"/>
  <c r="BQ857" i="16"/>
  <c r="BV857" i="16" s="1"/>
  <c r="BP857" i="16"/>
  <c r="BO857" i="16"/>
  <c r="BN857" i="16"/>
  <c r="BM857" i="16"/>
  <c r="BL857" i="16"/>
  <c r="BK857" i="16"/>
  <c r="BJ857" i="16"/>
  <c r="BI857" i="16"/>
  <c r="BH857" i="16"/>
  <c r="BS857" i="16" s="1"/>
  <c r="BG857" i="16"/>
  <c r="BF857" i="16"/>
  <c r="BU856" i="16"/>
  <c r="BQ856" i="16"/>
  <c r="BV856" i="16" s="1"/>
  <c r="BP856" i="16"/>
  <c r="BO856" i="16"/>
  <c r="BN856" i="16"/>
  <c r="BM856" i="16"/>
  <c r="BL856" i="16"/>
  <c r="BK856" i="16"/>
  <c r="BJ856" i="16"/>
  <c r="BI856" i="16"/>
  <c r="BH856" i="16"/>
  <c r="BS856" i="16" s="1"/>
  <c r="BG856" i="16"/>
  <c r="BF856" i="16"/>
  <c r="BR856" i="16" s="1"/>
  <c r="BQ855" i="16"/>
  <c r="BV855" i="16" s="1"/>
  <c r="BP855" i="16"/>
  <c r="BO855" i="16"/>
  <c r="BN855" i="16"/>
  <c r="BM855" i="16"/>
  <c r="BL855" i="16"/>
  <c r="BK855" i="16"/>
  <c r="BJ855" i="16"/>
  <c r="BI855" i="16"/>
  <c r="BH855" i="16"/>
  <c r="BG855" i="16"/>
  <c r="BF855" i="16"/>
  <c r="BS854" i="16"/>
  <c r="BQ854" i="16"/>
  <c r="BV854" i="16" s="1"/>
  <c r="BP854" i="16"/>
  <c r="BO854" i="16"/>
  <c r="BN854" i="16"/>
  <c r="BM854" i="16"/>
  <c r="BL854" i="16"/>
  <c r="BK854" i="16"/>
  <c r="BJ854" i="16"/>
  <c r="BI854" i="16"/>
  <c r="BH854" i="16"/>
  <c r="BG854" i="16"/>
  <c r="BF854" i="16"/>
  <c r="BQ853" i="16"/>
  <c r="BV853" i="16" s="1"/>
  <c r="BP853" i="16"/>
  <c r="BO853" i="16"/>
  <c r="BN853" i="16"/>
  <c r="BM853" i="16"/>
  <c r="BL853" i="16"/>
  <c r="BK853" i="16"/>
  <c r="BJ853" i="16"/>
  <c r="BI853" i="16"/>
  <c r="BH853" i="16"/>
  <c r="BG853" i="16"/>
  <c r="BF853" i="16"/>
  <c r="BQ852" i="16"/>
  <c r="BV852" i="16" s="1"/>
  <c r="BP852" i="16"/>
  <c r="BO852" i="16"/>
  <c r="BN852" i="16"/>
  <c r="BU852" i="16" s="1"/>
  <c r="BM852" i="16"/>
  <c r="BL852" i="16"/>
  <c r="BT852" i="16" s="1"/>
  <c r="BK852" i="16"/>
  <c r="BJ852" i="16"/>
  <c r="BI852" i="16"/>
  <c r="BH852" i="16"/>
  <c r="BG852" i="16"/>
  <c r="BF852" i="16"/>
  <c r="BR852" i="16" s="1"/>
  <c r="BU851" i="16"/>
  <c r="BQ851" i="16"/>
  <c r="BV851" i="16" s="1"/>
  <c r="BP851" i="16"/>
  <c r="BO851" i="16"/>
  <c r="BN851" i="16"/>
  <c r="BM851" i="16"/>
  <c r="BL851" i="16"/>
  <c r="BK851" i="16"/>
  <c r="BJ851" i="16"/>
  <c r="BI851" i="16"/>
  <c r="BH851" i="16"/>
  <c r="BG851" i="16"/>
  <c r="BF851" i="16"/>
  <c r="BR851" i="16" s="1"/>
  <c r="BQ850" i="16"/>
  <c r="BV850" i="16" s="1"/>
  <c r="BP850" i="16"/>
  <c r="BO850" i="16"/>
  <c r="BU850" i="16" s="1"/>
  <c r="BN850" i="16"/>
  <c r="BM850" i="16"/>
  <c r="BL850" i="16"/>
  <c r="BK850" i="16"/>
  <c r="BT850" i="16" s="1"/>
  <c r="BJ850" i="16"/>
  <c r="BI850" i="16"/>
  <c r="BH850" i="16"/>
  <c r="BS850" i="16" s="1"/>
  <c r="BG850" i="16"/>
  <c r="BF850" i="16"/>
  <c r="BQ849" i="16"/>
  <c r="BV849" i="16" s="1"/>
  <c r="BP849" i="16"/>
  <c r="BO849" i="16"/>
  <c r="BU849" i="16" s="1"/>
  <c r="BN849" i="16"/>
  <c r="BM849" i="16"/>
  <c r="BL849" i="16"/>
  <c r="BK849" i="16"/>
  <c r="BJ849" i="16"/>
  <c r="BI849" i="16"/>
  <c r="BH849" i="16"/>
  <c r="BS849" i="16" s="1"/>
  <c r="BG849" i="16"/>
  <c r="BR849" i="16" s="1"/>
  <c r="BF849" i="16"/>
  <c r="BU848" i="16"/>
  <c r="BQ848" i="16"/>
  <c r="BV848" i="16" s="1"/>
  <c r="BP848" i="16"/>
  <c r="BO848" i="16"/>
  <c r="BN848" i="16"/>
  <c r="BM848" i="16"/>
  <c r="BL848" i="16"/>
  <c r="BK848" i="16"/>
  <c r="BJ848" i="16"/>
  <c r="BI848" i="16"/>
  <c r="BH848" i="16"/>
  <c r="BG848" i="16"/>
  <c r="BF848" i="16"/>
  <c r="BR848" i="16" s="1"/>
  <c r="BV847" i="16"/>
  <c r="BQ847" i="16"/>
  <c r="BP847" i="16"/>
  <c r="BO847" i="16"/>
  <c r="BN847" i="16"/>
  <c r="BM847" i="16"/>
  <c r="BL847" i="16"/>
  <c r="BK847" i="16"/>
  <c r="BJ847" i="16"/>
  <c r="BT847" i="16" s="1"/>
  <c r="BI847" i="16"/>
  <c r="BH847" i="16"/>
  <c r="BG847" i="16"/>
  <c r="BF847" i="16"/>
  <c r="BR847" i="16" s="1"/>
  <c r="BQ846" i="16"/>
  <c r="BV846" i="16" s="1"/>
  <c r="BP846" i="16"/>
  <c r="BO846" i="16"/>
  <c r="BU846" i="16" s="1"/>
  <c r="BN846" i="16"/>
  <c r="BM846" i="16"/>
  <c r="BL846" i="16"/>
  <c r="BK846" i="16"/>
  <c r="BJ846" i="16"/>
  <c r="BI846" i="16"/>
  <c r="BH846" i="16"/>
  <c r="BS846" i="16" s="1"/>
  <c r="BG846" i="16"/>
  <c r="BR846" i="16" s="1"/>
  <c r="BF846" i="16"/>
  <c r="BV845" i="16"/>
  <c r="BQ845" i="16"/>
  <c r="BP845" i="16"/>
  <c r="BO845" i="16"/>
  <c r="BN845" i="16"/>
  <c r="BM845" i="16"/>
  <c r="BL845" i="16"/>
  <c r="BK845" i="16"/>
  <c r="BJ845" i="16"/>
  <c r="BI845" i="16"/>
  <c r="BH845" i="16"/>
  <c r="BS845" i="16" s="1"/>
  <c r="BG845" i="16"/>
  <c r="BF845" i="16"/>
  <c r="BR845" i="16" s="1"/>
  <c r="BQ844" i="16"/>
  <c r="BV844" i="16" s="1"/>
  <c r="BP844" i="16"/>
  <c r="BO844" i="16"/>
  <c r="BU844" i="16" s="1"/>
  <c r="BN844" i="16"/>
  <c r="BM844" i="16"/>
  <c r="BL844" i="16"/>
  <c r="BK844" i="16"/>
  <c r="BJ844" i="16"/>
  <c r="BI844" i="16"/>
  <c r="BH844" i="16"/>
  <c r="BG844" i="16"/>
  <c r="BF844" i="16"/>
  <c r="BV843" i="16"/>
  <c r="BQ843" i="16"/>
  <c r="BP843" i="16"/>
  <c r="BO843" i="16"/>
  <c r="BN843" i="16"/>
  <c r="BM843" i="16"/>
  <c r="BL843" i="16"/>
  <c r="BK843" i="16"/>
  <c r="BJ843" i="16"/>
  <c r="BI843" i="16"/>
  <c r="BH843" i="16"/>
  <c r="BS843" i="16" s="1"/>
  <c r="BG843" i="16"/>
  <c r="BF843" i="16"/>
  <c r="BR843" i="16" s="1"/>
  <c r="BV842" i="16"/>
  <c r="BS842" i="16"/>
  <c r="BQ842" i="16"/>
  <c r="BP842" i="16"/>
  <c r="BO842" i="16"/>
  <c r="BN842" i="16"/>
  <c r="BM842" i="16"/>
  <c r="BL842" i="16"/>
  <c r="BK842" i="16"/>
  <c r="BJ842" i="16"/>
  <c r="BI842" i="16"/>
  <c r="BH842" i="16"/>
  <c r="BG842" i="16"/>
  <c r="BF842" i="16"/>
  <c r="BR842" i="16" s="1"/>
  <c r="BQ841" i="16"/>
  <c r="BV841" i="16" s="1"/>
  <c r="BP841" i="16"/>
  <c r="BO841" i="16"/>
  <c r="BN841" i="16"/>
  <c r="BM841" i="16"/>
  <c r="BL841" i="16"/>
  <c r="BK841" i="16"/>
  <c r="BJ841" i="16"/>
  <c r="BI841" i="16"/>
  <c r="BH841" i="16"/>
  <c r="BS841" i="16" s="1"/>
  <c r="BG841" i="16"/>
  <c r="BF841" i="16"/>
  <c r="BQ840" i="16"/>
  <c r="BV840" i="16" s="1"/>
  <c r="BP840" i="16"/>
  <c r="BO840" i="16"/>
  <c r="BN840" i="16"/>
  <c r="BM840" i="16"/>
  <c r="BL840" i="16"/>
  <c r="BK840" i="16"/>
  <c r="BJ840" i="16"/>
  <c r="BI840" i="16"/>
  <c r="BH840" i="16"/>
  <c r="BS840" i="16" s="1"/>
  <c r="BG840" i="16"/>
  <c r="BF840" i="16"/>
  <c r="BR840" i="16" s="1"/>
  <c r="BQ839" i="16"/>
  <c r="BV839" i="16" s="1"/>
  <c r="BP839" i="16"/>
  <c r="BO839" i="16"/>
  <c r="BN839" i="16"/>
  <c r="BM839" i="16"/>
  <c r="BL839" i="16"/>
  <c r="BK839" i="16"/>
  <c r="BJ839" i="16"/>
  <c r="BI839" i="16"/>
  <c r="BS839" i="16" s="1"/>
  <c r="BH839" i="16"/>
  <c r="BG839" i="16"/>
  <c r="BF839" i="16"/>
  <c r="BR839" i="16" s="1"/>
  <c r="BQ838" i="16"/>
  <c r="BV838" i="16" s="1"/>
  <c r="BP838" i="16"/>
  <c r="BO838" i="16"/>
  <c r="BN838" i="16"/>
  <c r="BM838" i="16"/>
  <c r="BL838" i="16"/>
  <c r="BK838" i="16"/>
  <c r="BJ838" i="16"/>
  <c r="BT838" i="16" s="1"/>
  <c r="BI838" i="16"/>
  <c r="BH838" i="16"/>
  <c r="BS838" i="16" s="1"/>
  <c r="BG838" i="16"/>
  <c r="BF838" i="16"/>
  <c r="BQ837" i="16"/>
  <c r="BV837" i="16" s="1"/>
  <c r="BP837" i="16"/>
  <c r="BO837" i="16"/>
  <c r="BN837" i="16"/>
  <c r="BM837" i="16"/>
  <c r="BL837" i="16"/>
  <c r="BK837" i="16"/>
  <c r="BJ837" i="16"/>
  <c r="BI837" i="16"/>
  <c r="BH837" i="16"/>
  <c r="BS837" i="16" s="1"/>
  <c r="BG837" i="16"/>
  <c r="BF837" i="16"/>
  <c r="BU836" i="16"/>
  <c r="BQ836" i="16"/>
  <c r="BV836" i="16" s="1"/>
  <c r="BP836" i="16"/>
  <c r="BO836" i="16"/>
  <c r="BN836" i="16"/>
  <c r="BM836" i="16"/>
  <c r="BL836" i="16"/>
  <c r="BT836" i="16" s="1"/>
  <c r="BK836" i="16"/>
  <c r="BJ836" i="16"/>
  <c r="BI836" i="16"/>
  <c r="BH836" i="16"/>
  <c r="BG836" i="16"/>
  <c r="BF836" i="16"/>
  <c r="BR836" i="16" s="1"/>
  <c r="BU835" i="16"/>
  <c r="BQ835" i="16"/>
  <c r="BV835" i="16" s="1"/>
  <c r="BP835" i="16"/>
  <c r="BO835" i="16"/>
  <c r="BN835" i="16"/>
  <c r="BM835" i="16"/>
  <c r="BL835" i="16"/>
  <c r="BK835" i="16"/>
  <c r="BJ835" i="16"/>
  <c r="BI835" i="16"/>
  <c r="BH835" i="16"/>
  <c r="BG835" i="16"/>
  <c r="BR835" i="16" s="1"/>
  <c r="BF835" i="16"/>
  <c r="BQ834" i="16"/>
  <c r="BV834" i="16" s="1"/>
  <c r="BP834" i="16"/>
  <c r="BO834" i="16"/>
  <c r="BU834" i="16" s="1"/>
  <c r="BN834" i="16"/>
  <c r="BM834" i="16"/>
  <c r="BL834" i="16"/>
  <c r="BK834" i="16"/>
  <c r="BJ834" i="16"/>
  <c r="BI834" i="16"/>
  <c r="BS834" i="16" s="1"/>
  <c r="BH834" i="16"/>
  <c r="BG834" i="16"/>
  <c r="BF834" i="16"/>
  <c r="BQ833" i="16"/>
  <c r="BV833" i="16" s="1"/>
  <c r="BP833" i="16"/>
  <c r="BO833" i="16"/>
  <c r="BN833" i="16"/>
  <c r="BM833" i="16"/>
  <c r="BL833" i="16"/>
  <c r="BK833" i="16"/>
  <c r="BJ833" i="16"/>
  <c r="BI833" i="16"/>
  <c r="BH833" i="16"/>
  <c r="BG833" i="16"/>
  <c r="BF833" i="16"/>
  <c r="BU832" i="16"/>
  <c r="BQ832" i="16"/>
  <c r="BV832" i="16" s="1"/>
  <c r="BP832" i="16"/>
  <c r="BO832" i="16"/>
  <c r="BN832" i="16"/>
  <c r="BM832" i="16"/>
  <c r="BL832" i="16"/>
  <c r="BK832" i="16"/>
  <c r="BJ832" i="16"/>
  <c r="BI832" i="16"/>
  <c r="BH832" i="16"/>
  <c r="BG832" i="16"/>
  <c r="BR832" i="16" s="1"/>
  <c r="BF832" i="16"/>
  <c r="BQ831" i="16"/>
  <c r="BV831" i="16" s="1"/>
  <c r="BP831" i="16"/>
  <c r="BO831" i="16"/>
  <c r="BN831" i="16"/>
  <c r="BM831" i="16"/>
  <c r="BL831" i="16"/>
  <c r="BK831" i="16"/>
  <c r="BJ831" i="16"/>
  <c r="BI831" i="16"/>
  <c r="BH831" i="16"/>
  <c r="BG831" i="16"/>
  <c r="BF831" i="16"/>
  <c r="BR831" i="16" s="1"/>
  <c r="BQ830" i="16"/>
  <c r="BV830" i="16" s="1"/>
  <c r="BP830" i="16"/>
  <c r="BO830" i="16"/>
  <c r="BN830" i="16"/>
  <c r="BM830" i="16"/>
  <c r="BL830" i="16"/>
  <c r="BK830" i="16"/>
  <c r="BJ830" i="16"/>
  <c r="BI830" i="16"/>
  <c r="BS830" i="16" s="1"/>
  <c r="BH830" i="16"/>
  <c r="BG830" i="16"/>
  <c r="BF830" i="16"/>
  <c r="BV829" i="16"/>
  <c r="BQ829" i="16"/>
  <c r="BP829" i="16"/>
  <c r="BO829" i="16"/>
  <c r="BN829" i="16"/>
  <c r="BM829" i="16"/>
  <c r="BL829" i="16"/>
  <c r="BK829" i="16"/>
  <c r="BJ829" i="16"/>
  <c r="BI829" i="16"/>
  <c r="BH829" i="16"/>
  <c r="BS829" i="16" s="1"/>
  <c r="BG829" i="16"/>
  <c r="BF829" i="16"/>
  <c r="BR829" i="16" s="1"/>
  <c r="BQ828" i="16"/>
  <c r="BV828" i="16" s="1"/>
  <c r="BP828" i="16"/>
  <c r="BO828" i="16"/>
  <c r="BU828" i="16" s="1"/>
  <c r="BN828" i="16"/>
  <c r="BM828" i="16"/>
  <c r="BL828" i="16"/>
  <c r="BK828" i="16"/>
  <c r="BJ828" i="16"/>
  <c r="BI828" i="16"/>
  <c r="BH828" i="16"/>
  <c r="BG828" i="16"/>
  <c r="BF828" i="16"/>
  <c r="BV827" i="16"/>
  <c r="BQ827" i="16"/>
  <c r="BP827" i="16"/>
  <c r="BO827" i="16"/>
  <c r="BU827" i="16" s="1"/>
  <c r="BN827" i="16"/>
  <c r="BM827" i="16"/>
  <c r="BL827" i="16"/>
  <c r="BK827" i="16"/>
  <c r="BJ827" i="16"/>
  <c r="BT827" i="16" s="1"/>
  <c r="BI827" i="16"/>
  <c r="BH827" i="16"/>
  <c r="BS827" i="16" s="1"/>
  <c r="BG827" i="16"/>
  <c r="BF827" i="16"/>
  <c r="BR827" i="16" s="1"/>
  <c r="BS826" i="16"/>
  <c r="BQ826" i="16"/>
  <c r="BV826" i="16" s="1"/>
  <c r="BP826" i="16"/>
  <c r="BO826" i="16"/>
  <c r="BN826" i="16"/>
  <c r="BM826" i="16"/>
  <c r="BL826" i="16"/>
  <c r="BK826" i="16"/>
  <c r="BJ826" i="16"/>
  <c r="BI826" i="16"/>
  <c r="BH826" i="16"/>
  <c r="BG826" i="16"/>
  <c r="BF826" i="16"/>
  <c r="BR826" i="16" s="1"/>
  <c r="BQ825" i="16"/>
  <c r="BV825" i="16" s="1"/>
  <c r="BP825" i="16"/>
  <c r="BO825" i="16"/>
  <c r="BN825" i="16"/>
  <c r="BM825" i="16"/>
  <c r="BL825" i="16"/>
  <c r="BT825" i="16" s="1"/>
  <c r="BK825" i="16"/>
  <c r="BJ825" i="16"/>
  <c r="BI825" i="16"/>
  <c r="BH825" i="16"/>
  <c r="BS825" i="16" s="1"/>
  <c r="BG825" i="16"/>
  <c r="BF825" i="16"/>
  <c r="BR824" i="16"/>
  <c r="BQ824" i="16"/>
  <c r="BV824" i="16" s="1"/>
  <c r="BP824" i="16"/>
  <c r="BO824" i="16"/>
  <c r="BU824" i="16" s="1"/>
  <c r="BN824" i="16"/>
  <c r="BM824" i="16"/>
  <c r="BL824" i="16"/>
  <c r="BK824" i="16"/>
  <c r="BJ824" i="16"/>
  <c r="BI824" i="16"/>
  <c r="BH824" i="16"/>
  <c r="BS824" i="16" s="1"/>
  <c r="BG824" i="16"/>
  <c r="BF824" i="16"/>
  <c r="BQ823" i="16"/>
  <c r="BV823" i="16" s="1"/>
  <c r="BP823" i="16"/>
  <c r="BO823" i="16"/>
  <c r="BN823" i="16"/>
  <c r="BM823" i="16"/>
  <c r="BL823" i="16"/>
  <c r="BK823" i="16"/>
  <c r="BJ823" i="16"/>
  <c r="BI823" i="16"/>
  <c r="BS823" i="16" s="1"/>
  <c r="BH823" i="16"/>
  <c r="BG823" i="16"/>
  <c r="BF823" i="16"/>
  <c r="BQ822" i="16"/>
  <c r="BV822" i="16" s="1"/>
  <c r="BP822" i="16"/>
  <c r="BO822" i="16"/>
  <c r="BN822" i="16"/>
  <c r="BM822" i="16"/>
  <c r="BL822" i="16"/>
  <c r="BK822" i="16"/>
  <c r="BJ822" i="16"/>
  <c r="BI822" i="16"/>
  <c r="BH822" i="16"/>
  <c r="BS822" i="16" s="1"/>
  <c r="BG822" i="16"/>
  <c r="BF822" i="16"/>
  <c r="BQ821" i="16"/>
  <c r="BV821" i="16" s="1"/>
  <c r="BP821" i="16"/>
  <c r="BU821" i="16" s="1"/>
  <c r="BO821" i="16"/>
  <c r="BN821" i="16"/>
  <c r="BM821" i="16"/>
  <c r="BL821" i="16"/>
  <c r="BK821" i="16"/>
  <c r="BJ821" i="16"/>
  <c r="BI821" i="16"/>
  <c r="BH821" i="16"/>
  <c r="BS821" i="16" s="1"/>
  <c r="BG821" i="16"/>
  <c r="BF821" i="16"/>
  <c r="BR821" i="16" s="1"/>
  <c r="BQ820" i="16"/>
  <c r="BV820" i="16" s="1"/>
  <c r="BP820" i="16"/>
  <c r="BO820" i="16"/>
  <c r="BU820" i="16" s="1"/>
  <c r="BN820" i="16"/>
  <c r="BM820" i="16"/>
  <c r="BL820" i="16"/>
  <c r="BK820" i="16"/>
  <c r="BJ820" i="16"/>
  <c r="BI820" i="16"/>
  <c r="BH820" i="16"/>
  <c r="BG820" i="16"/>
  <c r="BF820" i="16"/>
  <c r="BV819" i="16"/>
  <c r="BQ819" i="16"/>
  <c r="BP819" i="16"/>
  <c r="BO819" i="16"/>
  <c r="BN819" i="16"/>
  <c r="BM819" i="16"/>
  <c r="BL819" i="16"/>
  <c r="BK819" i="16"/>
  <c r="BJ819" i="16"/>
  <c r="BI819" i="16"/>
  <c r="BH819" i="16"/>
  <c r="BS819" i="16" s="1"/>
  <c r="BG819" i="16"/>
  <c r="BF819" i="16"/>
  <c r="BR819" i="16" s="1"/>
  <c r="BV818" i="16"/>
  <c r="BS818" i="16"/>
  <c r="BQ818" i="16"/>
  <c r="BP818" i="16"/>
  <c r="BO818" i="16"/>
  <c r="BU818" i="16" s="1"/>
  <c r="BN818" i="16"/>
  <c r="BM818" i="16"/>
  <c r="BL818" i="16"/>
  <c r="BK818" i="16"/>
  <c r="BJ818" i="16"/>
  <c r="BI818" i="16"/>
  <c r="BH818" i="16"/>
  <c r="BG818" i="16"/>
  <c r="BF818" i="16"/>
  <c r="BQ817" i="16"/>
  <c r="BV817" i="16" s="1"/>
  <c r="BP817" i="16"/>
  <c r="BO817" i="16"/>
  <c r="BU817" i="16" s="1"/>
  <c r="BN817" i="16"/>
  <c r="BM817" i="16"/>
  <c r="BL817" i="16"/>
  <c r="BK817" i="16"/>
  <c r="BJ817" i="16"/>
  <c r="BI817" i="16"/>
  <c r="BH817" i="16"/>
  <c r="BG817" i="16"/>
  <c r="BF817" i="16"/>
  <c r="BQ816" i="16"/>
  <c r="BV816" i="16" s="1"/>
  <c r="BP816" i="16"/>
  <c r="BO816" i="16"/>
  <c r="BU816" i="16" s="1"/>
  <c r="BN816" i="16"/>
  <c r="BM816" i="16"/>
  <c r="BL816" i="16"/>
  <c r="BK816" i="16"/>
  <c r="BJ816" i="16"/>
  <c r="BI816" i="16"/>
  <c r="BH816" i="16"/>
  <c r="BG816" i="16"/>
  <c r="BR816" i="16" s="1"/>
  <c r="BF816" i="16"/>
  <c r="BV815" i="16"/>
  <c r="BQ815" i="16"/>
  <c r="BP815" i="16"/>
  <c r="BO815" i="16"/>
  <c r="BN815" i="16"/>
  <c r="BU815" i="16" s="1"/>
  <c r="BM815" i="16"/>
  <c r="BL815" i="16"/>
  <c r="BK815" i="16"/>
  <c r="BJ815" i="16"/>
  <c r="BI815" i="16"/>
  <c r="BH815" i="16"/>
  <c r="BG815" i="16"/>
  <c r="BF815" i="16"/>
  <c r="BR815" i="16" s="1"/>
  <c r="BQ814" i="16"/>
  <c r="BV814" i="16" s="1"/>
  <c r="BP814" i="16"/>
  <c r="BO814" i="16"/>
  <c r="BU814" i="16" s="1"/>
  <c r="BN814" i="16"/>
  <c r="BM814" i="16"/>
  <c r="BL814" i="16"/>
  <c r="BK814" i="16"/>
  <c r="BJ814" i="16"/>
  <c r="BI814" i="16"/>
  <c r="BH814" i="16"/>
  <c r="BG814" i="16"/>
  <c r="BR814" i="16" s="1"/>
  <c r="BF814" i="16"/>
  <c r="BQ813" i="16"/>
  <c r="BV813" i="16" s="1"/>
  <c r="BP813" i="16"/>
  <c r="BU813" i="16" s="1"/>
  <c r="BO813" i="16"/>
  <c r="BN813" i="16"/>
  <c r="BM813" i="16"/>
  <c r="BL813" i="16"/>
  <c r="BK813" i="16"/>
  <c r="BJ813" i="16"/>
  <c r="BI813" i="16"/>
  <c r="BH813" i="16"/>
  <c r="BS813" i="16" s="1"/>
  <c r="BG813" i="16"/>
  <c r="BF813" i="16"/>
  <c r="BU812" i="16"/>
  <c r="BQ812" i="16"/>
  <c r="BV812" i="16" s="1"/>
  <c r="BP812" i="16"/>
  <c r="BO812" i="16"/>
  <c r="BN812" i="16"/>
  <c r="BM812" i="16"/>
  <c r="BL812" i="16"/>
  <c r="BK812" i="16"/>
  <c r="BJ812" i="16"/>
  <c r="BI812" i="16"/>
  <c r="BH812" i="16"/>
  <c r="BG812" i="16"/>
  <c r="BF812" i="16"/>
  <c r="BR812" i="16" s="1"/>
  <c r="BQ811" i="16"/>
  <c r="BV811" i="16" s="1"/>
  <c r="BP811" i="16"/>
  <c r="BO811" i="16"/>
  <c r="BU811" i="16" s="1"/>
  <c r="BN811" i="16"/>
  <c r="BM811" i="16"/>
  <c r="BL811" i="16"/>
  <c r="BK811" i="16"/>
  <c r="BJ811" i="16"/>
  <c r="BI811" i="16"/>
  <c r="BS811" i="16" s="1"/>
  <c r="BH811" i="16"/>
  <c r="BG811" i="16"/>
  <c r="BR811" i="16" s="1"/>
  <c r="BF811" i="16"/>
  <c r="BQ810" i="16"/>
  <c r="BV810" i="16" s="1"/>
  <c r="BP810" i="16"/>
  <c r="BO810" i="16"/>
  <c r="BU810" i="16" s="1"/>
  <c r="BN810" i="16"/>
  <c r="BM810" i="16"/>
  <c r="BL810" i="16"/>
  <c r="BK810" i="16"/>
  <c r="BJ810" i="16"/>
  <c r="BI810" i="16"/>
  <c r="BS810" i="16" s="1"/>
  <c r="BH810" i="16"/>
  <c r="BG810" i="16"/>
  <c r="BF810" i="16"/>
  <c r="BQ809" i="16"/>
  <c r="BV809" i="16" s="1"/>
  <c r="BP809" i="16"/>
  <c r="BO809" i="16"/>
  <c r="BN809" i="16"/>
  <c r="BM809" i="16"/>
  <c r="BL809" i="16"/>
  <c r="BK809" i="16"/>
  <c r="BJ809" i="16"/>
  <c r="BT809" i="16" s="1"/>
  <c r="BI809" i="16"/>
  <c r="BH809" i="16"/>
  <c r="BS809" i="16" s="1"/>
  <c r="BG809" i="16"/>
  <c r="BF809" i="16"/>
  <c r="BR809" i="16" s="1"/>
  <c r="BQ808" i="16"/>
  <c r="BV808" i="16" s="1"/>
  <c r="BP808" i="16"/>
  <c r="BO808" i="16"/>
  <c r="BU808" i="16" s="1"/>
  <c r="BN808" i="16"/>
  <c r="BM808" i="16"/>
  <c r="BL808" i="16"/>
  <c r="BK808" i="16"/>
  <c r="BJ808" i="16"/>
  <c r="BI808" i="16"/>
  <c r="BH808" i="16"/>
  <c r="BG808" i="16"/>
  <c r="BF808" i="16"/>
  <c r="BQ807" i="16"/>
  <c r="BV807" i="16" s="1"/>
  <c r="BP807" i="16"/>
  <c r="BO807" i="16"/>
  <c r="BN807" i="16"/>
  <c r="BM807" i="16"/>
  <c r="BL807" i="16"/>
  <c r="BK807" i="16"/>
  <c r="BJ807" i="16"/>
  <c r="BI807" i="16"/>
  <c r="BS807" i="16" s="1"/>
  <c r="BH807" i="16"/>
  <c r="BG807" i="16"/>
  <c r="BF807" i="16"/>
  <c r="BR807" i="16" s="1"/>
  <c r="BQ806" i="16"/>
  <c r="BV806" i="16" s="1"/>
  <c r="BP806" i="16"/>
  <c r="BO806" i="16"/>
  <c r="BN806" i="16"/>
  <c r="BM806" i="16"/>
  <c r="BL806" i="16"/>
  <c r="BK806" i="16"/>
  <c r="BJ806" i="16"/>
  <c r="BT806" i="16" s="1"/>
  <c r="BI806" i="16"/>
  <c r="BS806" i="16" s="1"/>
  <c r="BH806" i="16"/>
  <c r="BG806" i="16"/>
  <c r="BF806" i="16"/>
  <c r="BQ805" i="16"/>
  <c r="BV805" i="16" s="1"/>
  <c r="BP805" i="16"/>
  <c r="BO805" i="16"/>
  <c r="BN805" i="16"/>
  <c r="BM805" i="16"/>
  <c r="BL805" i="16"/>
  <c r="BK805" i="16"/>
  <c r="BJ805" i="16"/>
  <c r="BI805" i="16"/>
  <c r="BH805" i="16"/>
  <c r="BG805" i="16"/>
  <c r="BF805" i="16"/>
  <c r="BQ804" i="16"/>
  <c r="BV804" i="16" s="1"/>
  <c r="BP804" i="16"/>
  <c r="BO804" i="16"/>
  <c r="BU804" i="16" s="1"/>
  <c r="BN804" i="16"/>
  <c r="BM804" i="16"/>
  <c r="BL804" i="16"/>
  <c r="BK804" i="16"/>
  <c r="BJ804" i="16"/>
  <c r="BI804" i="16"/>
  <c r="BH804" i="16"/>
  <c r="BG804" i="16"/>
  <c r="BF804" i="16"/>
  <c r="BQ803" i="16"/>
  <c r="BV803" i="16" s="1"/>
  <c r="BP803" i="16"/>
  <c r="BO803" i="16"/>
  <c r="BN803" i="16"/>
  <c r="BU803" i="16" s="1"/>
  <c r="BM803" i="16"/>
  <c r="BL803" i="16"/>
  <c r="BK803" i="16"/>
  <c r="BJ803" i="16"/>
  <c r="BI803" i="16"/>
  <c r="BS803" i="16" s="1"/>
  <c r="BH803" i="16"/>
  <c r="BG803" i="16"/>
  <c r="BF803" i="16"/>
  <c r="BR803" i="16" s="1"/>
  <c r="BV802" i="16"/>
  <c r="BQ802" i="16"/>
  <c r="BP802" i="16"/>
  <c r="BO802" i="16"/>
  <c r="BU802" i="16" s="1"/>
  <c r="BN802" i="16"/>
  <c r="BM802" i="16"/>
  <c r="BL802" i="16"/>
  <c r="BK802" i="16"/>
  <c r="BJ802" i="16"/>
  <c r="BI802" i="16"/>
  <c r="BH802" i="16"/>
  <c r="BG802" i="16"/>
  <c r="BF802" i="16"/>
  <c r="BQ801" i="16"/>
  <c r="BV801" i="16" s="1"/>
  <c r="BP801" i="16"/>
  <c r="BO801" i="16"/>
  <c r="BN801" i="16"/>
  <c r="BM801" i="16"/>
  <c r="BL801" i="16"/>
  <c r="BK801" i="16"/>
  <c r="BJ801" i="16"/>
  <c r="BT801" i="16" s="1"/>
  <c r="BI801" i="16"/>
  <c r="BH801" i="16"/>
  <c r="BS801" i="16" s="1"/>
  <c r="BG801" i="16"/>
  <c r="BF801" i="16"/>
  <c r="BQ800" i="16"/>
  <c r="BV800" i="16" s="1"/>
  <c r="BP800" i="16"/>
  <c r="BO800" i="16"/>
  <c r="BN800" i="16"/>
  <c r="BM800" i="16"/>
  <c r="BL800" i="16"/>
  <c r="BK800" i="16"/>
  <c r="BJ800" i="16"/>
  <c r="BI800" i="16"/>
  <c r="BH800" i="16"/>
  <c r="BS800" i="16" s="1"/>
  <c r="BG800" i="16"/>
  <c r="BF800" i="16"/>
  <c r="BR800" i="16" s="1"/>
  <c r="BQ799" i="16"/>
  <c r="BV799" i="16" s="1"/>
  <c r="BP799" i="16"/>
  <c r="BO799" i="16"/>
  <c r="BN799" i="16"/>
  <c r="BM799" i="16"/>
  <c r="BL799" i="16"/>
  <c r="BK799" i="16"/>
  <c r="BJ799" i="16"/>
  <c r="BT799" i="16" s="1"/>
  <c r="BI799" i="16"/>
  <c r="BH799" i="16"/>
  <c r="BG799" i="16"/>
  <c r="BF799" i="16"/>
  <c r="BR799" i="16" s="1"/>
  <c r="BQ798" i="16"/>
  <c r="BV798" i="16" s="1"/>
  <c r="BP798" i="16"/>
  <c r="BO798" i="16"/>
  <c r="BU798" i="16" s="1"/>
  <c r="BN798" i="16"/>
  <c r="BM798" i="16"/>
  <c r="BL798" i="16"/>
  <c r="BK798" i="16"/>
  <c r="BJ798" i="16"/>
  <c r="BI798" i="16"/>
  <c r="BS798" i="16" s="1"/>
  <c r="BH798" i="16"/>
  <c r="BG798" i="16"/>
  <c r="BR798" i="16" s="1"/>
  <c r="BF798" i="16"/>
  <c r="BQ797" i="16"/>
  <c r="BV797" i="16" s="1"/>
  <c r="BP797" i="16"/>
  <c r="BO797" i="16"/>
  <c r="BN797" i="16"/>
  <c r="BM797" i="16"/>
  <c r="BL797" i="16"/>
  <c r="BK797" i="16"/>
  <c r="BT797" i="16" s="1"/>
  <c r="BJ797" i="16"/>
  <c r="BI797" i="16"/>
  <c r="BH797" i="16"/>
  <c r="BG797" i="16"/>
  <c r="BR797" i="16" s="1"/>
  <c r="BF797" i="16"/>
  <c r="BQ796" i="16"/>
  <c r="BV796" i="16" s="1"/>
  <c r="BP796" i="16"/>
  <c r="BO796" i="16"/>
  <c r="BN796" i="16"/>
  <c r="BU796" i="16" s="1"/>
  <c r="BM796" i="16"/>
  <c r="BL796" i="16"/>
  <c r="BK796" i="16"/>
  <c r="BJ796" i="16"/>
  <c r="BT796" i="16" s="1"/>
  <c r="BI796" i="16"/>
  <c r="BH796" i="16"/>
  <c r="BG796" i="16"/>
  <c r="BF796" i="16"/>
  <c r="BR796" i="16" s="1"/>
  <c r="BV795" i="16"/>
  <c r="BQ795" i="16"/>
  <c r="BP795" i="16"/>
  <c r="BO795" i="16"/>
  <c r="BU795" i="16" s="1"/>
  <c r="BN795" i="16"/>
  <c r="BM795" i="16"/>
  <c r="BL795" i="16"/>
  <c r="BK795" i="16"/>
  <c r="BJ795" i="16"/>
  <c r="BI795" i="16"/>
  <c r="BH795" i="16"/>
  <c r="BS795" i="16" s="1"/>
  <c r="BG795" i="16"/>
  <c r="BF795" i="16"/>
  <c r="BV794" i="16"/>
  <c r="BS794" i="16"/>
  <c r="BQ794" i="16"/>
  <c r="BP794" i="16"/>
  <c r="BO794" i="16"/>
  <c r="BN794" i="16"/>
  <c r="BM794" i="16"/>
  <c r="BL794" i="16"/>
  <c r="BK794" i="16"/>
  <c r="BT794" i="16" s="1"/>
  <c r="BJ794" i="16"/>
  <c r="BI794" i="16"/>
  <c r="BH794" i="16"/>
  <c r="BG794" i="16"/>
  <c r="BF794" i="16"/>
  <c r="BQ793" i="16"/>
  <c r="BV793" i="16" s="1"/>
  <c r="BP793" i="16"/>
  <c r="BO793" i="16"/>
  <c r="BN793" i="16"/>
  <c r="BM793" i="16"/>
  <c r="BL793" i="16"/>
  <c r="BK793" i="16"/>
  <c r="BJ793" i="16"/>
  <c r="BT793" i="16" s="1"/>
  <c r="BI793" i="16"/>
  <c r="BH793" i="16"/>
  <c r="BS793" i="16" s="1"/>
  <c r="BG793" i="16"/>
  <c r="BF793" i="16"/>
  <c r="BQ792" i="16"/>
  <c r="BV792" i="16" s="1"/>
  <c r="BP792" i="16"/>
  <c r="BO792" i="16"/>
  <c r="BN792" i="16"/>
  <c r="BM792" i="16"/>
  <c r="BL792" i="16"/>
  <c r="BK792" i="16"/>
  <c r="BJ792" i="16"/>
  <c r="BI792" i="16"/>
  <c r="BH792" i="16"/>
  <c r="BG792" i="16"/>
  <c r="BF792" i="16"/>
  <c r="BR792" i="16" s="1"/>
  <c r="BQ791" i="16"/>
  <c r="BV791" i="16" s="1"/>
  <c r="BP791" i="16"/>
  <c r="BO791" i="16"/>
  <c r="BU791" i="16" s="1"/>
  <c r="BN791" i="16"/>
  <c r="BM791" i="16"/>
  <c r="BL791" i="16"/>
  <c r="BK791" i="16"/>
  <c r="BJ791" i="16"/>
  <c r="BI791" i="16"/>
  <c r="BH791" i="16"/>
  <c r="BG791" i="16"/>
  <c r="BR791" i="16" s="1"/>
  <c r="BF791" i="16"/>
  <c r="BV790" i="16"/>
  <c r="BS790" i="16"/>
  <c r="BQ790" i="16"/>
  <c r="BP790" i="16"/>
  <c r="BO790" i="16"/>
  <c r="BN790" i="16"/>
  <c r="BM790" i="16"/>
  <c r="BL790" i="16"/>
  <c r="BK790" i="16"/>
  <c r="BJ790" i="16"/>
  <c r="BT790" i="16" s="1"/>
  <c r="BI790" i="16"/>
  <c r="BH790" i="16"/>
  <c r="BG790" i="16"/>
  <c r="BF790" i="16"/>
  <c r="BR790" i="16" s="1"/>
  <c r="BQ789" i="16"/>
  <c r="BV789" i="16" s="1"/>
  <c r="BP789" i="16"/>
  <c r="BO789" i="16"/>
  <c r="BN789" i="16"/>
  <c r="BM789" i="16"/>
  <c r="BL789" i="16"/>
  <c r="BK789" i="16"/>
  <c r="BJ789" i="16"/>
  <c r="BI789" i="16"/>
  <c r="BH789" i="16"/>
  <c r="BS789" i="16" s="1"/>
  <c r="BG789" i="16"/>
  <c r="BF789" i="16"/>
  <c r="BR789" i="16" s="1"/>
  <c r="BR788" i="16"/>
  <c r="BQ788" i="16"/>
  <c r="BV788" i="16" s="1"/>
  <c r="BP788" i="16"/>
  <c r="BO788" i="16"/>
  <c r="BN788" i="16"/>
  <c r="BM788" i="16"/>
  <c r="BL788" i="16"/>
  <c r="BK788" i="16"/>
  <c r="BJ788" i="16"/>
  <c r="BI788" i="16"/>
  <c r="BH788" i="16"/>
  <c r="BG788" i="16"/>
  <c r="BF788" i="16"/>
  <c r="BV787" i="16"/>
  <c r="BQ787" i="16"/>
  <c r="BP787" i="16"/>
  <c r="BO787" i="16"/>
  <c r="BN787" i="16"/>
  <c r="BU787" i="16" s="1"/>
  <c r="BM787" i="16"/>
  <c r="BL787" i="16"/>
  <c r="BK787" i="16"/>
  <c r="BJ787" i="16"/>
  <c r="BI787" i="16"/>
  <c r="BH787" i="16"/>
  <c r="BS787" i="16" s="1"/>
  <c r="BG787" i="16"/>
  <c r="BF787" i="16"/>
  <c r="BR787" i="16" s="1"/>
  <c r="BS786" i="16"/>
  <c r="BQ786" i="16"/>
  <c r="BV786" i="16" s="1"/>
  <c r="BP786" i="16"/>
  <c r="BO786" i="16"/>
  <c r="BN786" i="16"/>
  <c r="BM786" i="16"/>
  <c r="BL786" i="16"/>
  <c r="BK786" i="16"/>
  <c r="BJ786" i="16"/>
  <c r="BI786" i="16"/>
  <c r="BH786" i="16"/>
  <c r="BG786" i="16"/>
  <c r="BF786" i="16"/>
  <c r="BR786" i="16" s="1"/>
  <c r="BQ785" i="16"/>
  <c r="BV785" i="16" s="1"/>
  <c r="BP785" i="16"/>
  <c r="BO785" i="16"/>
  <c r="BN785" i="16"/>
  <c r="BM785" i="16"/>
  <c r="BL785" i="16"/>
  <c r="BK785" i="16"/>
  <c r="BJ785" i="16"/>
  <c r="BT785" i="16" s="1"/>
  <c r="BI785" i="16"/>
  <c r="BH785" i="16"/>
  <c r="BG785" i="16"/>
  <c r="BF785" i="16"/>
  <c r="BQ784" i="16"/>
  <c r="BV784" i="16" s="1"/>
  <c r="BP784" i="16"/>
  <c r="BO784" i="16"/>
  <c r="BN784" i="16"/>
  <c r="BM784" i="16"/>
  <c r="BL784" i="16"/>
  <c r="BK784" i="16"/>
  <c r="BJ784" i="16"/>
  <c r="BI784" i="16"/>
  <c r="BH784" i="16"/>
  <c r="BG784" i="16"/>
  <c r="BF784" i="16"/>
  <c r="BR784" i="16" s="1"/>
  <c r="BQ783" i="16"/>
  <c r="BV783" i="16" s="1"/>
  <c r="BP783" i="16"/>
  <c r="BO783" i="16"/>
  <c r="BN783" i="16"/>
  <c r="BM783" i="16"/>
  <c r="BL783" i="16"/>
  <c r="BK783" i="16"/>
  <c r="BJ783" i="16"/>
  <c r="BT783" i="16" s="1"/>
  <c r="BI783" i="16"/>
  <c r="BS783" i="16" s="1"/>
  <c r="BH783" i="16"/>
  <c r="BG783" i="16"/>
  <c r="BF783" i="16"/>
  <c r="BQ782" i="16"/>
  <c r="BV782" i="16" s="1"/>
  <c r="BP782" i="16"/>
  <c r="BO782" i="16"/>
  <c r="BU782" i="16" s="1"/>
  <c r="BN782" i="16"/>
  <c r="BM782" i="16"/>
  <c r="BL782" i="16"/>
  <c r="BK782" i="16"/>
  <c r="BJ782" i="16"/>
  <c r="BI782" i="16"/>
  <c r="BH782" i="16"/>
  <c r="BS782" i="16" s="1"/>
  <c r="BG782" i="16"/>
  <c r="BF782" i="16"/>
  <c r="BU781" i="16"/>
  <c r="BQ781" i="16"/>
  <c r="BV781" i="16" s="1"/>
  <c r="BP781" i="16"/>
  <c r="BO781" i="16"/>
  <c r="BN781" i="16"/>
  <c r="BM781" i="16"/>
  <c r="BL781" i="16"/>
  <c r="BK781" i="16"/>
  <c r="BJ781" i="16"/>
  <c r="BI781" i="16"/>
  <c r="BH781" i="16"/>
  <c r="BG781" i="16"/>
  <c r="BF781" i="16"/>
  <c r="BQ780" i="16"/>
  <c r="BV780" i="16" s="1"/>
  <c r="BP780" i="16"/>
  <c r="BO780" i="16"/>
  <c r="BN780" i="16"/>
  <c r="BM780" i="16"/>
  <c r="BL780" i="16"/>
  <c r="BK780" i="16"/>
  <c r="BJ780" i="16"/>
  <c r="BT780" i="16" s="1"/>
  <c r="BI780" i="16"/>
  <c r="BS780" i="16" s="1"/>
  <c r="BH780" i="16"/>
  <c r="BG780" i="16"/>
  <c r="BF780" i="16"/>
  <c r="BR780" i="16" s="1"/>
  <c r="BV779" i="16"/>
  <c r="BQ779" i="16"/>
  <c r="BP779" i="16"/>
  <c r="BO779" i="16"/>
  <c r="BN779" i="16"/>
  <c r="BM779" i="16"/>
  <c r="BL779" i="16"/>
  <c r="BK779" i="16"/>
  <c r="BJ779" i="16"/>
  <c r="BI779" i="16"/>
  <c r="BH779" i="16"/>
  <c r="BS779" i="16" s="1"/>
  <c r="BG779" i="16"/>
  <c r="BF779" i="16"/>
  <c r="BR779" i="16" s="1"/>
  <c r="BQ778" i="16"/>
  <c r="BV778" i="16" s="1"/>
  <c r="BP778" i="16"/>
  <c r="BO778" i="16"/>
  <c r="BU778" i="16" s="1"/>
  <c r="BN778" i="16"/>
  <c r="BM778" i="16"/>
  <c r="BL778" i="16"/>
  <c r="BK778" i="16"/>
  <c r="BJ778" i="16"/>
  <c r="BT778" i="16" s="1"/>
  <c r="BI778" i="16"/>
  <c r="BH778" i="16"/>
  <c r="BG778" i="16"/>
  <c r="BR778" i="16" s="1"/>
  <c r="BF778" i="16"/>
  <c r="BQ777" i="16"/>
  <c r="BV777" i="16" s="1"/>
  <c r="BP777" i="16"/>
  <c r="BO777" i="16"/>
  <c r="BN777" i="16"/>
  <c r="BM777" i="16"/>
  <c r="BL777" i="16"/>
  <c r="BK777" i="16"/>
  <c r="BJ777" i="16"/>
  <c r="BI777" i="16"/>
  <c r="BH777" i="16"/>
  <c r="BS777" i="16" s="1"/>
  <c r="BG777" i="16"/>
  <c r="BF777" i="16"/>
  <c r="BR777" i="16" s="1"/>
  <c r="BQ776" i="16"/>
  <c r="BV776" i="16" s="1"/>
  <c r="BP776" i="16"/>
  <c r="BO776" i="16"/>
  <c r="BN776" i="16"/>
  <c r="BM776" i="16"/>
  <c r="BL776" i="16"/>
  <c r="BK776" i="16"/>
  <c r="BJ776" i="16"/>
  <c r="BI776" i="16"/>
  <c r="BS776" i="16" s="1"/>
  <c r="BH776" i="16"/>
  <c r="BG776" i="16"/>
  <c r="BF776" i="16"/>
  <c r="BV775" i="16"/>
  <c r="BQ775" i="16"/>
  <c r="BP775" i="16"/>
  <c r="BO775" i="16"/>
  <c r="BN775" i="16"/>
  <c r="BM775" i="16"/>
  <c r="BL775" i="16"/>
  <c r="BK775" i="16"/>
  <c r="BJ775" i="16"/>
  <c r="BT775" i="16" s="1"/>
  <c r="BI775" i="16"/>
  <c r="BH775" i="16"/>
  <c r="BS775" i="16" s="1"/>
  <c r="BG775" i="16"/>
  <c r="BF775" i="16"/>
  <c r="BQ774" i="16"/>
  <c r="BV774" i="16" s="1"/>
  <c r="BP774" i="16"/>
  <c r="BO774" i="16"/>
  <c r="BU774" i="16" s="1"/>
  <c r="BN774" i="16"/>
  <c r="BM774" i="16"/>
  <c r="BL774" i="16"/>
  <c r="BK774" i="16"/>
  <c r="BT774" i="16" s="1"/>
  <c r="BJ774" i="16"/>
  <c r="BI774" i="16"/>
  <c r="BH774" i="16"/>
  <c r="BG774" i="16"/>
  <c r="BF774" i="16"/>
  <c r="BQ773" i="16"/>
  <c r="BV773" i="16" s="1"/>
  <c r="BP773" i="16"/>
  <c r="BO773" i="16"/>
  <c r="BN773" i="16"/>
  <c r="BM773" i="16"/>
  <c r="BL773" i="16"/>
  <c r="BK773" i="16"/>
  <c r="BJ773" i="16"/>
  <c r="BT773" i="16" s="1"/>
  <c r="BI773" i="16"/>
  <c r="BH773" i="16"/>
  <c r="BG773" i="16"/>
  <c r="BF773" i="16"/>
  <c r="BQ772" i="16"/>
  <c r="BV772" i="16" s="1"/>
  <c r="BP772" i="16"/>
  <c r="BO772" i="16"/>
  <c r="BN772" i="16"/>
  <c r="BU772" i="16" s="1"/>
  <c r="BM772" i="16"/>
  <c r="BL772" i="16"/>
  <c r="BK772" i="16"/>
  <c r="BJ772" i="16"/>
  <c r="BI772" i="16"/>
  <c r="BH772" i="16"/>
  <c r="BG772" i="16"/>
  <c r="BF772" i="16"/>
  <c r="BR772" i="16" s="1"/>
  <c r="BQ771" i="16"/>
  <c r="BV771" i="16" s="1"/>
  <c r="BP771" i="16"/>
  <c r="BO771" i="16"/>
  <c r="BN771" i="16"/>
  <c r="BM771" i="16"/>
  <c r="BL771" i="16"/>
  <c r="BK771" i="16"/>
  <c r="BJ771" i="16"/>
  <c r="BI771" i="16"/>
  <c r="BH771" i="16"/>
  <c r="BG771" i="16"/>
  <c r="BF771" i="16"/>
  <c r="BQ769" i="16"/>
  <c r="BV769" i="16" s="1"/>
  <c r="BP769" i="16"/>
  <c r="BO769" i="16"/>
  <c r="BN769" i="16"/>
  <c r="BM769" i="16"/>
  <c r="BL769" i="16"/>
  <c r="BK769" i="16"/>
  <c r="BJ769" i="16"/>
  <c r="BI769" i="16"/>
  <c r="BH769" i="16"/>
  <c r="BG769" i="16"/>
  <c r="BR769" i="16" s="1"/>
  <c r="BF769" i="16"/>
  <c r="BV768" i="16"/>
  <c r="BQ768" i="16"/>
  <c r="BP768" i="16"/>
  <c r="BO768" i="16"/>
  <c r="BN768" i="16"/>
  <c r="BU768" i="16" s="1"/>
  <c r="BM768" i="16"/>
  <c r="BL768" i="16"/>
  <c r="BK768" i="16"/>
  <c r="BJ768" i="16"/>
  <c r="BI768" i="16"/>
  <c r="BH768" i="16"/>
  <c r="BG768" i="16"/>
  <c r="BF768" i="16"/>
  <c r="BR768" i="16" s="1"/>
  <c r="BQ767" i="16"/>
  <c r="BV767" i="16" s="1"/>
  <c r="BP767" i="16"/>
  <c r="BO767" i="16"/>
  <c r="BU767" i="16" s="1"/>
  <c r="BN767" i="16"/>
  <c r="BM767" i="16"/>
  <c r="BL767" i="16"/>
  <c r="BK767" i="16"/>
  <c r="BJ767" i="16"/>
  <c r="BT767" i="16" s="1"/>
  <c r="BI767" i="16"/>
  <c r="BS767" i="16" s="1"/>
  <c r="BH767" i="16"/>
  <c r="BG767" i="16"/>
  <c r="BR767" i="16" s="1"/>
  <c r="BF767" i="16"/>
  <c r="BQ766" i="16"/>
  <c r="BV766" i="16" s="1"/>
  <c r="BP766" i="16"/>
  <c r="BO766" i="16"/>
  <c r="BN766" i="16"/>
  <c r="BM766" i="16"/>
  <c r="BL766" i="16"/>
  <c r="BK766" i="16"/>
  <c r="BJ766" i="16"/>
  <c r="BI766" i="16"/>
  <c r="BH766" i="16"/>
  <c r="BS766" i="16" s="1"/>
  <c r="BG766" i="16"/>
  <c r="BF766" i="16"/>
  <c r="BU765" i="16"/>
  <c r="BS765" i="16"/>
  <c r="BQ765" i="16"/>
  <c r="BV765" i="16" s="1"/>
  <c r="BP765" i="16"/>
  <c r="BO765" i="16"/>
  <c r="BN765" i="16"/>
  <c r="BM765" i="16"/>
  <c r="BL765" i="16"/>
  <c r="BK765" i="16"/>
  <c r="BJ765" i="16"/>
  <c r="BI765" i="16"/>
  <c r="BH765" i="16"/>
  <c r="BG765" i="16"/>
  <c r="BF765" i="16"/>
  <c r="BR765" i="16" s="1"/>
  <c r="BV764" i="16"/>
  <c r="BQ764" i="16"/>
  <c r="BP764" i="16"/>
  <c r="BO764" i="16"/>
  <c r="BU764" i="16" s="1"/>
  <c r="BN764" i="16"/>
  <c r="BM764" i="16"/>
  <c r="BL764" i="16"/>
  <c r="BK764" i="16"/>
  <c r="BJ764" i="16"/>
  <c r="BI764" i="16"/>
  <c r="BH764" i="16"/>
  <c r="BS764" i="16" s="1"/>
  <c r="BG764" i="16"/>
  <c r="BF764" i="16"/>
  <c r="BQ763" i="16"/>
  <c r="BV763" i="16" s="1"/>
  <c r="BP763" i="16"/>
  <c r="BO763" i="16"/>
  <c r="BU763" i="16" s="1"/>
  <c r="BN763" i="16"/>
  <c r="BM763" i="16"/>
  <c r="BL763" i="16"/>
  <c r="BK763" i="16"/>
  <c r="BJ763" i="16"/>
  <c r="BI763" i="16"/>
  <c r="BH763" i="16"/>
  <c r="BG763" i="16"/>
  <c r="BF763" i="16"/>
  <c r="BQ762" i="16"/>
  <c r="BV762" i="16" s="1"/>
  <c r="BP762" i="16"/>
  <c r="BO762" i="16"/>
  <c r="BN762" i="16"/>
  <c r="BM762" i="16"/>
  <c r="BL762" i="16"/>
  <c r="BK762" i="16"/>
  <c r="BJ762" i="16"/>
  <c r="BI762" i="16"/>
  <c r="BH762" i="16"/>
  <c r="BS762" i="16" s="1"/>
  <c r="BG762" i="16"/>
  <c r="BF762" i="16"/>
  <c r="BR762" i="16" s="1"/>
  <c r="BQ761" i="16"/>
  <c r="BV761" i="16" s="1"/>
  <c r="BP761" i="16"/>
  <c r="BO761" i="16"/>
  <c r="BN761" i="16"/>
  <c r="BM761" i="16"/>
  <c r="BL761" i="16"/>
  <c r="BK761" i="16"/>
  <c r="BJ761" i="16"/>
  <c r="BI761" i="16"/>
  <c r="BH761" i="16"/>
  <c r="BG761" i="16"/>
  <c r="BF761" i="16"/>
  <c r="BV760" i="16"/>
  <c r="BR760" i="16"/>
  <c r="BQ760" i="16"/>
  <c r="BP760" i="16"/>
  <c r="BO760" i="16"/>
  <c r="BN760" i="16"/>
  <c r="BM760" i="16"/>
  <c r="BL760" i="16"/>
  <c r="BK760" i="16"/>
  <c r="BJ760" i="16"/>
  <c r="BT760" i="16" s="1"/>
  <c r="BI760" i="16"/>
  <c r="BH760" i="16"/>
  <c r="BS760" i="16" s="1"/>
  <c r="BG760" i="16"/>
  <c r="BF760" i="16"/>
  <c r="BQ759" i="16"/>
  <c r="BV759" i="16" s="1"/>
  <c r="BP759" i="16"/>
  <c r="BO759" i="16"/>
  <c r="BU759" i="16" s="1"/>
  <c r="BN759" i="16"/>
  <c r="BM759" i="16"/>
  <c r="BL759" i="16"/>
  <c r="BK759" i="16"/>
  <c r="BJ759" i="16"/>
  <c r="BI759" i="16"/>
  <c r="BS759" i="16" s="1"/>
  <c r="BH759" i="16"/>
  <c r="BG759" i="16"/>
  <c r="BR759" i="16" s="1"/>
  <c r="BF759" i="16"/>
  <c r="BV758" i="16"/>
  <c r="BQ758" i="16"/>
  <c r="BP758" i="16"/>
  <c r="BO758" i="16"/>
  <c r="BN758" i="16"/>
  <c r="BM758" i="16"/>
  <c r="BL758" i="16"/>
  <c r="BK758" i="16"/>
  <c r="BJ758" i="16"/>
  <c r="BI758" i="16"/>
  <c r="BH758" i="16"/>
  <c r="BG758" i="16"/>
  <c r="BR758" i="16" s="1"/>
  <c r="BF758" i="16"/>
  <c r="BU757" i="16"/>
  <c r="BQ757" i="16"/>
  <c r="BV757" i="16" s="1"/>
  <c r="BP757" i="16"/>
  <c r="BO757" i="16"/>
  <c r="BN757" i="16"/>
  <c r="BM757" i="16"/>
  <c r="BL757" i="16"/>
  <c r="BK757" i="16"/>
  <c r="BJ757" i="16"/>
  <c r="BI757" i="16"/>
  <c r="BH757" i="16"/>
  <c r="BG757" i="16"/>
  <c r="BF757" i="16"/>
  <c r="BV756" i="16"/>
  <c r="BQ756" i="16"/>
  <c r="BP756" i="16"/>
  <c r="BO756" i="16"/>
  <c r="BU756" i="16" s="1"/>
  <c r="BN756" i="16"/>
  <c r="BM756" i="16"/>
  <c r="BL756" i="16"/>
  <c r="BK756" i="16"/>
  <c r="BJ756" i="16"/>
  <c r="BT756" i="16" s="1"/>
  <c r="BI756" i="16"/>
  <c r="BH756" i="16"/>
  <c r="BG756" i="16"/>
  <c r="BF756" i="16"/>
  <c r="BQ755" i="16"/>
  <c r="BV755" i="16" s="1"/>
  <c r="BP755" i="16"/>
  <c r="BO755" i="16"/>
  <c r="BU755" i="16" s="1"/>
  <c r="BN755" i="16"/>
  <c r="BM755" i="16"/>
  <c r="BL755" i="16"/>
  <c r="BK755" i="16"/>
  <c r="BJ755" i="16"/>
  <c r="BI755" i="16"/>
  <c r="BH755" i="16"/>
  <c r="BG755" i="16"/>
  <c r="BF755" i="16"/>
  <c r="BQ753" i="16"/>
  <c r="BV753" i="16" s="1"/>
  <c r="BP753" i="16"/>
  <c r="BO753" i="16"/>
  <c r="BN753" i="16"/>
  <c r="BM753" i="16"/>
  <c r="BL753" i="16"/>
  <c r="BK753" i="16"/>
  <c r="BJ753" i="16"/>
  <c r="BI753" i="16"/>
  <c r="BH753" i="16"/>
  <c r="BG753" i="16"/>
  <c r="BF753" i="16"/>
  <c r="BQ752" i="16"/>
  <c r="BV752" i="16" s="1"/>
  <c r="BP752" i="16"/>
  <c r="BO752" i="16"/>
  <c r="BU752" i="16" s="1"/>
  <c r="BN752" i="16"/>
  <c r="BM752" i="16"/>
  <c r="BL752" i="16"/>
  <c r="BK752" i="16"/>
  <c r="BJ752" i="16"/>
  <c r="BI752" i="16"/>
  <c r="BH752" i="16"/>
  <c r="BG752" i="16"/>
  <c r="BR752" i="16" s="1"/>
  <c r="BF752" i="16"/>
  <c r="BV751" i="16"/>
  <c r="BR751" i="16"/>
  <c r="BQ751" i="16"/>
  <c r="BP751" i="16"/>
  <c r="BO751" i="16"/>
  <c r="BN751" i="16"/>
  <c r="BU751" i="16" s="1"/>
  <c r="BM751" i="16"/>
  <c r="BL751" i="16"/>
  <c r="BK751" i="16"/>
  <c r="BJ751" i="16"/>
  <c r="BI751" i="16"/>
  <c r="BH751" i="16"/>
  <c r="BG751" i="16"/>
  <c r="BF751" i="16"/>
  <c r="BQ750" i="16"/>
  <c r="BV750" i="16" s="1"/>
  <c r="BP750" i="16"/>
  <c r="BO750" i="16"/>
  <c r="BU750" i="16" s="1"/>
  <c r="BN750" i="16"/>
  <c r="BM750" i="16"/>
  <c r="BL750" i="16"/>
  <c r="BK750" i="16"/>
  <c r="BJ750" i="16"/>
  <c r="BT750" i="16" s="1"/>
  <c r="BI750" i="16"/>
  <c r="BS750" i="16" s="1"/>
  <c r="BH750" i="16"/>
  <c r="BG750" i="16"/>
  <c r="BR750" i="16" s="1"/>
  <c r="BF750" i="16"/>
  <c r="BV749" i="16"/>
  <c r="BQ749" i="16"/>
  <c r="BP749" i="16"/>
  <c r="BO749" i="16"/>
  <c r="BN749" i="16"/>
  <c r="BM749" i="16"/>
  <c r="BL749" i="16"/>
  <c r="BK749" i="16"/>
  <c r="BJ749" i="16"/>
  <c r="BI749" i="16"/>
  <c r="BH749" i="16"/>
  <c r="BS749" i="16" s="1"/>
  <c r="BG749" i="16"/>
  <c r="BR749" i="16" s="1"/>
  <c r="BF749" i="16"/>
  <c r="BU748" i="16"/>
  <c r="BS748" i="16"/>
  <c r="BQ748" i="16"/>
  <c r="BV748" i="16" s="1"/>
  <c r="BP748" i="16"/>
  <c r="BO748" i="16"/>
  <c r="BN748" i="16"/>
  <c r="BM748" i="16"/>
  <c r="BL748" i="16"/>
  <c r="BK748" i="16"/>
  <c r="BJ748" i="16"/>
  <c r="BI748" i="16"/>
  <c r="BH748" i="16"/>
  <c r="BG748" i="16"/>
  <c r="BF748" i="16"/>
  <c r="BR748" i="16" s="1"/>
  <c r="BV747" i="16"/>
  <c r="BQ747" i="16"/>
  <c r="BP747" i="16"/>
  <c r="BO747" i="16"/>
  <c r="BU747" i="16" s="1"/>
  <c r="BN747" i="16"/>
  <c r="BM747" i="16"/>
  <c r="BL747" i="16"/>
  <c r="BK747" i="16"/>
  <c r="BJ747" i="16"/>
  <c r="BI747" i="16"/>
  <c r="BH747" i="16"/>
  <c r="BS747" i="16" s="1"/>
  <c r="BG747" i="16"/>
  <c r="BF747" i="16"/>
  <c r="BQ746" i="16"/>
  <c r="BV746" i="16" s="1"/>
  <c r="BP746" i="16"/>
  <c r="BO746" i="16"/>
  <c r="BU746" i="16" s="1"/>
  <c r="BN746" i="16"/>
  <c r="BM746" i="16"/>
  <c r="BL746" i="16"/>
  <c r="BK746" i="16"/>
  <c r="BJ746" i="16"/>
  <c r="BI746" i="16"/>
  <c r="BH746" i="16"/>
  <c r="BG746" i="16"/>
  <c r="BF746" i="16"/>
  <c r="BQ745" i="16"/>
  <c r="BV745" i="16" s="1"/>
  <c r="BP745" i="16"/>
  <c r="BO745" i="16"/>
  <c r="BN745" i="16"/>
  <c r="BM745" i="16"/>
  <c r="BL745" i="16"/>
  <c r="BK745" i="16"/>
  <c r="BJ745" i="16"/>
  <c r="BI745" i="16"/>
  <c r="BH745" i="16"/>
  <c r="BG745" i="16"/>
  <c r="BF745" i="16"/>
  <c r="BR745" i="16" s="1"/>
  <c r="BQ744" i="16"/>
  <c r="BV744" i="16" s="1"/>
  <c r="BP744" i="16"/>
  <c r="BO744" i="16"/>
  <c r="BN744" i="16"/>
  <c r="BM744" i="16"/>
  <c r="BL744" i="16"/>
  <c r="BK744" i="16"/>
  <c r="BJ744" i="16"/>
  <c r="BI744" i="16"/>
  <c r="BH744" i="16"/>
  <c r="BG744" i="16"/>
  <c r="BF744" i="16"/>
  <c r="BV743" i="16"/>
  <c r="BQ743" i="16"/>
  <c r="BP743" i="16"/>
  <c r="BO743" i="16"/>
  <c r="BN743" i="16"/>
  <c r="BM743" i="16"/>
  <c r="BL743" i="16"/>
  <c r="BK743" i="16"/>
  <c r="BJ743" i="16"/>
  <c r="BI743" i="16"/>
  <c r="BH743" i="16"/>
  <c r="BS743" i="16" s="1"/>
  <c r="BG743" i="16"/>
  <c r="BF743" i="16"/>
  <c r="BR743" i="16" s="1"/>
  <c r="BQ742" i="16"/>
  <c r="BV742" i="16" s="1"/>
  <c r="BP742" i="16"/>
  <c r="BO742" i="16"/>
  <c r="BN742" i="16"/>
  <c r="BM742" i="16"/>
  <c r="BL742" i="16"/>
  <c r="BK742" i="16"/>
  <c r="BJ742" i="16"/>
  <c r="BI742" i="16"/>
  <c r="BH742" i="16"/>
  <c r="BG742" i="16"/>
  <c r="BR742" i="16" s="1"/>
  <c r="BF742" i="16"/>
  <c r="BR741" i="16"/>
  <c r="BQ741" i="16"/>
  <c r="BV741" i="16" s="1"/>
  <c r="BP741" i="16"/>
  <c r="BO741" i="16"/>
  <c r="BN741" i="16"/>
  <c r="BU741" i="16" s="1"/>
  <c r="BM741" i="16"/>
  <c r="BL741" i="16"/>
  <c r="BK741" i="16"/>
  <c r="BJ741" i="16"/>
  <c r="BI741" i="16"/>
  <c r="BH741" i="16"/>
  <c r="BG741" i="16"/>
  <c r="BF741" i="16"/>
  <c r="BQ740" i="16"/>
  <c r="BV740" i="16" s="1"/>
  <c r="BP740" i="16"/>
  <c r="BO740" i="16"/>
  <c r="BU740" i="16" s="1"/>
  <c r="BN740" i="16"/>
  <c r="BM740" i="16"/>
  <c r="BL740" i="16"/>
  <c r="BK740" i="16"/>
  <c r="BJ740" i="16"/>
  <c r="BI740" i="16"/>
  <c r="BH740" i="16"/>
  <c r="BS740" i="16" s="1"/>
  <c r="BG740" i="16"/>
  <c r="BF740" i="16"/>
  <c r="BV739" i="16"/>
  <c r="BQ739" i="16"/>
  <c r="BP739" i="16"/>
  <c r="BO739" i="16"/>
  <c r="BN739" i="16"/>
  <c r="BM739" i="16"/>
  <c r="BL739" i="16"/>
  <c r="BK739" i="16"/>
  <c r="BJ739" i="16"/>
  <c r="BT739" i="16" s="1"/>
  <c r="BI739" i="16"/>
  <c r="BH739" i="16"/>
  <c r="BG739" i="16"/>
  <c r="BF739" i="16"/>
  <c r="BR739" i="16" s="1"/>
  <c r="BU738" i="16"/>
  <c r="BQ738" i="16"/>
  <c r="BV738" i="16" s="1"/>
  <c r="BP738" i="16"/>
  <c r="BO738" i="16"/>
  <c r="BN738" i="16"/>
  <c r="BM738" i="16"/>
  <c r="BL738" i="16"/>
  <c r="BK738" i="16"/>
  <c r="BJ738" i="16"/>
  <c r="BI738" i="16"/>
  <c r="BH738" i="16"/>
  <c r="BG738" i="16"/>
  <c r="BF738" i="16"/>
  <c r="BQ737" i="16"/>
  <c r="BV737" i="16" s="1"/>
  <c r="BP737" i="16"/>
  <c r="BO737" i="16"/>
  <c r="BN737" i="16"/>
  <c r="BM737" i="16"/>
  <c r="BL737" i="16"/>
  <c r="BK737" i="16"/>
  <c r="BJ737" i="16"/>
  <c r="BI737" i="16"/>
  <c r="BH737" i="16"/>
  <c r="BS737" i="16" s="1"/>
  <c r="BG737" i="16"/>
  <c r="BF737" i="16"/>
  <c r="BQ736" i="16"/>
  <c r="BV736" i="16" s="1"/>
  <c r="BP736" i="16"/>
  <c r="BO736" i="16"/>
  <c r="BN736" i="16"/>
  <c r="BM736" i="16"/>
  <c r="BL736" i="16"/>
  <c r="BK736" i="16"/>
  <c r="BJ736" i="16"/>
  <c r="BI736" i="16"/>
  <c r="BS736" i="16" s="1"/>
  <c r="BH736" i="16"/>
  <c r="BG736" i="16"/>
  <c r="BR736" i="16" s="1"/>
  <c r="BF736" i="16"/>
  <c r="BQ735" i="16"/>
  <c r="BV735" i="16" s="1"/>
  <c r="BP735" i="16"/>
  <c r="BO735" i="16"/>
  <c r="BN735" i="16"/>
  <c r="BU735" i="16" s="1"/>
  <c r="BM735" i="16"/>
  <c r="BL735" i="16"/>
  <c r="BK735" i="16"/>
  <c r="BJ735" i="16"/>
  <c r="BT735" i="16" s="1"/>
  <c r="BI735" i="16"/>
  <c r="BH735" i="16"/>
  <c r="BG735" i="16"/>
  <c r="BF735" i="16"/>
  <c r="BR735" i="16" s="1"/>
  <c r="BQ734" i="16"/>
  <c r="BV734" i="16" s="1"/>
  <c r="BP734" i="16"/>
  <c r="BO734" i="16"/>
  <c r="BN734" i="16"/>
  <c r="BM734" i="16"/>
  <c r="BL734" i="16"/>
  <c r="BK734" i="16"/>
  <c r="BJ734" i="16"/>
  <c r="BI734" i="16"/>
  <c r="BS734" i="16" s="1"/>
  <c r="BH734" i="16"/>
  <c r="BG734" i="16"/>
  <c r="BF734" i="16"/>
  <c r="BV733" i="16"/>
  <c r="BQ733" i="16"/>
  <c r="BP733" i="16"/>
  <c r="BO733" i="16"/>
  <c r="BN733" i="16"/>
  <c r="BM733" i="16"/>
  <c r="BL733" i="16"/>
  <c r="BK733" i="16"/>
  <c r="BJ733" i="16"/>
  <c r="BI733" i="16"/>
  <c r="BH733" i="16"/>
  <c r="BS733" i="16" s="1"/>
  <c r="BG733" i="16"/>
  <c r="BF733" i="16"/>
  <c r="BR733" i="16" s="1"/>
  <c r="BQ732" i="16"/>
  <c r="BV732" i="16" s="1"/>
  <c r="BP732" i="16"/>
  <c r="BO732" i="16"/>
  <c r="BU732" i="16" s="1"/>
  <c r="BN732" i="16"/>
  <c r="BM732" i="16"/>
  <c r="BL732" i="16"/>
  <c r="BK732" i="16"/>
  <c r="BJ732" i="16"/>
  <c r="BI732" i="16"/>
  <c r="BS732" i="16" s="1"/>
  <c r="BH732" i="16"/>
  <c r="BG732" i="16"/>
  <c r="BF732" i="16"/>
  <c r="BV731" i="16"/>
  <c r="BQ731" i="16"/>
  <c r="BP731" i="16"/>
  <c r="BO731" i="16"/>
  <c r="BN731" i="16"/>
  <c r="BM731" i="16"/>
  <c r="BL731" i="16"/>
  <c r="BT731" i="16" s="1"/>
  <c r="BK731" i="16"/>
  <c r="BJ731" i="16"/>
  <c r="BI731" i="16"/>
  <c r="BH731" i="16"/>
  <c r="BS731" i="16" s="1"/>
  <c r="BG731" i="16"/>
  <c r="BF731" i="16"/>
  <c r="BR731" i="16" s="1"/>
  <c r="BQ730" i="16"/>
  <c r="BV730" i="16" s="1"/>
  <c r="BP730" i="16"/>
  <c r="BO730" i="16"/>
  <c r="BN730" i="16"/>
  <c r="BM730" i="16"/>
  <c r="BL730" i="16"/>
  <c r="BK730" i="16"/>
  <c r="BJ730" i="16"/>
  <c r="BI730" i="16"/>
  <c r="BH730" i="16"/>
  <c r="BG730" i="16"/>
  <c r="BF730" i="16"/>
  <c r="BQ729" i="16"/>
  <c r="BV729" i="16" s="1"/>
  <c r="BP729" i="16"/>
  <c r="BO729" i="16"/>
  <c r="BN729" i="16"/>
  <c r="BM729" i="16"/>
  <c r="BL729" i="16"/>
  <c r="BK729" i="16"/>
  <c r="BJ729" i="16"/>
  <c r="BI729" i="16"/>
  <c r="BH729" i="16"/>
  <c r="BG729" i="16"/>
  <c r="BF729" i="16"/>
  <c r="BR729" i="16" s="1"/>
  <c r="BQ728" i="16"/>
  <c r="BV728" i="16" s="1"/>
  <c r="BP728" i="16"/>
  <c r="BO728" i="16"/>
  <c r="BN728" i="16"/>
  <c r="BM728" i="16"/>
  <c r="BL728" i="16"/>
  <c r="BK728" i="16"/>
  <c r="BJ728" i="16"/>
  <c r="BI728" i="16"/>
  <c r="BS728" i="16" s="1"/>
  <c r="BH728" i="16"/>
  <c r="BG728" i="16"/>
  <c r="BF728" i="16"/>
  <c r="BV727" i="16"/>
  <c r="BQ727" i="16"/>
  <c r="BP727" i="16"/>
  <c r="BO727" i="16"/>
  <c r="BN727" i="16"/>
  <c r="BM727" i="16"/>
  <c r="BL727" i="16"/>
  <c r="BK727" i="16"/>
  <c r="BJ727" i="16"/>
  <c r="BI727" i="16"/>
  <c r="BH727" i="16"/>
  <c r="BS727" i="16" s="1"/>
  <c r="BG727" i="16"/>
  <c r="BR727" i="16" s="1"/>
  <c r="BF727" i="16"/>
  <c r="BQ726" i="16"/>
  <c r="BV726" i="16" s="1"/>
  <c r="BP726" i="16"/>
  <c r="BO726" i="16"/>
  <c r="BU726" i="16" s="1"/>
  <c r="BN726" i="16"/>
  <c r="BM726" i="16"/>
  <c r="BL726" i="16"/>
  <c r="BK726" i="16"/>
  <c r="BJ726" i="16"/>
  <c r="BI726" i="16"/>
  <c r="BH726" i="16"/>
  <c r="BS726" i="16" s="1"/>
  <c r="BG726" i="16"/>
  <c r="BR726" i="16" s="1"/>
  <c r="BF726" i="16"/>
  <c r="BV725" i="16"/>
  <c r="BQ725" i="16"/>
  <c r="BP725" i="16"/>
  <c r="BO725" i="16"/>
  <c r="BN725" i="16"/>
  <c r="BU725" i="16" s="1"/>
  <c r="BM725" i="16"/>
  <c r="BL725" i="16"/>
  <c r="BK725" i="16"/>
  <c r="BJ725" i="16"/>
  <c r="BI725" i="16"/>
  <c r="BH725" i="16"/>
  <c r="BG725" i="16"/>
  <c r="BF725" i="16"/>
  <c r="BR725" i="16" s="1"/>
  <c r="BU724" i="16"/>
  <c r="BQ724" i="16"/>
  <c r="BV724" i="16" s="1"/>
  <c r="BP724" i="16"/>
  <c r="BO724" i="16"/>
  <c r="BN724" i="16"/>
  <c r="BM724" i="16"/>
  <c r="BL724" i="16"/>
  <c r="BK724" i="16"/>
  <c r="BT724" i="16" s="1"/>
  <c r="BJ724" i="16"/>
  <c r="BI724" i="16"/>
  <c r="BH724" i="16"/>
  <c r="BG724" i="16"/>
  <c r="BF724" i="16"/>
  <c r="BQ723" i="16"/>
  <c r="BV723" i="16" s="1"/>
  <c r="BP723" i="16"/>
  <c r="BO723" i="16"/>
  <c r="BN723" i="16"/>
  <c r="BM723" i="16"/>
  <c r="BL723" i="16"/>
  <c r="BK723" i="16"/>
  <c r="BJ723" i="16"/>
  <c r="BT723" i="16" s="1"/>
  <c r="BI723" i="16"/>
  <c r="BH723" i="16"/>
  <c r="BG723" i="16"/>
  <c r="BF723" i="16"/>
  <c r="BQ722" i="16"/>
  <c r="BV722" i="16" s="1"/>
  <c r="BP722" i="16"/>
  <c r="BO722" i="16"/>
  <c r="BU722" i="16" s="1"/>
  <c r="BN722" i="16"/>
  <c r="BM722" i="16"/>
  <c r="BL722" i="16"/>
  <c r="BK722" i="16"/>
  <c r="BJ722" i="16"/>
  <c r="BI722" i="16"/>
  <c r="BH722" i="16"/>
  <c r="BG722" i="16"/>
  <c r="BF722" i="16"/>
  <c r="BQ721" i="16"/>
  <c r="BV721" i="16" s="1"/>
  <c r="BP721" i="16"/>
  <c r="BO721" i="16"/>
  <c r="BN721" i="16"/>
  <c r="BM721" i="16"/>
  <c r="BL721" i="16"/>
  <c r="BK721" i="16"/>
  <c r="BJ721" i="16"/>
  <c r="BI721" i="16"/>
  <c r="BH721" i="16"/>
  <c r="BS721" i="16" s="1"/>
  <c r="BG721" i="16"/>
  <c r="BF721" i="16"/>
  <c r="BQ720" i="16"/>
  <c r="BV720" i="16" s="1"/>
  <c r="BP720" i="16"/>
  <c r="BO720" i="16"/>
  <c r="BU720" i="16" s="1"/>
  <c r="BN720" i="16"/>
  <c r="BM720" i="16"/>
  <c r="BL720" i="16"/>
  <c r="BK720" i="16"/>
  <c r="BJ720" i="16"/>
  <c r="BI720" i="16"/>
  <c r="BH720" i="16"/>
  <c r="BG720" i="16"/>
  <c r="BR720" i="16" s="1"/>
  <c r="BF720" i="16"/>
  <c r="BV719" i="16"/>
  <c r="BR719" i="16"/>
  <c r="BQ719" i="16"/>
  <c r="BP719" i="16"/>
  <c r="BO719" i="16"/>
  <c r="BN719" i="16"/>
  <c r="BU719" i="16" s="1"/>
  <c r="BM719" i="16"/>
  <c r="BL719" i="16"/>
  <c r="BK719" i="16"/>
  <c r="BJ719" i="16"/>
  <c r="BT719" i="16" s="1"/>
  <c r="BI719" i="16"/>
  <c r="BH719" i="16"/>
  <c r="BG719" i="16"/>
  <c r="BF719" i="16"/>
  <c r="BQ718" i="16"/>
  <c r="BV718" i="16" s="1"/>
  <c r="BP718" i="16"/>
  <c r="BO718" i="16"/>
  <c r="BN718" i="16"/>
  <c r="BM718" i="16"/>
  <c r="BL718" i="16"/>
  <c r="BK718" i="16"/>
  <c r="BJ718" i="16"/>
  <c r="BT718" i="16" s="1"/>
  <c r="BI718" i="16"/>
  <c r="BS718" i="16" s="1"/>
  <c r="BH718" i="16"/>
  <c r="BG718" i="16"/>
  <c r="BF718" i="16"/>
  <c r="BQ717" i="16"/>
  <c r="BV717" i="16" s="1"/>
  <c r="BP717" i="16"/>
  <c r="BO717" i="16"/>
  <c r="BN717" i="16"/>
  <c r="BM717" i="16"/>
  <c r="BL717" i="16"/>
  <c r="BK717" i="16"/>
  <c r="BJ717" i="16"/>
  <c r="BI717" i="16"/>
  <c r="BH717" i="16"/>
  <c r="BS717" i="16" s="1"/>
  <c r="BG717" i="16"/>
  <c r="BF717" i="16"/>
  <c r="BR717" i="16" s="1"/>
  <c r="BU716" i="16"/>
  <c r="BS716" i="16"/>
  <c r="BQ716" i="16"/>
  <c r="BV716" i="16" s="1"/>
  <c r="BP716" i="16"/>
  <c r="BO716" i="16"/>
  <c r="BN716" i="16"/>
  <c r="BM716" i="16"/>
  <c r="BL716" i="16"/>
  <c r="BK716" i="16"/>
  <c r="BT716" i="16" s="1"/>
  <c r="BJ716" i="16"/>
  <c r="BI716" i="16"/>
  <c r="BH716" i="16"/>
  <c r="BG716" i="16"/>
  <c r="BF716" i="16"/>
  <c r="BR716" i="16" s="1"/>
  <c r="BV715" i="16"/>
  <c r="BQ715" i="16"/>
  <c r="BP715" i="16"/>
  <c r="BO715" i="16"/>
  <c r="BN715" i="16"/>
  <c r="BM715" i="16"/>
  <c r="BL715" i="16"/>
  <c r="BK715" i="16"/>
  <c r="BJ715" i="16"/>
  <c r="BI715" i="16"/>
  <c r="BH715" i="16"/>
  <c r="BS715" i="16" s="1"/>
  <c r="BG715" i="16"/>
  <c r="BF715" i="16"/>
  <c r="BQ714" i="16"/>
  <c r="BV714" i="16" s="1"/>
  <c r="BP714" i="16"/>
  <c r="BO714" i="16"/>
  <c r="BN714" i="16"/>
  <c r="BM714" i="16"/>
  <c r="BL714" i="16"/>
  <c r="BK714" i="16"/>
  <c r="BJ714" i="16"/>
  <c r="BI714" i="16"/>
  <c r="BH714" i="16"/>
  <c r="BG714" i="16"/>
  <c r="BF714" i="16"/>
  <c r="BQ713" i="16"/>
  <c r="BV713" i="16" s="1"/>
  <c r="BP713" i="16"/>
  <c r="BO713" i="16"/>
  <c r="BN713" i="16"/>
  <c r="BM713" i="16"/>
  <c r="BL713" i="16"/>
  <c r="BK713" i="16"/>
  <c r="BJ713" i="16"/>
  <c r="BI713" i="16"/>
  <c r="BH713" i="16"/>
  <c r="BG713" i="16"/>
  <c r="BF713" i="16"/>
  <c r="BR713" i="16" s="1"/>
  <c r="BQ712" i="16"/>
  <c r="BV712" i="16" s="1"/>
  <c r="BP712" i="16"/>
  <c r="BO712" i="16"/>
  <c r="BN712" i="16"/>
  <c r="BM712" i="16"/>
  <c r="BL712" i="16"/>
  <c r="BK712" i="16"/>
  <c r="BJ712" i="16"/>
  <c r="BI712" i="16"/>
  <c r="BS712" i="16" s="1"/>
  <c r="BH712" i="16"/>
  <c r="BG712" i="16"/>
  <c r="BF712" i="16"/>
  <c r="BV711" i="16"/>
  <c r="BQ711" i="16"/>
  <c r="BP711" i="16"/>
  <c r="BO711" i="16"/>
  <c r="BN711" i="16"/>
  <c r="BM711" i="16"/>
  <c r="BL711" i="16"/>
  <c r="BK711" i="16"/>
  <c r="BJ711" i="16"/>
  <c r="BI711" i="16"/>
  <c r="BH711" i="16"/>
  <c r="BS711" i="16" s="1"/>
  <c r="BG711" i="16"/>
  <c r="BF711" i="16"/>
  <c r="BR711" i="16" s="1"/>
  <c r="BQ710" i="16"/>
  <c r="BV710" i="16" s="1"/>
  <c r="BP710" i="16"/>
  <c r="BO710" i="16"/>
  <c r="BN710" i="16"/>
  <c r="BM710" i="16"/>
  <c r="BL710" i="16"/>
  <c r="BK710" i="16"/>
  <c r="BJ710" i="16"/>
  <c r="BI710" i="16"/>
  <c r="BH710" i="16"/>
  <c r="BG710" i="16"/>
  <c r="BF710" i="16"/>
  <c r="BQ709" i="16"/>
  <c r="BV709" i="16" s="1"/>
  <c r="BP709" i="16"/>
  <c r="BO709" i="16"/>
  <c r="BU709" i="16" s="1"/>
  <c r="BN709" i="16"/>
  <c r="BM709" i="16"/>
  <c r="BL709" i="16"/>
  <c r="BK709" i="16"/>
  <c r="BJ709" i="16"/>
  <c r="BT709" i="16" s="1"/>
  <c r="BI709" i="16"/>
  <c r="BH709" i="16"/>
  <c r="BG709" i="16"/>
  <c r="BR709" i="16" s="1"/>
  <c r="BF709" i="16"/>
  <c r="BQ708" i="16"/>
  <c r="BV708" i="16" s="1"/>
  <c r="BP708" i="16"/>
  <c r="BO708" i="16"/>
  <c r="BU708" i="16" s="1"/>
  <c r="BN708" i="16"/>
  <c r="BM708" i="16"/>
  <c r="BL708" i="16"/>
  <c r="BK708" i="16"/>
  <c r="BJ708" i="16"/>
  <c r="BI708" i="16"/>
  <c r="BH708" i="16"/>
  <c r="BS708" i="16" s="1"/>
  <c r="BG708" i="16"/>
  <c r="BF708" i="16"/>
  <c r="BV707" i="16"/>
  <c r="BQ707" i="16"/>
  <c r="BP707" i="16"/>
  <c r="BO707" i="16"/>
  <c r="BN707" i="16"/>
  <c r="BU707" i="16" s="1"/>
  <c r="BM707" i="16"/>
  <c r="BL707" i="16"/>
  <c r="BK707" i="16"/>
  <c r="BJ707" i="16"/>
  <c r="BT707" i="16" s="1"/>
  <c r="BI707" i="16"/>
  <c r="BH707" i="16"/>
  <c r="BG707" i="16"/>
  <c r="BF707" i="16"/>
  <c r="BR707" i="16" s="1"/>
  <c r="BQ706" i="16"/>
  <c r="BV706" i="16" s="1"/>
  <c r="BP706" i="16"/>
  <c r="BO706" i="16"/>
  <c r="BU706" i="16" s="1"/>
  <c r="BN706" i="16"/>
  <c r="BM706" i="16"/>
  <c r="BL706" i="16"/>
  <c r="BK706" i="16"/>
  <c r="BJ706" i="16"/>
  <c r="BI706" i="16"/>
  <c r="BS706" i="16" s="1"/>
  <c r="BH706" i="16"/>
  <c r="BG706" i="16"/>
  <c r="BF706" i="16"/>
  <c r="BQ705" i="16"/>
  <c r="BV705" i="16" s="1"/>
  <c r="BP705" i="16"/>
  <c r="BO705" i="16"/>
  <c r="BN705" i="16"/>
  <c r="BM705" i="16"/>
  <c r="BL705" i="16"/>
  <c r="BK705" i="16"/>
  <c r="BJ705" i="16"/>
  <c r="BI705" i="16"/>
  <c r="BH705" i="16"/>
  <c r="BS705" i="16" s="1"/>
  <c r="BG705" i="16"/>
  <c r="BF705" i="16"/>
  <c r="BR705" i="16" s="1"/>
  <c r="BQ704" i="16"/>
  <c r="BV704" i="16" s="1"/>
  <c r="BP704" i="16"/>
  <c r="BO704" i="16"/>
  <c r="BN704" i="16"/>
  <c r="BM704" i="16"/>
  <c r="BL704" i="16"/>
  <c r="BK704" i="16"/>
  <c r="BJ704" i="16"/>
  <c r="BI704" i="16"/>
  <c r="BS704" i="16" s="1"/>
  <c r="BH704" i="16"/>
  <c r="BG704" i="16"/>
  <c r="BR704" i="16" s="1"/>
  <c r="BF704" i="16"/>
  <c r="BQ703" i="16"/>
  <c r="BV703" i="16" s="1"/>
  <c r="BP703" i="16"/>
  <c r="BO703" i="16"/>
  <c r="BN703" i="16"/>
  <c r="BM703" i="16"/>
  <c r="BL703" i="16"/>
  <c r="BK703" i="16"/>
  <c r="BJ703" i="16"/>
  <c r="BT703" i="16" s="1"/>
  <c r="BI703" i="16"/>
  <c r="BH703" i="16"/>
  <c r="BS703" i="16" s="1"/>
  <c r="BG703" i="16"/>
  <c r="BF703" i="16"/>
  <c r="BR703" i="16" s="1"/>
  <c r="BQ702" i="16"/>
  <c r="BV702" i="16" s="1"/>
  <c r="BP702" i="16"/>
  <c r="BO702" i="16"/>
  <c r="BN702" i="16"/>
  <c r="BM702" i="16"/>
  <c r="BL702" i="16"/>
  <c r="BK702" i="16"/>
  <c r="BJ702" i="16"/>
  <c r="BI702" i="16"/>
  <c r="BS702" i="16" s="1"/>
  <c r="BH702" i="16"/>
  <c r="BG702" i="16"/>
  <c r="BF702" i="16"/>
  <c r="BR702" i="16" s="1"/>
  <c r="BR701" i="16"/>
  <c r="BQ701" i="16"/>
  <c r="BV701" i="16" s="1"/>
  <c r="BP701" i="16"/>
  <c r="BO701" i="16"/>
  <c r="BN701" i="16"/>
  <c r="BM701" i="16"/>
  <c r="BL701" i="16"/>
  <c r="BK701" i="16"/>
  <c r="BJ701" i="16"/>
  <c r="BT701" i="16" s="1"/>
  <c r="BI701" i="16"/>
  <c r="BH701" i="16"/>
  <c r="BG701" i="16"/>
  <c r="BF701" i="16"/>
  <c r="BS700" i="16"/>
  <c r="BQ700" i="16"/>
  <c r="BV700" i="16" s="1"/>
  <c r="BP700" i="16"/>
  <c r="BO700" i="16"/>
  <c r="BN700" i="16"/>
  <c r="BM700" i="16"/>
  <c r="BL700" i="16"/>
  <c r="BK700" i="16"/>
  <c r="BJ700" i="16"/>
  <c r="BI700" i="16"/>
  <c r="BH700" i="16"/>
  <c r="BG700" i="16"/>
  <c r="BF700" i="16"/>
  <c r="BR700" i="16" s="1"/>
  <c r="BQ699" i="16"/>
  <c r="BV699" i="16" s="1"/>
  <c r="BP699" i="16"/>
  <c r="BO699" i="16"/>
  <c r="BN699" i="16"/>
  <c r="BU699" i="16" s="1"/>
  <c r="BM699" i="16"/>
  <c r="BL699" i="16"/>
  <c r="BK699" i="16"/>
  <c r="BJ699" i="16"/>
  <c r="BI699" i="16"/>
  <c r="BH699" i="16"/>
  <c r="BS699" i="16" s="1"/>
  <c r="BG699" i="16"/>
  <c r="BF699" i="16"/>
  <c r="BR699" i="16" s="1"/>
  <c r="BU698" i="16"/>
  <c r="BQ698" i="16"/>
  <c r="BV698" i="16" s="1"/>
  <c r="BP698" i="16"/>
  <c r="BO698" i="16"/>
  <c r="BN698" i="16"/>
  <c r="BM698" i="16"/>
  <c r="BL698" i="16"/>
  <c r="BK698" i="16"/>
  <c r="BJ698" i="16"/>
  <c r="BI698" i="16"/>
  <c r="BS698" i="16" s="1"/>
  <c r="BH698" i="16"/>
  <c r="BG698" i="16"/>
  <c r="BF698" i="16"/>
  <c r="BR697" i="16"/>
  <c r="BQ697" i="16"/>
  <c r="BV697" i="16" s="1"/>
  <c r="BP697" i="16"/>
  <c r="BO697" i="16"/>
  <c r="BN697" i="16"/>
  <c r="BM697" i="16"/>
  <c r="BL697" i="16"/>
  <c r="BK697" i="16"/>
  <c r="BJ697" i="16"/>
  <c r="BT697" i="16" s="1"/>
  <c r="BI697" i="16"/>
  <c r="BH697" i="16"/>
  <c r="BG697" i="16"/>
  <c r="BF697" i="16"/>
  <c r="BQ696" i="16"/>
  <c r="BV696" i="16" s="1"/>
  <c r="BP696" i="16"/>
  <c r="BO696" i="16"/>
  <c r="BN696" i="16"/>
  <c r="BM696" i="16"/>
  <c r="BL696" i="16"/>
  <c r="BK696" i="16"/>
  <c r="BJ696" i="16"/>
  <c r="BI696" i="16"/>
  <c r="BH696" i="16"/>
  <c r="BG696" i="16"/>
  <c r="BF696" i="16"/>
  <c r="BV695" i="16"/>
  <c r="BQ695" i="16"/>
  <c r="BP695" i="16"/>
  <c r="BO695" i="16"/>
  <c r="BN695" i="16"/>
  <c r="BM695" i="16"/>
  <c r="BL695" i="16"/>
  <c r="BT695" i="16" s="1"/>
  <c r="BK695" i="16"/>
  <c r="BJ695" i="16"/>
  <c r="BI695" i="16"/>
  <c r="BH695" i="16"/>
  <c r="BG695" i="16"/>
  <c r="BF695" i="16"/>
  <c r="BR695" i="16" s="1"/>
  <c r="BQ694" i="16"/>
  <c r="BV694" i="16" s="1"/>
  <c r="BP694" i="16"/>
  <c r="BO694" i="16"/>
  <c r="BN694" i="16"/>
  <c r="BM694" i="16"/>
  <c r="BL694" i="16"/>
  <c r="BK694" i="16"/>
  <c r="BJ694" i="16"/>
  <c r="BI694" i="16"/>
  <c r="BH694" i="16"/>
  <c r="BG694" i="16"/>
  <c r="BF694" i="16"/>
  <c r="BQ693" i="16"/>
  <c r="BV693" i="16" s="1"/>
  <c r="BP693" i="16"/>
  <c r="BO693" i="16"/>
  <c r="BN693" i="16"/>
  <c r="BM693" i="16"/>
  <c r="BL693" i="16"/>
  <c r="BK693" i="16"/>
  <c r="BJ693" i="16"/>
  <c r="BI693" i="16"/>
  <c r="BH693" i="16"/>
  <c r="BS693" i="16" s="1"/>
  <c r="BG693" i="16"/>
  <c r="BF693" i="16"/>
  <c r="BS692" i="16"/>
  <c r="BQ692" i="16"/>
  <c r="BV692" i="16" s="1"/>
  <c r="BP692" i="16"/>
  <c r="BO692" i="16"/>
  <c r="BN692" i="16"/>
  <c r="BM692" i="16"/>
  <c r="BL692" i="16"/>
  <c r="BK692" i="16"/>
  <c r="BJ692" i="16"/>
  <c r="BI692" i="16"/>
  <c r="BH692" i="16"/>
  <c r="BG692" i="16"/>
  <c r="BF692" i="16"/>
  <c r="BV691" i="16"/>
  <c r="BQ691" i="16"/>
  <c r="BP691" i="16"/>
  <c r="BO691" i="16"/>
  <c r="BN691" i="16"/>
  <c r="BM691" i="16"/>
  <c r="BL691" i="16"/>
  <c r="BK691" i="16"/>
  <c r="BJ691" i="16"/>
  <c r="BT691" i="16" s="1"/>
  <c r="BI691" i="16"/>
  <c r="BH691" i="16"/>
  <c r="BG691" i="16"/>
  <c r="BF691" i="16"/>
  <c r="BQ690" i="16"/>
  <c r="BV690" i="16" s="1"/>
  <c r="BP690" i="16"/>
  <c r="BO690" i="16"/>
  <c r="BN690" i="16"/>
  <c r="BM690" i="16"/>
  <c r="BL690" i="16"/>
  <c r="BK690" i="16"/>
  <c r="BJ690" i="16"/>
  <c r="BI690" i="16"/>
  <c r="BS690" i="16" s="1"/>
  <c r="BH690" i="16"/>
  <c r="BG690" i="16"/>
  <c r="BF690" i="16"/>
  <c r="BQ689" i="16"/>
  <c r="BV689" i="16" s="1"/>
  <c r="BP689" i="16"/>
  <c r="BO689" i="16"/>
  <c r="BN689" i="16"/>
  <c r="BM689" i="16"/>
  <c r="BL689" i="16"/>
  <c r="BK689" i="16"/>
  <c r="BJ689" i="16"/>
  <c r="BT689" i="16" s="1"/>
  <c r="BI689" i="16"/>
  <c r="BH689" i="16"/>
  <c r="BG689" i="16"/>
  <c r="BF689" i="16"/>
  <c r="BQ688" i="16"/>
  <c r="BV688" i="16" s="1"/>
  <c r="BP688" i="16"/>
  <c r="BO688" i="16"/>
  <c r="BN688" i="16"/>
  <c r="BM688" i="16"/>
  <c r="BL688" i="16"/>
  <c r="BK688" i="16"/>
  <c r="BJ688" i="16"/>
  <c r="BI688" i="16"/>
  <c r="BH688" i="16"/>
  <c r="BG688" i="16"/>
  <c r="BR688" i="16" s="1"/>
  <c r="BF688" i="16"/>
  <c r="BV687" i="16"/>
  <c r="BQ687" i="16"/>
  <c r="BP687" i="16"/>
  <c r="BO687" i="16"/>
  <c r="BN687" i="16"/>
  <c r="BM687" i="16"/>
  <c r="BL687" i="16"/>
  <c r="BK687" i="16"/>
  <c r="BJ687" i="16"/>
  <c r="BT687" i="16" s="1"/>
  <c r="BI687" i="16"/>
  <c r="BH687" i="16"/>
  <c r="BG687" i="16"/>
  <c r="BF687" i="16"/>
  <c r="BR687" i="16" s="1"/>
  <c r="BQ686" i="16"/>
  <c r="BV686" i="16" s="1"/>
  <c r="BP686" i="16"/>
  <c r="BO686" i="16"/>
  <c r="BU686" i="16" s="1"/>
  <c r="BN686" i="16"/>
  <c r="BM686" i="16"/>
  <c r="BL686" i="16"/>
  <c r="BK686" i="16"/>
  <c r="BJ686" i="16"/>
  <c r="BI686" i="16"/>
  <c r="BH686" i="16"/>
  <c r="BG686" i="16"/>
  <c r="BF686" i="16"/>
  <c r="BQ685" i="16"/>
  <c r="BV685" i="16" s="1"/>
  <c r="BP685" i="16"/>
  <c r="BO685" i="16"/>
  <c r="BN685" i="16"/>
  <c r="BM685" i="16"/>
  <c r="BL685" i="16"/>
  <c r="BK685" i="16"/>
  <c r="BJ685" i="16"/>
  <c r="BI685" i="16"/>
  <c r="BH685" i="16"/>
  <c r="BS685" i="16" s="1"/>
  <c r="BG685" i="16"/>
  <c r="BF685" i="16"/>
  <c r="BQ684" i="16"/>
  <c r="BV684" i="16" s="1"/>
  <c r="BP684" i="16"/>
  <c r="BO684" i="16"/>
  <c r="BU684" i="16" s="1"/>
  <c r="BN684" i="16"/>
  <c r="BM684" i="16"/>
  <c r="BL684" i="16"/>
  <c r="BK684" i="16"/>
  <c r="BJ684" i="16"/>
  <c r="BI684" i="16"/>
  <c r="BH684" i="16"/>
  <c r="BS684" i="16" s="1"/>
  <c r="BG684" i="16"/>
  <c r="BF684" i="16"/>
  <c r="BR683" i="16"/>
  <c r="BQ683" i="16"/>
  <c r="BV683" i="16" s="1"/>
  <c r="BP683" i="16"/>
  <c r="BO683" i="16"/>
  <c r="BN683" i="16"/>
  <c r="BU683" i="16" s="1"/>
  <c r="BM683" i="16"/>
  <c r="BL683" i="16"/>
  <c r="BK683" i="16"/>
  <c r="BJ683" i="16"/>
  <c r="BT683" i="16" s="1"/>
  <c r="BI683" i="16"/>
  <c r="BH683" i="16"/>
  <c r="BG683" i="16"/>
  <c r="BF683" i="16"/>
  <c r="BQ682" i="16"/>
  <c r="BV682" i="16" s="1"/>
  <c r="BP682" i="16"/>
  <c r="BO682" i="16"/>
  <c r="BU682" i="16" s="1"/>
  <c r="BN682" i="16"/>
  <c r="BM682" i="16"/>
  <c r="BL682" i="16"/>
  <c r="BK682" i="16"/>
  <c r="BJ682" i="16"/>
  <c r="BI682" i="16"/>
  <c r="BH682" i="16"/>
  <c r="BG682" i="16"/>
  <c r="BR682" i="16" s="1"/>
  <c r="BF682" i="16"/>
  <c r="BQ681" i="16"/>
  <c r="BV681" i="16" s="1"/>
  <c r="BP681" i="16"/>
  <c r="BO681" i="16"/>
  <c r="BU681" i="16" s="1"/>
  <c r="BN681" i="16"/>
  <c r="BM681" i="16"/>
  <c r="BL681" i="16"/>
  <c r="BK681" i="16"/>
  <c r="BJ681" i="16"/>
  <c r="BI681" i="16"/>
  <c r="BH681" i="16"/>
  <c r="BS681" i="16" s="1"/>
  <c r="BG681" i="16"/>
  <c r="BF681" i="16"/>
  <c r="BQ680" i="16"/>
  <c r="BV680" i="16" s="1"/>
  <c r="BP680" i="16"/>
  <c r="BO680" i="16"/>
  <c r="BN680" i="16"/>
  <c r="BM680" i="16"/>
  <c r="BL680" i="16"/>
  <c r="BK680" i="16"/>
  <c r="BT680" i="16" s="1"/>
  <c r="BJ680" i="16"/>
  <c r="BI680" i="16"/>
  <c r="BH680" i="16"/>
  <c r="BG680" i="16"/>
  <c r="BR680" i="16" s="1"/>
  <c r="BF680" i="16"/>
  <c r="BQ679" i="16"/>
  <c r="BV679" i="16" s="1"/>
  <c r="BP679" i="16"/>
  <c r="BO679" i="16"/>
  <c r="BN679" i="16"/>
  <c r="BM679" i="16"/>
  <c r="BL679" i="16"/>
  <c r="BK679" i="16"/>
  <c r="BJ679" i="16"/>
  <c r="BI679" i="16"/>
  <c r="BH679" i="16"/>
  <c r="BG679" i="16"/>
  <c r="BF679" i="16"/>
  <c r="BQ678" i="16"/>
  <c r="BV678" i="16" s="1"/>
  <c r="BP678" i="16"/>
  <c r="BO678" i="16"/>
  <c r="BU678" i="16" s="1"/>
  <c r="BN678" i="16"/>
  <c r="BM678" i="16"/>
  <c r="BL678" i="16"/>
  <c r="BK678" i="16"/>
  <c r="BJ678" i="16"/>
  <c r="BI678" i="16"/>
  <c r="BH678" i="16"/>
  <c r="BG678" i="16"/>
  <c r="BF678" i="16"/>
  <c r="BS677" i="16"/>
  <c r="BQ677" i="16"/>
  <c r="BV677" i="16" s="1"/>
  <c r="BP677" i="16"/>
  <c r="BO677" i="16"/>
  <c r="BN677" i="16"/>
  <c r="BM677" i="16"/>
  <c r="BL677" i="16"/>
  <c r="BK677" i="16"/>
  <c r="BJ677" i="16"/>
  <c r="BT677" i="16" s="1"/>
  <c r="BI677" i="16"/>
  <c r="BH677" i="16"/>
  <c r="BG677" i="16"/>
  <c r="BF677" i="16"/>
  <c r="BR677" i="16" s="1"/>
  <c r="BQ676" i="16"/>
  <c r="BV676" i="16" s="1"/>
  <c r="BP676" i="16"/>
  <c r="BO676" i="16"/>
  <c r="BN676" i="16"/>
  <c r="BM676" i="16"/>
  <c r="BL676" i="16"/>
  <c r="BK676" i="16"/>
  <c r="BJ676" i="16"/>
  <c r="BI676" i="16"/>
  <c r="BS676" i="16" s="1"/>
  <c r="BH676" i="16"/>
  <c r="BG676" i="16"/>
  <c r="BF676" i="16"/>
  <c r="BR676" i="16" s="1"/>
  <c r="BQ675" i="16"/>
  <c r="BV675" i="16" s="1"/>
  <c r="BP675" i="16"/>
  <c r="BO675" i="16"/>
  <c r="BN675" i="16"/>
  <c r="BM675" i="16"/>
  <c r="BL675" i="16"/>
  <c r="BK675" i="16"/>
  <c r="BJ675" i="16"/>
  <c r="BT675" i="16" s="1"/>
  <c r="BI675" i="16"/>
  <c r="BH675" i="16"/>
  <c r="BG675" i="16"/>
  <c r="BF675" i="16"/>
  <c r="BR675" i="16" s="1"/>
  <c r="BQ674" i="16"/>
  <c r="BV674" i="16" s="1"/>
  <c r="BP674" i="16"/>
  <c r="BO674" i="16"/>
  <c r="BN674" i="16"/>
  <c r="BM674" i="16"/>
  <c r="BL674" i="16"/>
  <c r="BK674" i="16"/>
  <c r="BJ674" i="16"/>
  <c r="BI674" i="16"/>
  <c r="BS674" i="16" s="1"/>
  <c r="BH674" i="16"/>
  <c r="BG674" i="16"/>
  <c r="BF674" i="16"/>
  <c r="BR674" i="16" s="1"/>
  <c r="BV673" i="16"/>
  <c r="BQ673" i="16"/>
  <c r="BP673" i="16"/>
  <c r="BO673" i="16"/>
  <c r="BN673" i="16"/>
  <c r="BM673" i="16"/>
  <c r="BL673" i="16"/>
  <c r="BK673" i="16"/>
  <c r="BJ673" i="16"/>
  <c r="BI673" i="16"/>
  <c r="BH673" i="16"/>
  <c r="BS673" i="16" s="1"/>
  <c r="BG673" i="16"/>
  <c r="BF673" i="16"/>
  <c r="BR673" i="16" s="1"/>
  <c r="BQ672" i="16"/>
  <c r="BV672" i="16" s="1"/>
  <c r="BP672" i="16"/>
  <c r="BU672" i="16" s="1"/>
  <c r="BO672" i="16"/>
  <c r="BN672" i="16"/>
  <c r="BM672" i="16"/>
  <c r="BL672" i="16"/>
  <c r="BK672" i="16"/>
  <c r="BJ672" i="16"/>
  <c r="BI672" i="16"/>
  <c r="BS672" i="16" s="1"/>
  <c r="BH672" i="16"/>
  <c r="BG672" i="16"/>
  <c r="BF672" i="16"/>
  <c r="BR672" i="16" s="1"/>
  <c r="BQ671" i="16"/>
  <c r="BV671" i="16" s="1"/>
  <c r="BP671" i="16"/>
  <c r="BO671" i="16"/>
  <c r="BU671" i="16" s="1"/>
  <c r="BN671" i="16"/>
  <c r="BM671" i="16"/>
  <c r="BL671" i="16"/>
  <c r="BK671" i="16"/>
  <c r="BJ671" i="16"/>
  <c r="BI671" i="16"/>
  <c r="BH671" i="16"/>
  <c r="BS671" i="16" s="1"/>
  <c r="BG671" i="16"/>
  <c r="BF671" i="16"/>
  <c r="BQ670" i="16"/>
  <c r="BV670" i="16" s="1"/>
  <c r="BP670" i="16"/>
  <c r="BO670" i="16"/>
  <c r="BU670" i="16" s="1"/>
  <c r="BN670" i="16"/>
  <c r="BM670" i="16"/>
  <c r="BL670" i="16"/>
  <c r="BK670" i="16"/>
  <c r="BJ670" i="16"/>
  <c r="BI670" i="16"/>
  <c r="BS670" i="16" s="1"/>
  <c r="BH670" i="16"/>
  <c r="BG670" i="16"/>
  <c r="BF670" i="16"/>
  <c r="BR670" i="16" s="1"/>
  <c r="BV669" i="16"/>
  <c r="BS669" i="16"/>
  <c r="BQ669" i="16"/>
  <c r="BP669" i="16"/>
  <c r="BO669" i="16"/>
  <c r="BU669" i="16" s="1"/>
  <c r="BN669" i="16"/>
  <c r="BM669" i="16"/>
  <c r="BL669" i="16"/>
  <c r="BK669" i="16"/>
  <c r="BJ669" i="16"/>
  <c r="BI669" i="16"/>
  <c r="BH669" i="16"/>
  <c r="BG669" i="16"/>
  <c r="BF669" i="16"/>
  <c r="BQ668" i="16"/>
  <c r="BV668" i="16" s="1"/>
  <c r="BP668" i="16"/>
  <c r="BO668" i="16"/>
  <c r="BU668" i="16" s="1"/>
  <c r="BN668" i="16"/>
  <c r="BM668" i="16"/>
  <c r="BL668" i="16"/>
  <c r="BK668" i="16"/>
  <c r="BJ668" i="16"/>
  <c r="BI668" i="16"/>
  <c r="BH668" i="16"/>
  <c r="BS668" i="16" s="1"/>
  <c r="BG668" i="16"/>
  <c r="BR668" i="16" s="1"/>
  <c r="BF668" i="16"/>
  <c r="BQ667" i="16"/>
  <c r="BV667" i="16" s="1"/>
  <c r="BP667" i="16"/>
  <c r="BU667" i="16" s="1"/>
  <c r="BO667" i="16"/>
  <c r="BN667" i="16"/>
  <c r="BM667" i="16"/>
  <c r="BL667" i="16"/>
  <c r="BK667" i="16"/>
  <c r="BJ667" i="16"/>
  <c r="BI667" i="16"/>
  <c r="BH667" i="16"/>
  <c r="BS667" i="16" s="1"/>
  <c r="BG667" i="16"/>
  <c r="BF667" i="16"/>
  <c r="BR667" i="16" s="1"/>
  <c r="BQ666" i="16"/>
  <c r="BV666" i="16" s="1"/>
  <c r="BP666" i="16"/>
  <c r="BO666" i="16"/>
  <c r="BN666" i="16"/>
  <c r="BM666" i="16"/>
  <c r="BL666" i="16"/>
  <c r="BK666" i="16"/>
  <c r="BJ666" i="16"/>
  <c r="BI666" i="16"/>
  <c r="BH666" i="16"/>
  <c r="BG666" i="16"/>
  <c r="BF666" i="16"/>
  <c r="BS665" i="16"/>
  <c r="BQ665" i="16"/>
  <c r="BV665" i="16" s="1"/>
  <c r="BP665" i="16"/>
  <c r="BO665" i="16"/>
  <c r="BU665" i="16" s="1"/>
  <c r="BN665" i="16"/>
  <c r="BM665" i="16"/>
  <c r="BL665" i="16"/>
  <c r="BK665" i="16"/>
  <c r="BJ665" i="16"/>
  <c r="BI665" i="16"/>
  <c r="BH665" i="16"/>
  <c r="BG665" i="16"/>
  <c r="BF665" i="16"/>
  <c r="BS664" i="16"/>
  <c r="BQ664" i="16"/>
  <c r="BV664" i="16" s="1"/>
  <c r="BP664" i="16"/>
  <c r="BO664" i="16"/>
  <c r="BN664" i="16"/>
  <c r="BM664" i="16"/>
  <c r="BL664" i="16"/>
  <c r="BK664" i="16"/>
  <c r="BJ664" i="16"/>
  <c r="BI664" i="16"/>
  <c r="BH664" i="16"/>
  <c r="BG664" i="16"/>
  <c r="BF664" i="16"/>
  <c r="BR664" i="16" s="1"/>
  <c r="BQ663" i="16"/>
  <c r="BV663" i="16" s="1"/>
  <c r="BP663" i="16"/>
  <c r="BO663" i="16"/>
  <c r="BN663" i="16"/>
  <c r="BM663" i="16"/>
  <c r="BL663" i="16"/>
  <c r="BK663" i="16"/>
  <c r="BJ663" i="16"/>
  <c r="BI663" i="16"/>
  <c r="BH663" i="16"/>
  <c r="BS663" i="16" s="1"/>
  <c r="BG663" i="16"/>
  <c r="BF663" i="16"/>
  <c r="BQ662" i="16"/>
  <c r="BV662" i="16" s="1"/>
  <c r="BP662" i="16"/>
  <c r="BO662" i="16"/>
  <c r="BU662" i="16" s="1"/>
  <c r="BN662" i="16"/>
  <c r="BM662" i="16"/>
  <c r="BL662" i="16"/>
  <c r="BK662" i="16"/>
  <c r="BJ662" i="16"/>
  <c r="BT662" i="16" s="1"/>
  <c r="BI662" i="16"/>
  <c r="BS662" i="16" s="1"/>
  <c r="BH662" i="16"/>
  <c r="BG662" i="16"/>
  <c r="BF662" i="16"/>
  <c r="BV661" i="16"/>
  <c r="BQ661" i="16"/>
  <c r="BP661" i="16"/>
  <c r="BO661" i="16"/>
  <c r="BN661" i="16"/>
  <c r="BM661" i="16"/>
  <c r="BL661" i="16"/>
  <c r="BK661" i="16"/>
  <c r="BJ661" i="16"/>
  <c r="BI661" i="16"/>
  <c r="BH661" i="16"/>
  <c r="BS661" i="16" s="1"/>
  <c r="BG661" i="16"/>
  <c r="BF661" i="16"/>
  <c r="BQ660" i="16"/>
  <c r="BV660" i="16" s="1"/>
  <c r="BP660" i="16"/>
  <c r="BO660" i="16"/>
  <c r="BN660" i="16"/>
  <c r="BM660" i="16"/>
  <c r="BL660" i="16"/>
  <c r="BT660" i="16" s="1"/>
  <c r="BK660" i="16"/>
  <c r="BJ660" i="16"/>
  <c r="BI660" i="16"/>
  <c r="BH660" i="16"/>
  <c r="BS660" i="16" s="1"/>
  <c r="BG660" i="16"/>
  <c r="BR660" i="16" s="1"/>
  <c r="BF660" i="16"/>
  <c r="BQ659" i="16"/>
  <c r="BV659" i="16" s="1"/>
  <c r="BP659" i="16"/>
  <c r="BU659" i="16" s="1"/>
  <c r="BO659" i="16"/>
  <c r="BN659" i="16"/>
  <c r="BM659" i="16"/>
  <c r="BL659" i="16"/>
  <c r="BK659" i="16"/>
  <c r="BJ659" i="16"/>
  <c r="BI659" i="16"/>
  <c r="BH659" i="16"/>
  <c r="BS659" i="16" s="1"/>
  <c r="BG659" i="16"/>
  <c r="BF659" i="16"/>
  <c r="BQ658" i="16"/>
  <c r="BV658" i="16" s="1"/>
  <c r="BP658" i="16"/>
  <c r="BO658" i="16"/>
  <c r="BN658" i="16"/>
  <c r="BM658" i="16"/>
  <c r="BL658" i="16"/>
  <c r="BK658" i="16"/>
  <c r="BJ658" i="16"/>
  <c r="BI658" i="16"/>
  <c r="BH658" i="16"/>
  <c r="BG658" i="16"/>
  <c r="BF658" i="16"/>
  <c r="BQ657" i="16"/>
  <c r="BV657" i="16" s="1"/>
  <c r="BP657" i="16"/>
  <c r="BO657" i="16"/>
  <c r="BN657" i="16"/>
  <c r="BM657" i="16"/>
  <c r="BL657" i="16"/>
  <c r="BK657" i="16"/>
  <c r="BJ657" i="16"/>
  <c r="BI657" i="16"/>
  <c r="BH657" i="16"/>
  <c r="BS657" i="16" s="1"/>
  <c r="BG657" i="16"/>
  <c r="BR657" i="16" s="1"/>
  <c r="BF657" i="16"/>
  <c r="BQ656" i="16"/>
  <c r="BV656" i="16" s="1"/>
  <c r="BP656" i="16"/>
  <c r="BO656" i="16"/>
  <c r="BN656" i="16"/>
  <c r="BM656" i="16"/>
  <c r="BL656" i="16"/>
  <c r="BK656" i="16"/>
  <c r="BJ656" i="16"/>
  <c r="BI656" i="16"/>
  <c r="BH656" i="16"/>
  <c r="BS656" i="16" s="1"/>
  <c r="BG656" i="16"/>
  <c r="BF656" i="16"/>
  <c r="BQ655" i="16"/>
  <c r="BV655" i="16" s="1"/>
  <c r="BP655" i="16"/>
  <c r="BU655" i="16" s="1"/>
  <c r="BO655" i="16"/>
  <c r="BN655" i="16"/>
  <c r="BM655" i="16"/>
  <c r="BL655" i="16"/>
  <c r="BT655" i="16" s="1"/>
  <c r="BK655" i="16"/>
  <c r="BJ655" i="16"/>
  <c r="BI655" i="16"/>
  <c r="BH655" i="16"/>
  <c r="BG655" i="16"/>
  <c r="BF655" i="16"/>
  <c r="BR655" i="16" s="1"/>
  <c r="BQ654" i="16"/>
  <c r="BV654" i="16" s="1"/>
  <c r="BP654" i="16"/>
  <c r="BO654" i="16"/>
  <c r="BN654" i="16"/>
  <c r="BM654" i="16"/>
  <c r="BL654" i="16"/>
  <c r="BK654" i="16"/>
  <c r="BJ654" i="16"/>
  <c r="BI654" i="16"/>
  <c r="BH654" i="16"/>
  <c r="BG654" i="16"/>
  <c r="BR654" i="16" s="1"/>
  <c r="BF654" i="16"/>
  <c r="BQ653" i="16"/>
  <c r="BV653" i="16" s="1"/>
  <c r="BP653" i="16"/>
  <c r="BO653" i="16"/>
  <c r="BN653" i="16"/>
  <c r="BM653" i="16"/>
  <c r="BL653" i="16"/>
  <c r="BK653" i="16"/>
  <c r="BJ653" i="16"/>
  <c r="BI653" i="16"/>
  <c r="BH653" i="16"/>
  <c r="BS653" i="16" s="1"/>
  <c r="BG653" i="16"/>
  <c r="BF653" i="16"/>
  <c r="BR653" i="16" s="1"/>
  <c r="BQ652" i="16"/>
  <c r="BV652" i="16" s="1"/>
  <c r="BP652" i="16"/>
  <c r="BO652" i="16"/>
  <c r="BN652" i="16"/>
  <c r="BM652" i="16"/>
  <c r="BL652" i="16"/>
  <c r="BK652" i="16"/>
  <c r="BJ652" i="16"/>
  <c r="BI652" i="16"/>
  <c r="BH652" i="16"/>
  <c r="BG652" i="16"/>
  <c r="BF652" i="16"/>
  <c r="BQ651" i="16"/>
  <c r="BV651" i="16" s="1"/>
  <c r="BP651" i="16"/>
  <c r="BO651" i="16"/>
  <c r="BN651" i="16"/>
  <c r="BM651" i="16"/>
  <c r="BL651" i="16"/>
  <c r="BK651" i="16"/>
  <c r="BJ651" i="16"/>
  <c r="BT651" i="16" s="1"/>
  <c r="BI651" i="16"/>
  <c r="BH651" i="16"/>
  <c r="BG651" i="16"/>
  <c r="BF651" i="16"/>
  <c r="BR651" i="16" s="1"/>
  <c r="BQ650" i="16"/>
  <c r="BV650" i="16" s="1"/>
  <c r="BP650" i="16"/>
  <c r="BO650" i="16"/>
  <c r="BN650" i="16"/>
  <c r="BU650" i="16" s="1"/>
  <c r="BM650" i="16"/>
  <c r="BL650" i="16"/>
  <c r="BK650" i="16"/>
  <c r="BJ650" i="16"/>
  <c r="BT650" i="16" s="1"/>
  <c r="BI650" i="16"/>
  <c r="BH650" i="16"/>
  <c r="BG650" i="16"/>
  <c r="BF650" i="16"/>
  <c r="BR650" i="16" s="1"/>
  <c r="BR649" i="16"/>
  <c r="BQ649" i="16"/>
  <c r="BV649" i="16" s="1"/>
  <c r="BP649" i="16"/>
  <c r="BO649" i="16"/>
  <c r="BN649" i="16"/>
  <c r="BM649" i="16"/>
  <c r="BL649" i="16"/>
  <c r="BK649" i="16"/>
  <c r="BJ649" i="16"/>
  <c r="BT649" i="16" s="1"/>
  <c r="BI649" i="16"/>
  <c r="BH649" i="16"/>
  <c r="BG649" i="16"/>
  <c r="BF649" i="16"/>
  <c r="BS648" i="16"/>
  <c r="BQ648" i="16"/>
  <c r="BV648" i="16" s="1"/>
  <c r="BP648" i="16"/>
  <c r="BO648" i="16"/>
  <c r="BN648" i="16"/>
  <c r="BM648" i="16"/>
  <c r="BL648" i="16"/>
  <c r="BK648" i="16"/>
  <c r="BJ648" i="16"/>
  <c r="BI648" i="16"/>
  <c r="BH648" i="16"/>
  <c r="BG648" i="16"/>
  <c r="BF648" i="16"/>
  <c r="BQ647" i="16"/>
  <c r="BV647" i="16" s="1"/>
  <c r="BP647" i="16"/>
  <c r="BO647" i="16"/>
  <c r="BU647" i="16" s="1"/>
  <c r="BN647" i="16"/>
  <c r="BM647" i="16"/>
  <c r="BL647" i="16"/>
  <c r="BK647" i="16"/>
  <c r="BJ647" i="16"/>
  <c r="BI647" i="16"/>
  <c r="BH647" i="16"/>
  <c r="BS647" i="16" s="1"/>
  <c r="BG647" i="16"/>
  <c r="BF647" i="16"/>
  <c r="BU646" i="16"/>
  <c r="BR646" i="16"/>
  <c r="BQ646" i="16"/>
  <c r="BV646" i="16" s="1"/>
  <c r="BP646" i="16"/>
  <c r="BO646" i="16"/>
  <c r="BN646" i="16"/>
  <c r="BM646" i="16"/>
  <c r="BL646" i="16"/>
  <c r="BK646" i="16"/>
  <c r="BJ646" i="16"/>
  <c r="BT646" i="16" s="1"/>
  <c r="BI646" i="16"/>
  <c r="BS646" i="16" s="1"/>
  <c r="BH646" i="16"/>
  <c r="BG646" i="16"/>
  <c r="BF646" i="16"/>
  <c r="BQ645" i="16"/>
  <c r="BV645" i="16" s="1"/>
  <c r="BP645" i="16"/>
  <c r="BO645" i="16"/>
  <c r="BN645" i="16"/>
  <c r="BM645" i="16"/>
  <c r="BL645" i="16"/>
  <c r="BK645" i="16"/>
  <c r="BJ645" i="16"/>
  <c r="BI645" i="16"/>
  <c r="BH645" i="16"/>
  <c r="BS645" i="16" s="1"/>
  <c r="BG645" i="16"/>
  <c r="BF645" i="16"/>
  <c r="BQ644" i="16"/>
  <c r="BV644" i="16" s="1"/>
  <c r="BP644" i="16"/>
  <c r="BO644" i="16"/>
  <c r="BN644" i="16"/>
  <c r="BM644" i="16"/>
  <c r="BL644" i="16"/>
  <c r="BT644" i="16" s="1"/>
  <c r="BK644" i="16"/>
  <c r="BJ644" i="16"/>
  <c r="BI644" i="16"/>
  <c r="BH644" i="16"/>
  <c r="BS644" i="16" s="1"/>
  <c r="BG644" i="16"/>
  <c r="BR644" i="16" s="1"/>
  <c r="BF644" i="16"/>
  <c r="BR643" i="16"/>
  <c r="BQ643" i="16"/>
  <c r="BV643" i="16" s="1"/>
  <c r="BP643" i="16"/>
  <c r="BU643" i="16" s="1"/>
  <c r="BO643" i="16"/>
  <c r="BN643" i="16"/>
  <c r="BM643" i="16"/>
  <c r="BL643" i="16"/>
  <c r="BK643" i="16"/>
  <c r="BJ643" i="16"/>
  <c r="BT643" i="16" s="1"/>
  <c r="BI643" i="16"/>
  <c r="BH643" i="16"/>
  <c r="BG643" i="16"/>
  <c r="BF643" i="16"/>
  <c r="BQ642" i="16"/>
  <c r="BV642" i="16" s="1"/>
  <c r="BP642" i="16"/>
  <c r="BO642" i="16"/>
  <c r="BN642" i="16"/>
  <c r="BU642" i="16" s="1"/>
  <c r="BM642" i="16"/>
  <c r="BL642" i="16"/>
  <c r="BK642" i="16"/>
  <c r="BJ642" i="16"/>
  <c r="BI642" i="16"/>
  <c r="BS642" i="16" s="1"/>
  <c r="BH642" i="16"/>
  <c r="BG642" i="16"/>
  <c r="BF642" i="16"/>
  <c r="BR642" i="16" s="1"/>
  <c r="BV641" i="16"/>
  <c r="BQ641" i="16"/>
  <c r="BP641" i="16"/>
  <c r="BO641" i="16"/>
  <c r="BN641" i="16"/>
  <c r="BM641" i="16"/>
  <c r="BL641" i="16"/>
  <c r="BK641" i="16"/>
  <c r="BJ641" i="16"/>
  <c r="BI641" i="16"/>
  <c r="BH641" i="16"/>
  <c r="BS641" i="16" s="1"/>
  <c r="BG641" i="16"/>
  <c r="BF641" i="16"/>
  <c r="BR641" i="16" s="1"/>
  <c r="BQ640" i="16"/>
  <c r="BV640" i="16" s="1"/>
  <c r="BP640" i="16"/>
  <c r="BU640" i="16" s="1"/>
  <c r="BO640" i="16"/>
  <c r="BN640" i="16"/>
  <c r="BM640" i="16"/>
  <c r="BL640" i="16"/>
  <c r="BK640" i="16"/>
  <c r="BJ640" i="16"/>
  <c r="BI640" i="16"/>
  <c r="BS640" i="16" s="1"/>
  <c r="BH640" i="16"/>
  <c r="BG640" i="16"/>
  <c r="BF640" i="16"/>
  <c r="BR640" i="16" s="1"/>
  <c r="BQ639" i="16"/>
  <c r="BV639" i="16" s="1"/>
  <c r="BP639" i="16"/>
  <c r="BO639" i="16"/>
  <c r="BU639" i="16" s="1"/>
  <c r="BN639" i="16"/>
  <c r="BM639" i="16"/>
  <c r="BL639" i="16"/>
  <c r="BK639" i="16"/>
  <c r="BJ639" i="16"/>
  <c r="BI639" i="16"/>
  <c r="BH639" i="16"/>
  <c r="BG639" i="16"/>
  <c r="BF639" i="16"/>
  <c r="BQ638" i="16"/>
  <c r="BV638" i="16" s="1"/>
  <c r="BP638" i="16"/>
  <c r="BO638" i="16"/>
  <c r="BU638" i="16" s="1"/>
  <c r="BN638" i="16"/>
  <c r="BM638" i="16"/>
  <c r="BL638" i="16"/>
  <c r="BK638" i="16"/>
  <c r="BJ638" i="16"/>
  <c r="BI638" i="16"/>
  <c r="BS638" i="16" s="1"/>
  <c r="BH638" i="16"/>
  <c r="BG638" i="16"/>
  <c r="BF638" i="16"/>
  <c r="BR638" i="16" s="1"/>
  <c r="BV637" i="16"/>
  <c r="BS637" i="16"/>
  <c r="BQ637" i="16"/>
  <c r="BP637" i="16"/>
  <c r="BO637" i="16"/>
  <c r="BU637" i="16" s="1"/>
  <c r="BN637" i="16"/>
  <c r="BM637" i="16"/>
  <c r="BL637" i="16"/>
  <c r="BK637" i="16"/>
  <c r="BJ637" i="16"/>
  <c r="BI637" i="16"/>
  <c r="BH637" i="16"/>
  <c r="BG637" i="16"/>
  <c r="BF637" i="16"/>
  <c r="BQ636" i="16"/>
  <c r="BV636" i="16" s="1"/>
  <c r="BP636" i="16"/>
  <c r="BO636" i="16"/>
  <c r="BU636" i="16" s="1"/>
  <c r="BN636" i="16"/>
  <c r="BM636" i="16"/>
  <c r="BL636" i="16"/>
  <c r="BK636" i="16"/>
  <c r="BJ636" i="16"/>
  <c r="BI636" i="16"/>
  <c r="BH636" i="16"/>
  <c r="BS636" i="16" s="1"/>
  <c r="BG636" i="16"/>
  <c r="BR636" i="16" s="1"/>
  <c r="BF636" i="16"/>
  <c r="BQ635" i="16"/>
  <c r="BV635" i="16" s="1"/>
  <c r="BP635" i="16"/>
  <c r="BU635" i="16" s="1"/>
  <c r="BO635" i="16"/>
  <c r="BN635" i="16"/>
  <c r="BM635" i="16"/>
  <c r="BL635" i="16"/>
  <c r="BK635" i="16"/>
  <c r="BJ635" i="16"/>
  <c r="BI635" i="16"/>
  <c r="BH635" i="16"/>
  <c r="BS635" i="16" s="1"/>
  <c r="BG635" i="16"/>
  <c r="BF635" i="16"/>
  <c r="BR635" i="16" s="1"/>
  <c r="BQ634" i="16"/>
  <c r="BV634" i="16" s="1"/>
  <c r="BP634" i="16"/>
  <c r="BO634" i="16"/>
  <c r="BN634" i="16"/>
  <c r="BM634" i="16"/>
  <c r="BL634" i="16"/>
  <c r="BK634" i="16"/>
  <c r="BJ634" i="16"/>
  <c r="BI634" i="16"/>
  <c r="BS634" i="16" s="1"/>
  <c r="BH634" i="16"/>
  <c r="BG634" i="16"/>
  <c r="BF634" i="16"/>
  <c r="BQ633" i="16"/>
  <c r="BV633" i="16" s="1"/>
  <c r="BP633" i="16"/>
  <c r="BO633" i="16"/>
  <c r="BU633" i="16" s="1"/>
  <c r="BN633" i="16"/>
  <c r="BM633" i="16"/>
  <c r="BL633" i="16"/>
  <c r="BK633" i="16"/>
  <c r="BJ633" i="16"/>
  <c r="BI633" i="16"/>
  <c r="BH633" i="16"/>
  <c r="BS633" i="16" s="1"/>
  <c r="BG633" i="16"/>
  <c r="BR633" i="16" s="1"/>
  <c r="BF633" i="16"/>
  <c r="C633" i="16"/>
  <c r="BQ632" i="16"/>
  <c r="BV632" i="16" s="1"/>
  <c r="BP632" i="16"/>
  <c r="BO632" i="16"/>
  <c r="BU632" i="16" s="1"/>
  <c r="BN632" i="16"/>
  <c r="BM632" i="16"/>
  <c r="BL632" i="16"/>
  <c r="BK632" i="16"/>
  <c r="BJ632" i="16"/>
  <c r="BI632" i="16"/>
  <c r="BH632" i="16"/>
  <c r="BG632" i="16"/>
  <c r="BF632" i="16"/>
  <c r="BR632" i="16" s="1"/>
  <c r="BV631" i="16"/>
  <c r="BQ631" i="16"/>
  <c r="BP631" i="16"/>
  <c r="BO631" i="16"/>
  <c r="BU631" i="16" s="1"/>
  <c r="BN631" i="16"/>
  <c r="BM631" i="16"/>
  <c r="BL631" i="16"/>
  <c r="BK631" i="16"/>
  <c r="BJ631" i="16"/>
  <c r="BI631" i="16"/>
  <c r="BH631" i="16"/>
  <c r="BG631" i="16"/>
  <c r="BF631" i="16"/>
  <c r="BR631" i="16" s="1"/>
  <c r="BV630" i="16"/>
  <c r="BS630" i="16"/>
  <c r="BQ630" i="16"/>
  <c r="BP630" i="16"/>
  <c r="BO630" i="16"/>
  <c r="BN630" i="16"/>
  <c r="BM630" i="16"/>
  <c r="BL630" i="16"/>
  <c r="BK630" i="16"/>
  <c r="BJ630" i="16"/>
  <c r="BT630" i="16" s="1"/>
  <c r="BI630" i="16"/>
  <c r="BH630" i="16"/>
  <c r="BG630" i="16"/>
  <c r="BF630" i="16"/>
  <c r="BR630" i="16" s="1"/>
  <c r="BQ629" i="16"/>
  <c r="BV629" i="16" s="1"/>
  <c r="BP629" i="16"/>
  <c r="BO629" i="16"/>
  <c r="BN629" i="16"/>
  <c r="BM629" i="16"/>
  <c r="BL629" i="16"/>
  <c r="BK629" i="16"/>
  <c r="BJ629" i="16"/>
  <c r="BI629" i="16"/>
  <c r="BH629" i="16"/>
  <c r="BG629" i="16"/>
  <c r="BF629" i="16"/>
  <c r="BQ628" i="16"/>
  <c r="BV628" i="16" s="1"/>
  <c r="BP628" i="16"/>
  <c r="BO628" i="16"/>
  <c r="BN628" i="16"/>
  <c r="BM628" i="16"/>
  <c r="BL628" i="16"/>
  <c r="BK628" i="16"/>
  <c r="BJ628" i="16"/>
  <c r="BI628" i="16"/>
  <c r="BH628" i="16"/>
  <c r="BS628" i="16" s="1"/>
  <c r="BG628" i="16"/>
  <c r="BF628" i="16"/>
  <c r="BR628" i="16" s="1"/>
  <c r="BQ627" i="16"/>
  <c r="BV627" i="16" s="1"/>
  <c r="BP627" i="16"/>
  <c r="BO627" i="16"/>
  <c r="BN627" i="16"/>
  <c r="BM627" i="16"/>
  <c r="BL627" i="16"/>
  <c r="BK627" i="16"/>
  <c r="BJ627" i="16"/>
  <c r="BI627" i="16"/>
  <c r="BH627" i="16"/>
  <c r="BG627" i="16"/>
  <c r="BF627" i="16"/>
  <c r="BQ626" i="16"/>
  <c r="BV626" i="16" s="1"/>
  <c r="BP626" i="16"/>
  <c r="BO626" i="16"/>
  <c r="BN626" i="16"/>
  <c r="BM626" i="16"/>
  <c r="BL626" i="16"/>
  <c r="BK626" i="16"/>
  <c r="BJ626" i="16"/>
  <c r="BT626" i="16" s="1"/>
  <c r="BI626" i="16"/>
  <c r="BH626" i="16"/>
  <c r="BS626" i="16" s="1"/>
  <c r="BG626" i="16"/>
  <c r="BF626" i="16"/>
  <c r="BR626" i="16" s="1"/>
  <c r="BS625" i="16"/>
  <c r="BQ625" i="16"/>
  <c r="BV625" i="16" s="1"/>
  <c r="BP625" i="16"/>
  <c r="BO625" i="16"/>
  <c r="BN625" i="16"/>
  <c r="BM625" i="16"/>
  <c r="BL625" i="16"/>
  <c r="BK625" i="16"/>
  <c r="BT625" i="16" s="1"/>
  <c r="BJ625" i="16"/>
  <c r="BI625" i="16"/>
  <c r="BH625" i="16"/>
  <c r="BG625" i="16"/>
  <c r="BF625" i="16"/>
  <c r="BQ624" i="16"/>
  <c r="BV624" i="16" s="1"/>
  <c r="BP624" i="16"/>
  <c r="BO624" i="16"/>
  <c r="BU624" i="16" s="1"/>
  <c r="BN624" i="16"/>
  <c r="BM624" i="16"/>
  <c r="BL624" i="16"/>
  <c r="BT624" i="16" s="1"/>
  <c r="BK624" i="16"/>
  <c r="BJ624" i="16"/>
  <c r="BI624" i="16"/>
  <c r="BH624" i="16"/>
  <c r="BS624" i="16" s="1"/>
  <c r="BG624" i="16"/>
  <c r="BF624" i="16"/>
  <c r="BQ623" i="16"/>
  <c r="BV623" i="16" s="1"/>
  <c r="BP623" i="16"/>
  <c r="BO623" i="16"/>
  <c r="BU623" i="16" s="1"/>
  <c r="BN623" i="16"/>
  <c r="BM623" i="16"/>
  <c r="BL623" i="16"/>
  <c r="BK623" i="16"/>
  <c r="BJ623" i="16"/>
  <c r="BI623" i="16"/>
  <c r="BH623" i="16"/>
  <c r="BG623" i="16"/>
  <c r="BR623" i="16" s="1"/>
  <c r="BF623" i="16"/>
  <c r="BQ622" i="16"/>
  <c r="BV622" i="16" s="1"/>
  <c r="BP622" i="16"/>
  <c r="BO622" i="16"/>
  <c r="BN622" i="16"/>
  <c r="BM622" i="16"/>
  <c r="BL622" i="16"/>
  <c r="BK622" i="16"/>
  <c r="BJ622" i="16"/>
  <c r="BI622" i="16"/>
  <c r="BH622" i="16"/>
  <c r="BS622" i="16" s="1"/>
  <c r="BG622" i="16"/>
  <c r="BF622" i="16"/>
  <c r="BR622" i="16" s="1"/>
  <c r="BQ620" i="16"/>
  <c r="BV620" i="16" s="1"/>
  <c r="BP620" i="16"/>
  <c r="BO620" i="16"/>
  <c r="BN620" i="16"/>
  <c r="BM620" i="16"/>
  <c r="BL620" i="16"/>
  <c r="BK620" i="16"/>
  <c r="BJ620" i="16"/>
  <c r="BI620" i="16"/>
  <c r="BH620" i="16"/>
  <c r="BG620" i="16"/>
  <c r="BF620" i="16"/>
  <c r="BQ619" i="16"/>
  <c r="BV619" i="16" s="1"/>
  <c r="BP619" i="16"/>
  <c r="BO619" i="16"/>
  <c r="BN619" i="16"/>
  <c r="BM619" i="16"/>
  <c r="BL619" i="16"/>
  <c r="BK619" i="16"/>
  <c r="BJ619" i="16"/>
  <c r="BT619" i="16" s="1"/>
  <c r="BI619" i="16"/>
  <c r="BH619" i="16"/>
  <c r="BG619" i="16"/>
  <c r="BF619" i="16"/>
  <c r="BR619" i="16" s="1"/>
  <c r="BQ618" i="16"/>
  <c r="BV618" i="16" s="1"/>
  <c r="BP618" i="16"/>
  <c r="BO618" i="16"/>
  <c r="BN618" i="16"/>
  <c r="BU618" i="16" s="1"/>
  <c r="BM618" i="16"/>
  <c r="BL618" i="16"/>
  <c r="BK618" i="16"/>
  <c r="BJ618" i="16"/>
  <c r="BT618" i="16" s="1"/>
  <c r="BI618" i="16"/>
  <c r="BS618" i="16" s="1"/>
  <c r="BH618" i="16"/>
  <c r="BG618" i="16"/>
  <c r="BF618" i="16"/>
  <c r="BR618" i="16" s="1"/>
  <c r="BR617" i="16"/>
  <c r="BQ617" i="16"/>
  <c r="BV617" i="16" s="1"/>
  <c r="BP617" i="16"/>
  <c r="BO617" i="16"/>
  <c r="BN617" i="16"/>
  <c r="BM617" i="16"/>
  <c r="BL617" i="16"/>
  <c r="BK617" i="16"/>
  <c r="BJ617" i="16"/>
  <c r="BT617" i="16" s="1"/>
  <c r="BI617" i="16"/>
  <c r="BH617" i="16"/>
  <c r="BS617" i="16" s="1"/>
  <c r="BG617" i="16"/>
  <c r="BF617" i="16"/>
  <c r="BS616" i="16"/>
  <c r="BQ616" i="16"/>
  <c r="BV616" i="16" s="1"/>
  <c r="BP616" i="16"/>
  <c r="BO616" i="16"/>
  <c r="BN616" i="16"/>
  <c r="BM616" i="16"/>
  <c r="BL616" i="16"/>
  <c r="BK616" i="16"/>
  <c r="BJ616" i="16"/>
  <c r="BI616" i="16"/>
  <c r="BH616" i="16"/>
  <c r="BG616" i="16"/>
  <c r="BF616" i="16"/>
  <c r="BR616" i="16" s="1"/>
  <c r="BQ615" i="16"/>
  <c r="BV615" i="16" s="1"/>
  <c r="BP615" i="16"/>
  <c r="BO615" i="16"/>
  <c r="BU615" i="16" s="1"/>
  <c r="BN615" i="16"/>
  <c r="BM615" i="16"/>
  <c r="BL615" i="16"/>
  <c r="BK615" i="16"/>
  <c r="BJ615" i="16"/>
  <c r="BI615" i="16"/>
  <c r="BH615" i="16"/>
  <c r="BS615" i="16" s="1"/>
  <c r="BG615" i="16"/>
  <c r="BF615" i="16"/>
  <c r="BV614" i="16"/>
  <c r="BU614" i="16"/>
  <c r="BQ614" i="16"/>
  <c r="BP614" i="16"/>
  <c r="BO614" i="16"/>
  <c r="BN614" i="16"/>
  <c r="BM614" i="16"/>
  <c r="BL614" i="16"/>
  <c r="BK614" i="16"/>
  <c r="BJ614" i="16"/>
  <c r="BI614" i="16"/>
  <c r="BH614" i="16"/>
  <c r="BS614" i="16" s="1"/>
  <c r="BG614" i="16"/>
  <c r="BF614" i="16"/>
  <c r="BR614" i="16" s="1"/>
  <c r="BQ613" i="16"/>
  <c r="BV613" i="16" s="1"/>
  <c r="BP613" i="16"/>
  <c r="BO613" i="16"/>
  <c r="BN613" i="16"/>
  <c r="BM613" i="16"/>
  <c r="BL613" i="16"/>
  <c r="BK613" i="16"/>
  <c r="BJ613" i="16"/>
  <c r="BI613" i="16"/>
  <c r="BS613" i="16" s="1"/>
  <c r="BH613" i="16"/>
  <c r="BG613" i="16"/>
  <c r="BF613" i="16"/>
  <c r="BR613" i="16" s="1"/>
  <c r="BQ612" i="16"/>
  <c r="BV612" i="16" s="1"/>
  <c r="BP612" i="16"/>
  <c r="BO612" i="16"/>
  <c r="BN612" i="16"/>
  <c r="BM612" i="16"/>
  <c r="BL612" i="16"/>
  <c r="BK612" i="16"/>
  <c r="BJ612" i="16"/>
  <c r="BI612" i="16"/>
  <c r="BH612" i="16"/>
  <c r="BG612" i="16"/>
  <c r="BF612" i="16"/>
  <c r="BR611" i="16"/>
  <c r="BQ611" i="16"/>
  <c r="BV611" i="16" s="1"/>
  <c r="BP611" i="16"/>
  <c r="BO611" i="16"/>
  <c r="BN611" i="16"/>
  <c r="BM611" i="16"/>
  <c r="BL611" i="16"/>
  <c r="BK611" i="16"/>
  <c r="BJ611" i="16"/>
  <c r="BT611" i="16" s="1"/>
  <c r="BI611" i="16"/>
  <c r="BH611" i="16"/>
  <c r="BG611" i="16"/>
  <c r="BF611" i="16"/>
  <c r="BV610" i="16"/>
  <c r="BQ610" i="16"/>
  <c r="BP610" i="16"/>
  <c r="BO610" i="16"/>
  <c r="BN610" i="16"/>
  <c r="BM610" i="16"/>
  <c r="BL610" i="16"/>
  <c r="BK610" i="16"/>
  <c r="BJ610" i="16"/>
  <c r="BI610" i="16"/>
  <c r="BH610" i="16"/>
  <c r="BG610" i="16"/>
  <c r="BF610" i="16"/>
  <c r="BQ609" i="16"/>
  <c r="BV609" i="16" s="1"/>
  <c r="BP609" i="16"/>
  <c r="BO609" i="16"/>
  <c r="BN609" i="16"/>
  <c r="BM609" i="16"/>
  <c r="BL609" i="16"/>
  <c r="BK609" i="16"/>
  <c r="BJ609" i="16"/>
  <c r="BT609" i="16" s="1"/>
  <c r="BI609" i="16"/>
  <c r="BH609" i="16"/>
  <c r="BS609" i="16" s="1"/>
  <c r="BG609" i="16"/>
  <c r="BF609" i="16"/>
  <c r="BR609" i="16" s="1"/>
  <c r="BQ608" i="16"/>
  <c r="BV608" i="16" s="1"/>
  <c r="BP608" i="16"/>
  <c r="BO608" i="16"/>
  <c r="BN608" i="16"/>
  <c r="BM608" i="16"/>
  <c r="BL608" i="16"/>
  <c r="BK608" i="16"/>
  <c r="BJ608" i="16"/>
  <c r="BI608" i="16"/>
  <c r="BH608" i="16"/>
  <c r="BG608" i="16"/>
  <c r="BF608" i="16"/>
  <c r="BR608" i="16" s="1"/>
  <c r="BQ607" i="16"/>
  <c r="BV607" i="16" s="1"/>
  <c r="BP607" i="16"/>
  <c r="BO607" i="16"/>
  <c r="BU607" i="16" s="1"/>
  <c r="BN607" i="16"/>
  <c r="BM607" i="16"/>
  <c r="BL607" i="16"/>
  <c r="BK607" i="16"/>
  <c r="BJ607" i="16"/>
  <c r="BI607" i="16"/>
  <c r="BH607" i="16"/>
  <c r="BG607" i="16"/>
  <c r="BF607" i="16"/>
  <c r="BQ606" i="16"/>
  <c r="BV606" i="16" s="1"/>
  <c r="BP606" i="16"/>
  <c r="BO606" i="16"/>
  <c r="BN606" i="16"/>
  <c r="BM606" i="16"/>
  <c r="BL606" i="16"/>
  <c r="BK606" i="16"/>
  <c r="BJ606" i="16"/>
  <c r="BI606" i="16"/>
  <c r="BH606" i="16"/>
  <c r="BS606" i="16" s="1"/>
  <c r="BG606" i="16"/>
  <c r="BF606" i="16"/>
  <c r="BV605" i="16"/>
  <c r="BS605" i="16"/>
  <c r="BQ605" i="16"/>
  <c r="BP605" i="16"/>
  <c r="BO605" i="16"/>
  <c r="BN605" i="16"/>
  <c r="BM605" i="16"/>
  <c r="BL605" i="16"/>
  <c r="BK605" i="16"/>
  <c r="BJ605" i="16"/>
  <c r="BI605" i="16"/>
  <c r="BH605" i="16"/>
  <c r="BG605" i="16"/>
  <c r="BF605" i="16"/>
  <c r="BR605" i="16" s="1"/>
  <c r="BQ604" i="16"/>
  <c r="BV604" i="16" s="1"/>
  <c r="BP604" i="16"/>
  <c r="BO604" i="16"/>
  <c r="BN604" i="16"/>
  <c r="BM604" i="16"/>
  <c r="BL604" i="16"/>
  <c r="BK604" i="16"/>
  <c r="BJ604" i="16"/>
  <c r="BT604" i="16" s="1"/>
  <c r="BI604" i="16"/>
  <c r="BH604" i="16"/>
  <c r="BS604" i="16" s="1"/>
  <c r="BG604" i="16"/>
  <c r="BR604" i="16" s="1"/>
  <c r="BF604" i="16"/>
  <c r="BQ603" i="16"/>
  <c r="BV603" i="16" s="1"/>
  <c r="BP603" i="16"/>
  <c r="BU603" i="16" s="1"/>
  <c r="BO603" i="16"/>
  <c r="BN603" i="16"/>
  <c r="BM603" i="16"/>
  <c r="BL603" i="16"/>
  <c r="BK603" i="16"/>
  <c r="BJ603" i="16"/>
  <c r="BI603" i="16"/>
  <c r="BH603" i="16"/>
  <c r="BG603" i="16"/>
  <c r="BF603" i="16"/>
  <c r="BR603" i="16" s="1"/>
  <c r="BQ602" i="16"/>
  <c r="BV602" i="16" s="1"/>
  <c r="BP602" i="16"/>
  <c r="BO602" i="16"/>
  <c r="BN602" i="16"/>
  <c r="BM602" i="16"/>
  <c r="BL602" i="16"/>
  <c r="BK602" i="16"/>
  <c r="BJ602" i="16"/>
  <c r="BT602" i="16" s="1"/>
  <c r="BI602" i="16"/>
  <c r="BS602" i="16" s="1"/>
  <c r="BH602" i="16"/>
  <c r="BG602" i="16"/>
  <c r="BF602" i="16"/>
  <c r="BR602" i="16" s="1"/>
  <c r="BQ601" i="16"/>
  <c r="BV601" i="16" s="1"/>
  <c r="BP601" i="16"/>
  <c r="BO601" i="16"/>
  <c r="BN601" i="16"/>
  <c r="BM601" i="16"/>
  <c r="BL601" i="16"/>
  <c r="BK601" i="16"/>
  <c r="BJ601" i="16"/>
  <c r="BI601" i="16"/>
  <c r="BH601" i="16"/>
  <c r="BS601" i="16" s="1"/>
  <c r="BG601" i="16"/>
  <c r="BR601" i="16" s="1"/>
  <c r="BF601" i="16"/>
  <c r="BQ600" i="16"/>
  <c r="BV600" i="16" s="1"/>
  <c r="BP600" i="16"/>
  <c r="BU600" i="16" s="1"/>
  <c r="BO600" i="16"/>
  <c r="BN600" i="16"/>
  <c r="BM600" i="16"/>
  <c r="BL600" i="16"/>
  <c r="BK600" i="16"/>
  <c r="BJ600" i="16"/>
  <c r="BI600" i="16"/>
  <c r="BH600" i="16"/>
  <c r="BS600" i="16" s="1"/>
  <c r="BG600" i="16"/>
  <c r="BF600" i="16"/>
  <c r="BU599" i="16"/>
  <c r="BQ599" i="16"/>
  <c r="BV599" i="16" s="1"/>
  <c r="BP599" i="16"/>
  <c r="BO599" i="16"/>
  <c r="BN599" i="16"/>
  <c r="BM599" i="16"/>
  <c r="BL599" i="16"/>
  <c r="BK599" i="16"/>
  <c r="BJ599" i="16"/>
  <c r="BT599" i="16" s="1"/>
  <c r="BI599" i="16"/>
  <c r="BH599" i="16"/>
  <c r="BG599" i="16"/>
  <c r="BF599" i="16"/>
  <c r="BR599" i="16" s="1"/>
  <c r="BV598" i="16"/>
  <c r="BQ598" i="16"/>
  <c r="BP598" i="16"/>
  <c r="BO598" i="16"/>
  <c r="BN598" i="16"/>
  <c r="BM598" i="16"/>
  <c r="BL598" i="16"/>
  <c r="BK598" i="16"/>
  <c r="BJ598" i="16"/>
  <c r="BI598" i="16"/>
  <c r="BH598" i="16"/>
  <c r="BS598" i="16" s="1"/>
  <c r="BG598" i="16"/>
  <c r="BF598" i="16"/>
  <c r="BQ597" i="16"/>
  <c r="BV597" i="16" s="1"/>
  <c r="BP597" i="16"/>
  <c r="BO597" i="16"/>
  <c r="BN597" i="16"/>
  <c r="BM597" i="16"/>
  <c r="BL597" i="16"/>
  <c r="BK597" i="16"/>
  <c r="BJ597" i="16"/>
  <c r="BI597" i="16"/>
  <c r="BH597" i="16"/>
  <c r="BG597" i="16"/>
  <c r="BF597" i="16"/>
  <c r="BQ596" i="16"/>
  <c r="BV596" i="16" s="1"/>
  <c r="BP596" i="16"/>
  <c r="BO596" i="16"/>
  <c r="BN596" i="16"/>
  <c r="BM596" i="16"/>
  <c r="BL596" i="16"/>
  <c r="BK596" i="16"/>
  <c r="BJ596" i="16"/>
  <c r="BI596" i="16"/>
  <c r="BH596" i="16"/>
  <c r="BG596" i="16"/>
  <c r="BF596" i="16"/>
  <c r="BR595" i="16"/>
  <c r="BQ595" i="16"/>
  <c r="BV595" i="16" s="1"/>
  <c r="BP595" i="16"/>
  <c r="BO595" i="16"/>
  <c r="BN595" i="16"/>
  <c r="BM595" i="16"/>
  <c r="BL595" i="16"/>
  <c r="BK595" i="16"/>
  <c r="BJ595" i="16"/>
  <c r="BT595" i="16" s="1"/>
  <c r="BI595" i="16"/>
  <c r="BH595" i="16"/>
  <c r="BG595" i="16"/>
  <c r="BF595" i="16"/>
  <c r="BV594" i="16"/>
  <c r="BQ594" i="16"/>
  <c r="BP594" i="16"/>
  <c r="BO594" i="16"/>
  <c r="BN594" i="16"/>
  <c r="BM594" i="16"/>
  <c r="BL594" i="16"/>
  <c r="BK594" i="16"/>
  <c r="BJ594" i="16"/>
  <c r="BI594" i="16"/>
  <c r="BH594" i="16"/>
  <c r="BG594" i="16"/>
  <c r="BF594" i="16"/>
  <c r="BQ593" i="16"/>
  <c r="BV593" i="16" s="1"/>
  <c r="BP593" i="16"/>
  <c r="BO593" i="16"/>
  <c r="BN593" i="16"/>
  <c r="BM593" i="16"/>
  <c r="BL593" i="16"/>
  <c r="BK593" i="16"/>
  <c r="BJ593" i="16"/>
  <c r="BI593" i="16"/>
  <c r="BS593" i="16" s="1"/>
  <c r="BH593" i="16"/>
  <c r="BG593" i="16"/>
  <c r="BF593" i="16"/>
  <c r="BS592" i="16"/>
  <c r="BQ592" i="16"/>
  <c r="BV592" i="16" s="1"/>
  <c r="BP592" i="16"/>
  <c r="BO592" i="16"/>
  <c r="BN592" i="16"/>
  <c r="BM592" i="16"/>
  <c r="BL592" i="16"/>
  <c r="BK592" i="16"/>
  <c r="BJ592" i="16"/>
  <c r="BI592" i="16"/>
  <c r="BH592" i="16"/>
  <c r="BG592" i="16"/>
  <c r="BF592" i="16"/>
  <c r="BR592" i="16" s="1"/>
  <c r="BV591" i="16"/>
  <c r="BQ591" i="16"/>
  <c r="BP591" i="16"/>
  <c r="BO591" i="16"/>
  <c r="BN591" i="16"/>
  <c r="BM591" i="16"/>
  <c r="BL591" i="16"/>
  <c r="BK591" i="16"/>
  <c r="BJ591" i="16"/>
  <c r="BI591" i="16"/>
  <c r="BH591" i="16"/>
  <c r="BG591" i="16"/>
  <c r="BF591" i="16"/>
  <c r="BV590" i="16"/>
  <c r="BQ590" i="16"/>
  <c r="BP590" i="16"/>
  <c r="BO590" i="16"/>
  <c r="BN590" i="16"/>
  <c r="BU590" i="16" s="1"/>
  <c r="BM590" i="16"/>
  <c r="BL590" i="16"/>
  <c r="BK590" i="16"/>
  <c r="BJ590" i="16"/>
  <c r="BI590" i="16"/>
  <c r="BH590" i="16"/>
  <c r="BG590" i="16"/>
  <c r="BF590" i="16"/>
  <c r="BV589" i="16"/>
  <c r="BQ589" i="16"/>
  <c r="BP589" i="16"/>
  <c r="BO589" i="16"/>
  <c r="BN589" i="16"/>
  <c r="BM589" i="16"/>
  <c r="BL589" i="16"/>
  <c r="BK589" i="16"/>
  <c r="BJ589" i="16"/>
  <c r="BI589" i="16"/>
  <c r="BH589" i="16"/>
  <c r="BS589" i="16" s="1"/>
  <c r="BG589" i="16"/>
  <c r="BF589" i="16"/>
  <c r="BQ588" i="16"/>
  <c r="BV588" i="16" s="1"/>
  <c r="BP588" i="16"/>
  <c r="BO588" i="16"/>
  <c r="BN588" i="16"/>
  <c r="BM588" i="16"/>
  <c r="BL588" i="16"/>
  <c r="BK588" i="16"/>
  <c r="BJ588" i="16"/>
  <c r="BI588" i="16"/>
  <c r="BH588" i="16"/>
  <c r="BG588" i="16"/>
  <c r="BR588" i="16" s="1"/>
  <c r="BF588" i="16"/>
  <c r="BU587" i="16"/>
  <c r="BR587" i="16"/>
  <c r="BQ587" i="16"/>
  <c r="BV587" i="16" s="1"/>
  <c r="BP587" i="16"/>
  <c r="BO587" i="16"/>
  <c r="BN587" i="16"/>
  <c r="BM587" i="16"/>
  <c r="BL587" i="16"/>
  <c r="BK587" i="16"/>
  <c r="BJ587" i="16"/>
  <c r="BT587" i="16" s="1"/>
  <c r="BI587" i="16"/>
  <c r="BH587" i="16"/>
  <c r="BG587" i="16"/>
  <c r="BF587" i="16"/>
  <c r="BQ586" i="16"/>
  <c r="BV586" i="16" s="1"/>
  <c r="BP586" i="16"/>
  <c r="BO586" i="16"/>
  <c r="BN586" i="16"/>
  <c r="BM586" i="16"/>
  <c r="BL586" i="16"/>
  <c r="BK586" i="16"/>
  <c r="BJ586" i="16"/>
  <c r="BI586" i="16"/>
  <c r="BH586" i="16"/>
  <c r="BG586" i="16"/>
  <c r="BR586" i="16" s="1"/>
  <c r="BF586" i="16"/>
  <c r="BQ585" i="16"/>
  <c r="BV585" i="16" s="1"/>
  <c r="BP585" i="16"/>
  <c r="BO585" i="16"/>
  <c r="BU585" i="16" s="1"/>
  <c r="BN585" i="16"/>
  <c r="BM585" i="16"/>
  <c r="BL585" i="16"/>
  <c r="BK585" i="16"/>
  <c r="BJ585" i="16"/>
  <c r="BI585" i="16"/>
  <c r="BH585" i="16"/>
  <c r="BS585" i="16" s="1"/>
  <c r="BG585" i="16"/>
  <c r="BR585" i="16" s="1"/>
  <c r="BF585" i="16"/>
  <c r="BQ584" i="16"/>
  <c r="BV584" i="16" s="1"/>
  <c r="BP584" i="16"/>
  <c r="BU584" i="16" s="1"/>
  <c r="BO584" i="16"/>
  <c r="BN584" i="16"/>
  <c r="BM584" i="16"/>
  <c r="BL584" i="16"/>
  <c r="BK584" i="16"/>
  <c r="BJ584" i="16"/>
  <c r="BI584" i="16"/>
  <c r="BH584" i="16"/>
  <c r="BS584" i="16" s="1"/>
  <c r="BG584" i="16"/>
  <c r="BF584" i="16"/>
  <c r="BQ583" i="16"/>
  <c r="BV583" i="16" s="1"/>
  <c r="BP583" i="16"/>
  <c r="BO583" i="16"/>
  <c r="BN583" i="16"/>
  <c r="BM583" i="16"/>
  <c r="BL583" i="16"/>
  <c r="BT583" i="16" s="1"/>
  <c r="BK583" i="16"/>
  <c r="BJ583" i="16"/>
  <c r="BI583" i="16"/>
  <c r="BH583" i="16"/>
  <c r="BG583" i="16"/>
  <c r="BF583" i="16"/>
  <c r="BQ582" i="16"/>
  <c r="BV582" i="16" s="1"/>
  <c r="BP582" i="16"/>
  <c r="BO582" i="16"/>
  <c r="BN582" i="16"/>
  <c r="BM582" i="16"/>
  <c r="BL582" i="16"/>
  <c r="BK582" i="16"/>
  <c r="BJ582" i="16"/>
  <c r="BI582" i="16"/>
  <c r="BH582" i="16"/>
  <c r="BG582" i="16"/>
  <c r="BF582" i="16"/>
  <c r="BR582" i="16" s="1"/>
  <c r="BV581" i="16"/>
  <c r="BS581" i="16"/>
  <c r="BQ581" i="16"/>
  <c r="BP581" i="16"/>
  <c r="BO581" i="16"/>
  <c r="BN581" i="16"/>
  <c r="BM581" i="16"/>
  <c r="BL581" i="16"/>
  <c r="BK581" i="16"/>
  <c r="BJ581" i="16"/>
  <c r="BI581" i="16"/>
  <c r="BH581" i="16"/>
  <c r="BG581" i="16"/>
  <c r="BF581" i="16"/>
  <c r="BQ580" i="16"/>
  <c r="BV580" i="16" s="1"/>
  <c r="BP580" i="16"/>
  <c r="BO580" i="16"/>
  <c r="BN580" i="16"/>
  <c r="BM580" i="16"/>
  <c r="BL580" i="16"/>
  <c r="BK580" i="16"/>
  <c r="BJ580" i="16"/>
  <c r="BT580" i="16" s="1"/>
  <c r="BI580" i="16"/>
  <c r="BH580" i="16"/>
  <c r="BG580" i="16"/>
  <c r="BR580" i="16" s="1"/>
  <c r="BF580" i="16"/>
  <c r="BQ579" i="16"/>
  <c r="BV579" i="16" s="1"/>
  <c r="BP579" i="16"/>
  <c r="BO579" i="16"/>
  <c r="BN579" i="16"/>
  <c r="BM579" i="16"/>
  <c r="BL579" i="16"/>
  <c r="BK579" i="16"/>
  <c r="BJ579" i="16"/>
  <c r="BI579" i="16"/>
  <c r="BH579" i="16"/>
  <c r="BG579" i="16"/>
  <c r="BF579" i="16"/>
  <c r="BR579" i="16" s="1"/>
  <c r="BV578" i="16"/>
  <c r="BS578" i="16"/>
  <c r="BQ578" i="16"/>
  <c r="BP578" i="16"/>
  <c r="BO578" i="16"/>
  <c r="BN578" i="16"/>
  <c r="BM578" i="16"/>
  <c r="BL578" i="16"/>
  <c r="BK578" i="16"/>
  <c r="BJ578" i="16"/>
  <c r="BI578" i="16"/>
  <c r="BH578" i="16"/>
  <c r="BG578" i="16"/>
  <c r="BF578" i="16"/>
  <c r="BQ576" i="16"/>
  <c r="BV576" i="16" s="1"/>
  <c r="BP576" i="16"/>
  <c r="BO576" i="16"/>
  <c r="BN576" i="16"/>
  <c r="BM576" i="16"/>
  <c r="BL576" i="16"/>
  <c r="BK576" i="16"/>
  <c r="BJ576" i="16"/>
  <c r="BI576" i="16"/>
  <c r="BS576" i="16" s="1"/>
  <c r="BH576" i="16"/>
  <c r="BG576" i="16"/>
  <c r="BR576" i="16" s="1"/>
  <c r="BF576" i="16"/>
  <c r="BQ575" i="16"/>
  <c r="BV575" i="16" s="1"/>
  <c r="BP575" i="16"/>
  <c r="BO575" i="16"/>
  <c r="BU575" i="16" s="1"/>
  <c r="BN575" i="16"/>
  <c r="BM575" i="16"/>
  <c r="BL575" i="16"/>
  <c r="BK575" i="16"/>
  <c r="BT575" i="16" s="1"/>
  <c r="BJ575" i="16"/>
  <c r="BI575" i="16"/>
  <c r="BH575" i="16"/>
  <c r="BS575" i="16" s="1"/>
  <c r="BG575" i="16"/>
  <c r="BF575" i="16"/>
  <c r="BV574" i="16"/>
  <c r="BQ574" i="16"/>
  <c r="BP574" i="16"/>
  <c r="BO574" i="16"/>
  <c r="BN574" i="16"/>
  <c r="BM574" i="16"/>
  <c r="BT574" i="16" s="1"/>
  <c r="BL574" i="16"/>
  <c r="BK574" i="16"/>
  <c r="BJ574" i="16"/>
  <c r="BI574" i="16"/>
  <c r="BH574" i="16"/>
  <c r="BG574" i="16"/>
  <c r="BF574" i="16"/>
  <c r="BV573" i="16"/>
  <c r="BU573" i="16"/>
  <c r="BQ573" i="16"/>
  <c r="BP573" i="16"/>
  <c r="BO573" i="16"/>
  <c r="BN573" i="16"/>
  <c r="BM573" i="16"/>
  <c r="BL573" i="16"/>
  <c r="BK573" i="16"/>
  <c r="BJ573" i="16"/>
  <c r="BI573" i="16"/>
  <c r="BH573" i="16"/>
  <c r="BG573" i="16"/>
  <c r="BF573" i="16"/>
  <c r="BR573" i="16" s="1"/>
  <c r="BR572" i="16"/>
  <c r="BQ572" i="16"/>
  <c r="BV572" i="16" s="1"/>
  <c r="BP572" i="16"/>
  <c r="BO572" i="16"/>
  <c r="BN572" i="16"/>
  <c r="BM572" i="16"/>
  <c r="BL572" i="16"/>
  <c r="BK572" i="16"/>
  <c r="BJ572" i="16"/>
  <c r="BI572" i="16"/>
  <c r="BS572" i="16" s="1"/>
  <c r="BH572" i="16"/>
  <c r="BG572" i="16"/>
  <c r="BF572" i="16"/>
  <c r="BS571" i="16"/>
  <c r="BQ571" i="16"/>
  <c r="BV571" i="16" s="1"/>
  <c r="BP571" i="16"/>
  <c r="BO571" i="16"/>
  <c r="BN571" i="16"/>
  <c r="BM571" i="16"/>
  <c r="BL571" i="16"/>
  <c r="BK571" i="16"/>
  <c r="BJ571" i="16"/>
  <c r="BI571" i="16"/>
  <c r="BH571" i="16"/>
  <c r="BG571" i="16"/>
  <c r="BR571" i="16" s="1"/>
  <c r="BF571" i="16"/>
  <c r="BQ570" i="16"/>
  <c r="BV570" i="16" s="1"/>
  <c r="BP570" i="16"/>
  <c r="BU570" i="16" s="1"/>
  <c r="BO570" i="16"/>
  <c r="BN570" i="16"/>
  <c r="BM570" i="16"/>
  <c r="BL570" i="16"/>
  <c r="BT570" i="16" s="1"/>
  <c r="BK570" i="16"/>
  <c r="BJ570" i="16"/>
  <c r="BI570" i="16"/>
  <c r="BH570" i="16"/>
  <c r="BG570" i="16"/>
  <c r="BF570" i="16"/>
  <c r="BR570" i="16" s="1"/>
  <c r="BQ569" i="16"/>
  <c r="BV569" i="16" s="1"/>
  <c r="BP569" i="16"/>
  <c r="BO569" i="16"/>
  <c r="BN569" i="16"/>
  <c r="BU569" i="16" s="1"/>
  <c r="BM569" i="16"/>
  <c r="BL569" i="16"/>
  <c r="BK569" i="16"/>
  <c r="BJ569" i="16"/>
  <c r="BT569" i="16" s="1"/>
  <c r="BI569" i="16"/>
  <c r="BS569" i="16" s="1"/>
  <c r="BH569" i="16"/>
  <c r="BG569" i="16"/>
  <c r="BF569" i="16"/>
  <c r="BR569" i="16" s="1"/>
  <c r="BQ568" i="16"/>
  <c r="BV568" i="16" s="1"/>
  <c r="BP568" i="16"/>
  <c r="BO568" i="16"/>
  <c r="BN568" i="16"/>
  <c r="BM568" i="16"/>
  <c r="BL568" i="16"/>
  <c r="BK568" i="16"/>
  <c r="BJ568" i="16"/>
  <c r="BI568" i="16"/>
  <c r="BH568" i="16"/>
  <c r="BS568" i="16" s="1"/>
  <c r="BG568" i="16"/>
  <c r="BF568" i="16"/>
  <c r="BS567" i="16"/>
  <c r="BQ567" i="16"/>
  <c r="BV567" i="16" s="1"/>
  <c r="BP567" i="16"/>
  <c r="BO567" i="16"/>
  <c r="BN567" i="16"/>
  <c r="BU567" i="16" s="1"/>
  <c r="BM567" i="16"/>
  <c r="BL567" i="16"/>
  <c r="BK567" i="16"/>
  <c r="BJ567" i="16"/>
  <c r="BI567" i="16"/>
  <c r="BH567" i="16"/>
  <c r="BG567" i="16"/>
  <c r="BF567" i="16"/>
  <c r="BR567" i="16" s="1"/>
  <c r="BV566" i="16"/>
  <c r="BQ566" i="16"/>
  <c r="BP566" i="16"/>
  <c r="BO566" i="16"/>
  <c r="BN566" i="16"/>
  <c r="BM566" i="16"/>
  <c r="BL566" i="16"/>
  <c r="BK566" i="16"/>
  <c r="BJ566" i="16"/>
  <c r="BT566" i="16" s="1"/>
  <c r="BI566" i="16"/>
  <c r="BH566" i="16"/>
  <c r="BG566" i="16"/>
  <c r="BF566" i="16"/>
  <c r="BV565" i="16"/>
  <c r="BS565" i="16"/>
  <c r="BQ565" i="16"/>
  <c r="BP565" i="16"/>
  <c r="BO565" i="16"/>
  <c r="BN565" i="16"/>
  <c r="BU565" i="16" s="1"/>
  <c r="BM565" i="16"/>
  <c r="BL565" i="16"/>
  <c r="BK565" i="16"/>
  <c r="BJ565" i="16"/>
  <c r="BI565" i="16"/>
  <c r="BH565" i="16"/>
  <c r="BG565" i="16"/>
  <c r="BF565" i="16"/>
  <c r="BR565" i="16" s="1"/>
  <c r="BQ564" i="16"/>
  <c r="BV564" i="16" s="1"/>
  <c r="BP564" i="16"/>
  <c r="BO564" i="16"/>
  <c r="BN564" i="16"/>
  <c r="BM564" i="16"/>
  <c r="BL564" i="16"/>
  <c r="BT564" i="16" s="1"/>
  <c r="BK564" i="16"/>
  <c r="BJ564" i="16"/>
  <c r="BI564" i="16"/>
  <c r="BH564" i="16"/>
  <c r="BS564" i="16" s="1"/>
  <c r="BG564" i="16"/>
  <c r="BF564" i="16"/>
  <c r="BQ563" i="16"/>
  <c r="BV563" i="16" s="1"/>
  <c r="BP563" i="16"/>
  <c r="BO563" i="16"/>
  <c r="BN563" i="16"/>
  <c r="BM563" i="16"/>
  <c r="BL563" i="16"/>
  <c r="BK563" i="16"/>
  <c r="BJ563" i="16"/>
  <c r="BI563" i="16"/>
  <c r="BH563" i="16"/>
  <c r="BG563" i="16"/>
  <c r="BF563" i="16"/>
  <c r="BR563" i="16" s="1"/>
  <c r="BQ562" i="16"/>
  <c r="BV562" i="16" s="1"/>
  <c r="BP562" i="16"/>
  <c r="BO562" i="16"/>
  <c r="BN562" i="16"/>
  <c r="BM562" i="16"/>
  <c r="BL562" i="16"/>
  <c r="BK562" i="16"/>
  <c r="BJ562" i="16"/>
  <c r="BI562" i="16"/>
  <c r="BH562" i="16"/>
  <c r="BG562" i="16"/>
  <c r="BF562" i="16"/>
  <c r="BR561" i="16"/>
  <c r="BQ561" i="16"/>
  <c r="BV561" i="16" s="1"/>
  <c r="BP561" i="16"/>
  <c r="BO561" i="16"/>
  <c r="BU561" i="16" s="1"/>
  <c r="BN561" i="16"/>
  <c r="BM561" i="16"/>
  <c r="BL561" i="16"/>
  <c r="BK561" i="16"/>
  <c r="BJ561" i="16"/>
  <c r="BT561" i="16" s="1"/>
  <c r="BI561" i="16"/>
  <c r="BH561" i="16"/>
  <c r="BG561" i="16"/>
  <c r="BF561" i="16"/>
  <c r="BQ560" i="16"/>
  <c r="BV560" i="16" s="1"/>
  <c r="BP560" i="16"/>
  <c r="BO560" i="16"/>
  <c r="BN560" i="16"/>
  <c r="BM560" i="16"/>
  <c r="BL560" i="16"/>
  <c r="BK560" i="16"/>
  <c r="BJ560" i="16"/>
  <c r="BI560" i="16"/>
  <c r="BH560" i="16"/>
  <c r="BS560" i="16" s="1"/>
  <c r="BG560" i="16"/>
  <c r="BF560" i="16"/>
  <c r="BR560" i="16" s="1"/>
  <c r="BR559" i="16"/>
  <c r="BQ559" i="16"/>
  <c r="BV559" i="16" s="1"/>
  <c r="BP559" i="16"/>
  <c r="BO559" i="16"/>
  <c r="BN559" i="16"/>
  <c r="BM559" i="16"/>
  <c r="BL559" i="16"/>
  <c r="BK559" i="16"/>
  <c r="BJ559" i="16"/>
  <c r="BI559" i="16"/>
  <c r="BS559" i="16" s="1"/>
  <c r="BH559" i="16"/>
  <c r="BG559" i="16"/>
  <c r="BF559" i="16"/>
  <c r="BQ558" i="16"/>
  <c r="BV558" i="16" s="1"/>
  <c r="BP558" i="16"/>
  <c r="BO558" i="16"/>
  <c r="BN558" i="16"/>
  <c r="BM558" i="16"/>
  <c r="BL558" i="16"/>
  <c r="BK558" i="16"/>
  <c r="BJ558" i="16"/>
  <c r="BI558" i="16"/>
  <c r="BH558" i="16"/>
  <c r="BG558" i="16"/>
  <c r="BR558" i="16" s="1"/>
  <c r="BF558" i="16"/>
  <c r="BQ557" i="16"/>
  <c r="BV557" i="16" s="1"/>
  <c r="BP557" i="16"/>
  <c r="BO557" i="16"/>
  <c r="BN557" i="16"/>
  <c r="BU557" i="16" s="1"/>
  <c r="BM557" i="16"/>
  <c r="BL557" i="16"/>
  <c r="BK557" i="16"/>
  <c r="BJ557" i="16"/>
  <c r="BI557" i="16"/>
  <c r="BH557" i="16"/>
  <c r="BG557" i="16"/>
  <c r="BF557" i="16"/>
  <c r="BR557" i="16" s="1"/>
  <c r="BV556" i="16"/>
  <c r="BS556" i="16"/>
  <c r="BQ556" i="16"/>
  <c r="BP556" i="16"/>
  <c r="BO556" i="16"/>
  <c r="BU556" i="16" s="1"/>
  <c r="BN556" i="16"/>
  <c r="BM556" i="16"/>
  <c r="BL556" i="16"/>
  <c r="BT556" i="16" s="1"/>
  <c r="BK556" i="16"/>
  <c r="BJ556" i="16"/>
  <c r="BI556" i="16"/>
  <c r="BH556" i="16"/>
  <c r="BG556" i="16"/>
  <c r="BF556" i="16"/>
  <c r="BQ555" i="16"/>
  <c r="BV555" i="16" s="1"/>
  <c r="BP555" i="16"/>
  <c r="BU555" i="16" s="1"/>
  <c r="BO555" i="16"/>
  <c r="BN555" i="16"/>
  <c r="BM555" i="16"/>
  <c r="BL555" i="16"/>
  <c r="BK555" i="16"/>
  <c r="BJ555" i="16"/>
  <c r="BI555" i="16"/>
  <c r="BH555" i="16"/>
  <c r="BS555" i="16" s="1"/>
  <c r="BG555" i="16"/>
  <c r="BF555" i="16"/>
  <c r="BQ554" i="16"/>
  <c r="BV554" i="16" s="1"/>
  <c r="BP554" i="16"/>
  <c r="BO554" i="16"/>
  <c r="BN554" i="16"/>
  <c r="BM554" i="16"/>
  <c r="BL554" i="16"/>
  <c r="BT554" i="16" s="1"/>
  <c r="BK554" i="16"/>
  <c r="BJ554" i="16"/>
  <c r="BI554" i="16"/>
  <c r="BH554" i="16"/>
  <c r="BG554" i="16"/>
  <c r="BF554" i="16"/>
  <c r="BR553" i="16"/>
  <c r="BQ553" i="16"/>
  <c r="BV553" i="16" s="1"/>
  <c r="BP553" i="16"/>
  <c r="BO553" i="16"/>
  <c r="BN553" i="16"/>
  <c r="BM553" i="16"/>
  <c r="BL553" i="16"/>
  <c r="BK553" i="16"/>
  <c r="BJ553" i="16"/>
  <c r="BT553" i="16" s="1"/>
  <c r="BI553" i="16"/>
  <c r="BH553" i="16"/>
  <c r="BG553" i="16"/>
  <c r="BF553" i="16"/>
  <c r="BQ552" i="16"/>
  <c r="BV552" i="16" s="1"/>
  <c r="BP552" i="16"/>
  <c r="BO552" i="16"/>
  <c r="BU552" i="16" s="1"/>
  <c r="BN552" i="16"/>
  <c r="BM552" i="16"/>
  <c r="BL552" i="16"/>
  <c r="BK552" i="16"/>
  <c r="BJ552" i="16"/>
  <c r="BT552" i="16" s="1"/>
  <c r="BI552" i="16"/>
  <c r="BH552" i="16"/>
  <c r="BS552" i="16" s="1"/>
  <c r="BG552" i="16"/>
  <c r="BR552" i="16" s="1"/>
  <c r="BF552" i="16"/>
  <c r="BQ551" i="16"/>
  <c r="BV551" i="16" s="1"/>
  <c r="BP551" i="16"/>
  <c r="BO551" i="16"/>
  <c r="BN551" i="16"/>
  <c r="BM551" i="16"/>
  <c r="BL551" i="16"/>
  <c r="BK551" i="16"/>
  <c r="BT551" i="16" s="1"/>
  <c r="BJ551" i="16"/>
  <c r="BI551" i="16"/>
  <c r="BH551" i="16"/>
  <c r="BG551" i="16"/>
  <c r="BF551" i="16"/>
  <c r="BR551" i="16" s="1"/>
  <c r="BQ550" i="16"/>
  <c r="BV550" i="16" s="1"/>
  <c r="BP550" i="16"/>
  <c r="BO550" i="16"/>
  <c r="BN550" i="16"/>
  <c r="BM550" i="16"/>
  <c r="BL550" i="16"/>
  <c r="BK550" i="16"/>
  <c r="BJ550" i="16"/>
  <c r="BI550" i="16"/>
  <c r="BS550" i="16" s="1"/>
  <c r="BH550" i="16"/>
  <c r="BG550" i="16"/>
  <c r="BF550" i="16"/>
  <c r="BR550" i="16" s="1"/>
  <c r="BS549" i="16"/>
  <c r="BQ549" i="16"/>
  <c r="BV549" i="16" s="1"/>
  <c r="BP549" i="16"/>
  <c r="BO549" i="16"/>
  <c r="BN549" i="16"/>
  <c r="BM549" i="16"/>
  <c r="BL549" i="16"/>
  <c r="BK549" i="16"/>
  <c r="BJ549" i="16"/>
  <c r="BT549" i="16" s="1"/>
  <c r="BI549" i="16"/>
  <c r="BH549" i="16"/>
  <c r="BG549" i="16"/>
  <c r="BF549" i="16"/>
  <c r="BV548" i="16"/>
  <c r="BQ548" i="16"/>
  <c r="BP548" i="16"/>
  <c r="BO548" i="16"/>
  <c r="BN548" i="16"/>
  <c r="BM548" i="16"/>
  <c r="BL548" i="16"/>
  <c r="BK548" i="16"/>
  <c r="BJ548" i="16"/>
  <c r="BI548" i="16"/>
  <c r="BH548" i="16"/>
  <c r="BS548" i="16" s="1"/>
  <c r="BG548" i="16"/>
  <c r="BF548" i="16"/>
  <c r="BV547" i="16"/>
  <c r="BQ547" i="16"/>
  <c r="BP547" i="16"/>
  <c r="BU547" i="16" s="1"/>
  <c r="BO547" i="16"/>
  <c r="BN547" i="16"/>
  <c r="BM547" i="16"/>
  <c r="BL547" i="16"/>
  <c r="BK547" i="16"/>
  <c r="BJ547" i="16"/>
  <c r="BI547" i="16"/>
  <c r="BH547" i="16"/>
  <c r="BS547" i="16" s="1"/>
  <c r="BG547" i="16"/>
  <c r="BF547" i="16"/>
  <c r="BQ546" i="16"/>
  <c r="BV546" i="16" s="1"/>
  <c r="BP546" i="16"/>
  <c r="BO546" i="16"/>
  <c r="BN546" i="16"/>
  <c r="BM546" i="16"/>
  <c r="BL546" i="16"/>
  <c r="BT546" i="16" s="1"/>
  <c r="BK546" i="16"/>
  <c r="BJ546" i="16"/>
  <c r="BI546" i="16"/>
  <c r="BH546" i="16"/>
  <c r="BG546" i="16"/>
  <c r="BF546" i="16"/>
  <c r="BQ545" i="16"/>
  <c r="BV545" i="16" s="1"/>
  <c r="BP545" i="16"/>
  <c r="BO545" i="16"/>
  <c r="BN545" i="16"/>
  <c r="BM545" i="16"/>
  <c r="BL545" i="16"/>
  <c r="BK545" i="16"/>
  <c r="BJ545" i="16"/>
  <c r="BI545" i="16"/>
  <c r="BH545" i="16"/>
  <c r="BS545" i="16" s="1"/>
  <c r="BG545" i="16"/>
  <c r="BF545" i="16"/>
  <c r="BR545" i="16" s="1"/>
  <c r="BS544" i="16"/>
  <c r="BQ544" i="16"/>
  <c r="BV544" i="16" s="1"/>
  <c r="BP544" i="16"/>
  <c r="BO544" i="16"/>
  <c r="BN544" i="16"/>
  <c r="BM544" i="16"/>
  <c r="BL544" i="16"/>
  <c r="BK544" i="16"/>
  <c r="BJ544" i="16"/>
  <c r="BI544" i="16"/>
  <c r="BH544" i="16"/>
  <c r="BG544" i="16"/>
  <c r="BF544" i="16"/>
  <c r="BR544" i="16" s="1"/>
  <c r="BR543" i="16"/>
  <c r="BQ543" i="16"/>
  <c r="BV543" i="16" s="1"/>
  <c r="BP543" i="16"/>
  <c r="BO543" i="16"/>
  <c r="BN543" i="16"/>
  <c r="BM543" i="16"/>
  <c r="BL543" i="16"/>
  <c r="BK543" i="16"/>
  <c r="BJ543" i="16"/>
  <c r="BT543" i="16" s="1"/>
  <c r="BI543" i="16"/>
  <c r="BS543" i="16" s="1"/>
  <c r="BH543" i="16"/>
  <c r="BG543" i="16"/>
  <c r="BF543" i="16"/>
  <c r="BQ542" i="16"/>
  <c r="BV542" i="16" s="1"/>
  <c r="BP542" i="16"/>
  <c r="BO542" i="16"/>
  <c r="BU542" i="16" s="1"/>
  <c r="BN542" i="16"/>
  <c r="BM542" i="16"/>
  <c r="BL542" i="16"/>
  <c r="BK542" i="16"/>
  <c r="BJ542" i="16"/>
  <c r="BI542" i="16"/>
  <c r="BH542" i="16"/>
  <c r="BG542" i="16"/>
  <c r="BR542" i="16" s="1"/>
  <c r="BF542" i="16"/>
  <c r="BQ541" i="16"/>
  <c r="BV541" i="16" s="1"/>
  <c r="BP541" i="16"/>
  <c r="BO541" i="16"/>
  <c r="BN541" i="16"/>
  <c r="BU541" i="16" s="1"/>
  <c r="BM541" i="16"/>
  <c r="BL541" i="16"/>
  <c r="BK541" i="16"/>
  <c r="BJ541" i="16"/>
  <c r="BI541" i="16"/>
  <c r="BH541" i="16"/>
  <c r="BG541" i="16"/>
  <c r="BF541" i="16"/>
  <c r="BR541" i="16" s="1"/>
  <c r="BV540" i="16"/>
  <c r="BS540" i="16"/>
  <c r="BQ540" i="16"/>
  <c r="BP540" i="16"/>
  <c r="BO540" i="16"/>
  <c r="BU540" i="16" s="1"/>
  <c r="BN540" i="16"/>
  <c r="BM540" i="16"/>
  <c r="BL540" i="16"/>
  <c r="BK540" i="16"/>
  <c r="BJ540" i="16"/>
  <c r="BI540" i="16"/>
  <c r="BH540" i="16"/>
  <c r="BG540" i="16"/>
  <c r="BF540" i="16"/>
  <c r="BQ539" i="16"/>
  <c r="BV539" i="16" s="1"/>
  <c r="BP539" i="16"/>
  <c r="BU539" i="16" s="1"/>
  <c r="BO539" i="16"/>
  <c r="BN539" i="16"/>
  <c r="BM539" i="16"/>
  <c r="BL539" i="16"/>
  <c r="BK539" i="16"/>
  <c r="BJ539" i="16"/>
  <c r="BI539" i="16"/>
  <c r="BH539" i="16"/>
  <c r="BG539" i="16"/>
  <c r="BF539" i="16"/>
  <c r="BQ538" i="16"/>
  <c r="BV538" i="16" s="1"/>
  <c r="BP538" i="16"/>
  <c r="BO538" i="16"/>
  <c r="BN538" i="16"/>
  <c r="BM538" i="16"/>
  <c r="BL538" i="16"/>
  <c r="BK538" i="16"/>
  <c r="BJ538" i="16"/>
  <c r="BI538" i="16"/>
  <c r="BH538" i="16"/>
  <c r="BG538" i="16"/>
  <c r="BF538" i="16"/>
  <c r="BR537" i="16"/>
  <c r="BQ537" i="16"/>
  <c r="BV537" i="16" s="1"/>
  <c r="BP537" i="16"/>
  <c r="BO537" i="16"/>
  <c r="BN537" i="16"/>
  <c r="BM537" i="16"/>
  <c r="BL537" i="16"/>
  <c r="BK537" i="16"/>
  <c r="BJ537" i="16"/>
  <c r="BI537" i="16"/>
  <c r="BH537" i="16"/>
  <c r="BG537" i="16"/>
  <c r="BF537" i="16"/>
  <c r="BS536" i="16"/>
  <c r="BR536" i="16"/>
  <c r="BQ536" i="16"/>
  <c r="BV536" i="16" s="1"/>
  <c r="BP536" i="16"/>
  <c r="BO536" i="16"/>
  <c r="BN536" i="16"/>
  <c r="BM536" i="16"/>
  <c r="BL536" i="16"/>
  <c r="BK536" i="16"/>
  <c r="BJ536" i="16"/>
  <c r="BT536" i="16" s="1"/>
  <c r="BI536" i="16"/>
  <c r="BH536" i="16"/>
  <c r="BG536" i="16"/>
  <c r="BF536" i="16"/>
  <c r="BQ535" i="16"/>
  <c r="BV535" i="16" s="1"/>
  <c r="BP535" i="16"/>
  <c r="BO535" i="16"/>
  <c r="BN535" i="16"/>
  <c r="BM535" i="16"/>
  <c r="BL535" i="16"/>
  <c r="BK535" i="16"/>
  <c r="BT535" i="16" s="1"/>
  <c r="BJ535" i="16"/>
  <c r="BI535" i="16"/>
  <c r="BS535" i="16" s="1"/>
  <c r="BH535" i="16"/>
  <c r="BG535" i="16"/>
  <c r="BF535" i="16"/>
  <c r="BR535" i="16" s="1"/>
  <c r="BQ534" i="16"/>
  <c r="BV534" i="16" s="1"/>
  <c r="BP534" i="16"/>
  <c r="BO534" i="16"/>
  <c r="BU534" i="16" s="1"/>
  <c r="BN534" i="16"/>
  <c r="BM534" i="16"/>
  <c r="BL534" i="16"/>
  <c r="BK534" i="16"/>
  <c r="BJ534" i="16"/>
  <c r="BI534" i="16"/>
  <c r="BS534" i="16" s="1"/>
  <c r="BH534" i="16"/>
  <c r="BG534" i="16"/>
  <c r="BF534" i="16"/>
  <c r="BR534" i="16" s="1"/>
  <c r="BQ533" i="16"/>
  <c r="BV533" i="16" s="1"/>
  <c r="BP533" i="16"/>
  <c r="BO533" i="16"/>
  <c r="BN533" i="16"/>
  <c r="BM533" i="16"/>
  <c r="BL533" i="16"/>
  <c r="BK533" i="16"/>
  <c r="BJ533" i="16"/>
  <c r="BI533" i="16"/>
  <c r="BS533" i="16" s="1"/>
  <c r="BH533" i="16"/>
  <c r="BG533" i="16"/>
  <c r="BF533" i="16"/>
  <c r="BV532" i="16"/>
  <c r="BS532" i="16"/>
  <c r="BQ532" i="16"/>
  <c r="BP532" i="16"/>
  <c r="BO532" i="16"/>
  <c r="BU532" i="16" s="1"/>
  <c r="BN532" i="16"/>
  <c r="BM532" i="16"/>
  <c r="BL532" i="16"/>
  <c r="BK532" i="16"/>
  <c r="BJ532" i="16"/>
  <c r="BI532" i="16"/>
  <c r="BH532" i="16"/>
  <c r="BG532" i="16"/>
  <c r="BF532" i="16"/>
  <c r="BV531" i="16"/>
  <c r="BQ531" i="16"/>
  <c r="BP531" i="16"/>
  <c r="BO531" i="16"/>
  <c r="BN531" i="16"/>
  <c r="BM531" i="16"/>
  <c r="BL531" i="16"/>
  <c r="BT531" i="16" s="1"/>
  <c r="BK531" i="16"/>
  <c r="BJ531" i="16"/>
  <c r="BI531" i="16"/>
  <c r="BH531" i="16"/>
  <c r="BS531" i="16" s="1"/>
  <c r="BG531" i="16"/>
  <c r="BF531" i="16"/>
  <c r="BQ530" i="16"/>
  <c r="BV530" i="16" s="1"/>
  <c r="BP530" i="16"/>
  <c r="BO530" i="16"/>
  <c r="BN530" i="16"/>
  <c r="BM530" i="16"/>
  <c r="BL530" i="16"/>
  <c r="BK530" i="16"/>
  <c r="BJ530" i="16"/>
  <c r="BI530" i="16"/>
  <c r="BH530" i="16"/>
  <c r="BG530" i="16"/>
  <c r="BF530" i="16"/>
  <c r="BQ529" i="16"/>
  <c r="BV529" i="16" s="1"/>
  <c r="BP529" i="16"/>
  <c r="BO529" i="16"/>
  <c r="BN529" i="16"/>
  <c r="BM529" i="16"/>
  <c r="BL529" i="16"/>
  <c r="BK529" i="16"/>
  <c r="BJ529" i="16"/>
  <c r="BI529" i="16"/>
  <c r="BH529" i="16"/>
  <c r="BG529" i="16"/>
  <c r="BF529" i="16"/>
  <c r="BR529" i="16" s="1"/>
  <c r="BS528" i="16"/>
  <c r="BQ528" i="16"/>
  <c r="BV528" i="16" s="1"/>
  <c r="BP528" i="16"/>
  <c r="BO528" i="16"/>
  <c r="BN528" i="16"/>
  <c r="BM528" i="16"/>
  <c r="BL528" i="16"/>
  <c r="BK528" i="16"/>
  <c r="BJ528" i="16"/>
  <c r="BI528" i="16"/>
  <c r="BH528" i="16"/>
  <c r="BG528" i="16"/>
  <c r="BF528" i="16"/>
  <c r="BR528" i="16" s="1"/>
  <c r="BR527" i="16"/>
  <c r="BQ527" i="16"/>
  <c r="BV527" i="16" s="1"/>
  <c r="BP527" i="16"/>
  <c r="BO527" i="16"/>
  <c r="BN527" i="16"/>
  <c r="BM527" i="16"/>
  <c r="BL527" i="16"/>
  <c r="BK527" i="16"/>
  <c r="BJ527" i="16"/>
  <c r="BI527" i="16"/>
  <c r="BS527" i="16" s="1"/>
  <c r="BH527" i="16"/>
  <c r="BG527" i="16"/>
  <c r="BF527" i="16"/>
  <c r="BU526" i="16"/>
  <c r="BQ526" i="16"/>
  <c r="BV526" i="16" s="1"/>
  <c r="BP526" i="16"/>
  <c r="BO526" i="16"/>
  <c r="BN526" i="16"/>
  <c r="BM526" i="16"/>
  <c r="BL526" i="16"/>
  <c r="BK526" i="16"/>
  <c r="BJ526" i="16"/>
  <c r="BI526" i="16"/>
  <c r="BH526" i="16"/>
  <c r="BG526" i="16"/>
  <c r="BR526" i="16" s="1"/>
  <c r="BF526" i="16"/>
  <c r="BQ525" i="16"/>
  <c r="BV525" i="16" s="1"/>
  <c r="BP525" i="16"/>
  <c r="BO525" i="16"/>
  <c r="BN525" i="16"/>
  <c r="BM525" i="16"/>
  <c r="BL525" i="16"/>
  <c r="BK525" i="16"/>
  <c r="BJ525" i="16"/>
  <c r="BI525" i="16"/>
  <c r="BH525" i="16"/>
  <c r="BS525" i="16" s="1"/>
  <c r="BG525" i="16"/>
  <c r="BF525" i="16"/>
  <c r="BR525" i="16" s="1"/>
  <c r="BV524" i="16"/>
  <c r="BS524" i="16"/>
  <c r="BQ524" i="16"/>
  <c r="BP524" i="16"/>
  <c r="BO524" i="16"/>
  <c r="BN524" i="16"/>
  <c r="BM524" i="16"/>
  <c r="BL524" i="16"/>
  <c r="BK524" i="16"/>
  <c r="BJ524" i="16"/>
  <c r="BI524" i="16"/>
  <c r="BH524" i="16"/>
  <c r="BG524" i="16"/>
  <c r="BF524" i="16"/>
  <c r="BR524" i="16" s="1"/>
  <c r="BQ523" i="16"/>
  <c r="BV523" i="16" s="1"/>
  <c r="BP523" i="16"/>
  <c r="BU523" i="16" s="1"/>
  <c r="BO523" i="16"/>
  <c r="BN523" i="16"/>
  <c r="BM523" i="16"/>
  <c r="BL523" i="16"/>
  <c r="BT523" i="16" s="1"/>
  <c r="BK523" i="16"/>
  <c r="BJ523" i="16"/>
  <c r="BI523" i="16"/>
  <c r="BH523" i="16"/>
  <c r="BG523" i="16"/>
  <c r="BF523" i="16"/>
  <c r="BQ522" i="16"/>
  <c r="BV522" i="16" s="1"/>
  <c r="BP522" i="16"/>
  <c r="BO522" i="16"/>
  <c r="BN522" i="16"/>
  <c r="BM522" i="16"/>
  <c r="BL522" i="16"/>
  <c r="BK522" i="16"/>
  <c r="BJ522" i="16"/>
  <c r="BI522" i="16"/>
  <c r="BH522" i="16"/>
  <c r="BG522" i="16"/>
  <c r="BF522" i="16"/>
  <c r="BR521" i="16"/>
  <c r="BQ521" i="16"/>
  <c r="BV521" i="16" s="1"/>
  <c r="BP521" i="16"/>
  <c r="BO521" i="16"/>
  <c r="BN521" i="16"/>
  <c r="BM521" i="16"/>
  <c r="BL521" i="16"/>
  <c r="BK521" i="16"/>
  <c r="BJ521" i="16"/>
  <c r="BT521" i="16" s="1"/>
  <c r="BI521" i="16"/>
  <c r="BH521" i="16"/>
  <c r="BG521" i="16"/>
  <c r="BF521" i="16"/>
  <c r="BR520" i="16"/>
  <c r="BQ520" i="16"/>
  <c r="BV520" i="16" s="1"/>
  <c r="BP520" i="16"/>
  <c r="BO520" i="16"/>
  <c r="BN520" i="16"/>
  <c r="BM520" i="16"/>
  <c r="BL520" i="16"/>
  <c r="BK520" i="16"/>
  <c r="BJ520" i="16"/>
  <c r="BI520" i="16"/>
  <c r="BH520" i="16"/>
  <c r="BS520" i="16" s="1"/>
  <c r="BG520" i="16"/>
  <c r="BF520" i="16"/>
  <c r="BQ519" i="16"/>
  <c r="BV519" i="16" s="1"/>
  <c r="BP519" i="16"/>
  <c r="BO519" i="16"/>
  <c r="BN519" i="16"/>
  <c r="BM519" i="16"/>
  <c r="BL519" i="16"/>
  <c r="BK519" i="16"/>
  <c r="BJ519" i="16"/>
  <c r="BI519" i="16"/>
  <c r="BH519" i="16"/>
  <c r="BG519" i="16"/>
  <c r="BF519" i="16"/>
  <c r="BR519" i="16" s="1"/>
  <c r="BU518" i="16"/>
  <c r="BQ518" i="16"/>
  <c r="BV518" i="16" s="1"/>
  <c r="BP518" i="16"/>
  <c r="BO518" i="16"/>
  <c r="BN518" i="16"/>
  <c r="BM518" i="16"/>
  <c r="BL518" i="16"/>
  <c r="BK518" i="16"/>
  <c r="BJ518" i="16"/>
  <c r="BI518" i="16"/>
  <c r="BS518" i="16" s="1"/>
  <c r="BH518" i="16"/>
  <c r="BG518" i="16"/>
  <c r="BF518" i="16"/>
  <c r="BQ517" i="16"/>
  <c r="BV517" i="16" s="1"/>
  <c r="BP517" i="16"/>
  <c r="BO517" i="16"/>
  <c r="BN517" i="16"/>
  <c r="BM517" i="16"/>
  <c r="BL517" i="16"/>
  <c r="BK517" i="16"/>
  <c r="BJ517" i="16"/>
  <c r="BT517" i="16" s="1"/>
  <c r="BI517" i="16"/>
  <c r="BS517" i="16" s="1"/>
  <c r="BH517" i="16"/>
  <c r="BG517" i="16"/>
  <c r="BF517" i="16"/>
  <c r="BV516" i="16"/>
  <c r="BQ516" i="16"/>
  <c r="BP516" i="16"/>
  <c r="BO516" i="16"/>
  <c r="BU516" i="16" s="1"/>
  <c r="BN516" i="16"/>
  <c r="BM516" i="16"/>
  <c r="BL516" i="16"/>
  <c r="BK516" i="16"/>
  <c r="BJ516" i="16"/>
  <c r="BI516" i="16"/>
  <c r="BH516" i="16"/>
  <c r="BS516" i="16" s="1"/>
  <c r="BG516" i="16"/>
  <c r="BF516" i="16"/>
  <c r="BV514" i="16"/>
  <c r="BQ514" i="16"/>
  <c r="BP514" i="16"/>
  <c r="BO514" i="16"/>
  <c r="BN514" i="16"/>
  <c r="BM514" i="16"/>
  <c r="BL514" i="16"/>
  <c r="BT514" i="16" s="1"/>
  <c r="BK514" i="16"/>
  <c r="BJ514" i="16"/>
  <c r="BI514" i="16"/>
  <c r="BH514" i="16"/>
  <c r="BS514" i="16" s="1"/>
  <c r="BG514" i="16"/>
  <c r="BF514" i="16"/>
  <c r="BQ512" i="16"/>
  <c r="BV512" i="16" s="1"/>
  <c r="BP512" i="16"/>
  <c r="BO512" i="16"/>
  <c r="BN512" i="16"/>
  <c r="BM512" i="16"/>
  <c r="BL512" i="16"/>
  <c r="BK512" i="16"/>
  <c r="BJ512" i="16"/>
  <c r="BI512" i="16"/>
  <c r="BH512" i="16"/>
  <c r="BG512" i="16"/>
  <c r="BF512" i="16"/>
  <c r="BQ510" i="16"/>
  <c r="BV510" i="16" s="1"/>
  <c r="BP510" i="16"/>
  <c r="BO510" i="16"/>
  <c r="BN510" i="16"/>
  <c r="BM510" i="16"/>
  <c r="BL510" i="16"/>
  <c r="BK510" i="16"/>
  <c r="BJ510" i="16"/>
  <c r="BI510" i="16"/>
  <c r="BH510" i="16"/>
  <c r="BG510" i="16"/>
  <c r="BF510" i="16"/>
  <c r="BR510" i="16" s="1"/>
  <c r="BS509" i="16"/>
  <c r="BQ509" i="16"/>
  <c r="BV509" i="16" s="1"/>
  <c r="BP509" i="16"/>
  <c r="BO509" i="16"/>
  <c r="BN509" i="16"/>
  <c r="BM509" i="16"/>
  <c r="BL509" i="16"/>
  <c r="BK509" i="16"/>
  <c r="BJ509" i="16"/>
  <c r="BI509" i="16"/>
  <c r="BH509" i="16"/>
  <c r="BG509" i="16"/>
  <c r="BF509" i="16"/>
  <c r="BR509" i="16" s="1"/>
  <c r="BR508" i="16"/>
  <c r="BQ508" i="16"/>
  <c r="BV508" i="16" s="1"/>
  <c r="BP508" i="16"/>
  <c r="BO508" i="16"/>
  <c r="BN508" i="16"/>
  <c r="BM508" i="16"/>
  <c r="BL508" i="16"/>
  <c r="BK508" i="16"/>
  <c r="BJ508" i="16"/>
  <c r="BI508" i="16"/>
  <c r="BS508" i="16" s="1"/>
  <c r="BH508" i="16"/>
  <c r="BG508" i="16"/>
  <c r="BF508" i="16"/>
  <c r="BR507" i="16"/>
  <c r="BQ507" i="16"/>
  <c r="BV507" i="16" s="1"/>
  <c r="BP507" i="16"/>
  <c r="BO507" i="16"/>
  <c r="BU507" i="16" s="1"/>
  <c r="BN507" i="16"/>
  <c r="BM507" i="16"/>
  <c r="BL507" i="16"/>
  <c r="BK507" i="16"/>
  <c r="BJ507" i="16"/>
  <c r="BI507" i="16"/>
  <c r="BH507" i="16"/>
  <c r="BG507" i="16"/>
  <c r="BF507" i="16"/>
  <c r="BQ506" i="16"/>
  <c r="BV506" i="16" s="1"/>
  <c r="BP506" i="16"/>
  <c r="BO506" i="16"/>
  <c r="BN506" i="16"/>
  <c r="BU506" i="16" s="1"/>
  <c r="BM506" i="16"/>
  <c r="BL506" i="16"/>
  <c r="BK506" i="16"/>
  <c r="BJ506" i="16"/>
  <c r="BI506" i="16"/>
  <c r="BH506" i="16"/>
  <c r="BS506" i="16" s="1"/>
  <c r="BG506" i="16"/>
  <c r="BF506" i="16"/>
  <c r="BR506" i="16" s="1"/>
  <c r="BV505" i="16"/>
  <c r="BS505" i="16"/>
  <c r="BQ505" i="16"/>
  <c r="BP505" i="16"/>
  <c r="BO505" i="16"/>
  <c r="BN505" i="16"/>
  <c r="BM505" i="16"/>
  <c r="BL505" i="16"/>
  <c r="BK505" i="16"/>
  <c r="BJ505" i="16"/>
  <c r="BI505" i="16"/>
  <c r="BH505" i="16"/>
  <c r="BG505" i="16"/>
  <c r="BF505" i="16"/>
  <c r="BQ504" i="16"/>
  <c r="BV504" i="16" s="1"/>
  <c r="BP504" i="16"/>
  <c r="BO504" i="16"/>
  <c r="BN504" i="16"/>
  <c r="BM504" i="16"/>
  <c r="BL504" i="16"/>
  <c r="BK504" i="16"/>
  <c r="BJ504" i="16"/>
  <c r="BI504" i="16"/>
  <c r="BH504" i="16"/>
  <c r="BS504" i="16" s="1"/>
  <c r="BG504" i="16"/>
  <c r="BF504" i="16"/>
  <c r="BQ503" i="16"/>
  <c r="BV503" i="16" s="1"/>
  <c r="BP503" i="16"/>
  <c r="BO503" i="16"/>
  <c r="BU503" i="16" s="1"/>
  <c r="BN503" i="16"/>
  <c r="BM503" i="16"/>
  <c r="BL503" i="16"/>
  <c r="BK503" i="16"/>
  <c r="BJ503" i="16"/>
  <c r="BI503" i="16"/>
  <c r="BH503" i="16"/>
  <c r="BG503" i="16"/>
  <c r="BF503" i="16"/>
  <c r="BR502" i="16"/>
  <c r="BQ502" i="16"/>
  <c r="BV502" i="16" s="1"/>
  <c r="BP502" i="16"/>
  <c r="BO502" i="16"/>
  <c r="BN502" i="16"/>
  <c r="BM502" i="16"/>
  <c r="BL502" i="16"/>
  <c r="BK502" i="16"/>
  <c r="BJ502" i="16"/>
  <c r="BI502" i="16"/>
  <c r="BH502" i="16"/>
  <c r="BS502" i="16" s="1"/>
  <c r="BG502" i="16"/>
  <c r="BF502" i="16"/>
  <c r="BQ501" i="16"/>
  <c r="BV501" i="16" s="1"/>
  <c r="BP501" i="16"/>
  <c r="BO501" i="16"/>
  <c r="BN501" i="16"/>
  <c r="BM501" i="16"/>
  <c r="BL501" i="16"/>
  <c r="BK501" i="16"/>
  <c r="BJ501" i="16"/>
  <c r="BI501" i="16"/>
  <c r="BH501" i="16"/>
  <c r="BS501" i="16" s="1"/>
  <c r="BG501" i="16"/>
  <c r="BF501" i="16"/>
  <c r="BR501" i="16" s="1"/>
  <c r="BQ500" i="16"/>
  <c r="BV500" i="16" s="1"/>
  <c r="BP500" i="16"/>
  <c r="BO500" i="16"/>
  <c r="BN500" i="16"/>
  <c r="BM500" i="16"/>
  <c r="BL500" i="16"/>
  <c r="BK500" i="16"/>
  <c r="BT500" i="16" s="1"/>
  <c r="BJ500" i="16"/>
  <c r="BI500" i="16"/>
  <c r="BH500" i="16"/>
  <c r="BG500" i="16"/>
  <c r="BF500" i="16"/>
  <c r="BR500" i="16" s="1"/>
  <c r="BQ499" i="16"/>
  <c r="BV499" i="16" s="1"/>
  <c r="BP499" i="16"/>
  <c r="BU499" i="16" s="1"/>
  <c r="BO499" i="16"/>
  <c r="BN499" i="16"/>
  <c r="BM499" i="16"/>
  <c r="BL499" i="16"/>
  <c r="BK499" i="16"/>
  <c r="BJ499" i="16"/>
  <c r="BI499" i="16"/>
  <c r="BH499" i="16"/>
  <c r="BS499" i="16" s="1"/>
  <c r="BG499" i="16"/>
  <c r="BR499" i="16" s="1"/>
  <c r="BF499" i="16"/>
  <c r="BQ498" i="16"/>
  <c r="BV498" i="16" s="1"/>
  <c r="BP498" i="16"/>
  <c r="BO498" i="16"/>
  <c r="BN498" i="16"/>
  <c r="BU498" i="16" s="1"/>
  <c r="BM498" i="16"/>
  <c r="BL498" i="16"/>
  <c r="BK498" i="16"/>
  <c r="BJ498" i="16"/>
  <c r="BI498" i="16"/>
  <c r="BS498" i="16" s="1"/>
  <c r="BH498" i="16"/>
  <c r="BG498" i="16"/>
  <c r="BF498" i="16"/>
  <c r="BR498" i="16" s="1"/>
  <c r="BQ497" i="16"/>
  <c r="BV497" i="16" s="1"/>
  <c r="BP497" i="16"/>
  <c r="BO497" i="16"/>
  <c r="BU497" i="16" s="1"/>
  <c r="BN497" i="16"/>
  <c r="BM497" i="16"/>
  <c r="BL497" i="16"/>
  <c r="BK497" i="16"/>
  <c r="BJ497" i="16"/>
  <c r="BI497" i="16"/>
  <c r="BH497" i="16"/>
  <c r="BG497" i="16"/>
  <c r="BF497" i="16"/>
  <c r="BQ496" i="16"/>
  <c r="BV496" i="16" s="1"/>
  <c r="BP496" i="16"/>
  <c r="BU496" i="16" s="1"/>
  <c r="BO496" i="16"/>
  <c r="BN496" i="16"/>
  <c r="BM496" i="16"/>
  <c r="BL496" i="16"/>
  <c r="BK496" i="16"/>
  <c r="BJ496" i="16"/>
  <c r="BI496" i="16"/>
  <c r="BH496" i="16"/>
  <c r="BS496" i="16" s="1"/>
  <c r="BG496" i="16"/>
  <c r="BF496" i="16"/>
  <c r="BR496" i="16" s="1"/>
  <c r="BQ495" i="16"/>
  <c r="BV495" i="16" s="1"/>
  <c r="BP495" i="16"/>
  <c r="BO495" i="16"/>
  <c r="BN495" i="16"/>
  <c r="BM495" i="16"/>
  <c r="BL495" i="16"/>
  <c r="BT495" i="16" s="1"/>
  <c r="BK495" i="16"/>
  <c r="BJ495" i="16"/>
  <c r="BI495" i="16"/>
  <c r="BH495" i="16"/>
  <c r="BG495" i="16"/>
  <c r="BF495" i="16"/>
  <c r="BR494" i="16"/>
  <c r="BQ494" i="16"/>
  <c r="BV494" i="16" s="1"/>
  <c r="BP494" i="16"/>
  <c r="BO494" i="16"/>
  <c r="BN494" i="16"/>
  <c r="BM494" i="16"/>
  <c r="BL494" i="16"/>
  <c r="BK494" i="16"/>
  <c r="BJ494" i="16"/>
  <c r="BI494" i="16"/>
  <c r="BH494" i="16"/>
  <c r="BG494" i="16"/>
  <c r="BF494" i="16"/>
  <c r="BQ493" i="16"/>
  <c r="BV493" i="16" s="1"/>
  <c r="BP493" i="16"/>
  <c r="BO493" i="16"/>
  <c r="BU493" i="16" s="1"/>
  <c r="BN493" i="16"/>
  <c r="BM493" i="16"/>
  <c r="BL493" i="16"/>
  <c r="BK493" i="16"/>
  <c r="BJ493" i="16"/>
  <c r="BT493" i="16" s="1"/>
  <c r="BI493" i="16"/>
  <c r="BH493" i="16"/>
  <c r="BS493" i="16" s="1"/>
  <c r="BG493" i="16"/>
  <c r="BR493" i="16" s="1"/>
  <c r="BF493" i="16"/>
  <c r="BQ492" i="16"/>
  <c r="BV492" i="16" s="1"/>
  <c r="BP492" i="16"/>
  <c r="BO492" i="16"/>
  <c r="BN492" i="16"/>
  <c r="BM492" i="16"/>
  <c r="BL492" i="16"/>
  <c r="BK492" i="16"/>
  <c r="BJ492" i="16"/>
  <c r="BI492" i="16"/>
  <c r="BH492" i="16"/>
  <c r="BG492" i="16"/>
  <c r="BF492" i="16"/>
  <c r="BR492" i="16" s="1"/>
  <c r="BU491" i="16"/>
  <c r="BR491" i="16"/>
  <c r="BQ491" i="16"/>
  <c r="BV491" i="16" s="1"/>
  <c r="BP491" i="16"/>
  <c r="BO491" i="16"/>
  <c r="BN491" i="16"/>
  <c r="BM491" i="16"/>
  <c r="BL491" i="16"/>
  <c r="BK491" i="16"/>
  <c r="BJ491" i="16"/>
  <c r="BT491" i="16" s="1"/>
  <c r="BI491" i="16"/>
  <c r="BH491" i="16"/>
  <c r="BS491" i="16" s="1"/>
  <c r="BG491" i="16"/>
  <c r="BF491" i="16"/>
  <c r="BV490" i="16"/>
  <c r="BQ490" i="16"/>
  <c r="BP490" i="16"/>
  <c r="BO490" i="16"/>
  <c r="BN490" i="16"/>
  <c r="BM490" i="16"/>
  <c r="BL490" i="16"/>
  <c r="BK490" i="16"/>
  <c r="BT490" i="16" s="1"/>
  <c r="BJ490" i="16"/>
  <c r="BI490" i="16"/>
  <c r="BH490" i="16"/>
  <c r="BS490" i="16" s="1"/>
  <c r="BG490" i="16"/>
  <c r="BF490" i="16"/>
  <c r="BR490" i="16" s="1"/>
  <c r="BQ489" i="16"/>
  <c r="BV489" i="16" s="1"/>
  <c r="BP489" i="16"/>
  <c r="BO489" i="16"/>
  <c r="BN489" i="16"/>
  <c r="BM489" i="16"/>
  <c r="BL489" i="16"/>
  <c r="BK489" i="16"/>
  <c r="BJ489" i="16"/>
  <c r="BI489" i="16"/>
  <c r="BH489" i="16"/>
  <c r="BS489" i="16" s="1"/>
  <c r="BG489" i="16"/>
  <c r="BF489" i="16"/>
  <c r="BR489" i="16" s="1"/>
  <c r="BV488" i="16"/>
  <c r="BQ488" i="16"/>
  <c r="BP488" i="16"/>
  <c r="BO488" i="16"/>
  <c r="BN488" i="16"/>
  <c r="BM488" i="16"/>
  <c r="BL488" i="16"/>
  <c r="BK488" i="16"/>
  <c r="BJ488" i="16"/>
  <c r="BI488" i="16"/>
  <c r="BH488" i="16"/>
  <c r="BS488" i="16" s="1"/>
  <c r="BG488" i="16"/>
  <c r="BF488" i="16"/>
  <c r="BR488" i="16" s="1"/>
  <c r="BQ487" i="16"/>
  <c r="BV487" i="16" s="1"/>
  <c r="BP487" i="16"/>
  <c r="BO487" i="16"/>
  <c r="BN487" i="16"/>
  <c r="BM487" i="16"/>
  <c r="BL487" i="16"/>
  <c r="BK487" i="16"/>
  <c r="BJ487" i="16"/>
  <c r="BI487" i="16"/>
  <c r="BH487" i="16"/>
  <c r="BG487" i="16"/>
  <c r="BF487" i="16"/>
  <c r="BR487" i="16" s="1"/>
  <c r="BQ486" i="16"/>
  <c r="BV486" i="16" s="1"/>
  <c r="BP486" i="16"/>
  <c r="BO486" i="16"/>
  <c r="BN486" i="16"/>
  <c r="BM486" i="16"/>
  <c r="BL486" i="16"/>
  <c r="BK486" i="16"/>
  <c r="BJ486" i="16"/>
  <c r="BI486" i="16"/>
  <c r="BH486" i="16"/>
  <c r="BG486" i="16"/>
  <c r="BF486" i="16"/>
  <c r="BR486" i="16" s="1"/>
  <c r="BR485" i="16"/>
  <c r="BQ485" i="16"/>
  <c r="BV485" i="16" s="1"/>
  <c r="BP485" i="16"/>
  <c r="BO485" i="16"/>
  <c r="BU485" i="16" s="1"/>
  <c r="BN485" i="16"/>
  <c r="BM485" i="16"/>
  <c r="BL485" i="16"/>
  <c r="BK485" i="16"/>
  <c r="BJ485" i="16"/>
  <c r="BT485" i="16" s="1"/>
  <c r="BI485" i="16"/>
  <c r="BS485" i="16" s="1"/>
  <c r="BH485" i="16"/>
  <c r="BG485" i="16"/>
  <c r="BF485" i="16"/>
  <c r="BQ484" i="16"/>
  <c r="BV484" i="16" s="1"/>
  <c r="BP484" i="16"/>
  <c r="BO484" i="16"/>
  <c r="BN484" i="16"/>
  <c r="BM484" i="16"/>
  <c r="BL484" i="16"/>
  <c r="BK484" i="16"/>
  <c r="BJ484" i="16"/>
  <c r="BI484" i="16"/>
  <c r="BS484" i="16" s="1"/>
  <c r="BH484" i="16"/>
  <c r="BG484" i="16"/>
  <c r="BF484" i="16"/>
  <c r="BR484" i="16" s="1"/>
  <c r="BQ483" i="16"/>
  <c r="BV483" i="16" s="1"/>
  <c r="BP483" i="16"/>
  <c r="BO483" i="16"/>
  <c r="BU483" i="16" s="1"/>
  <c r="BN483" i="16"/>
  <c r="BM483" i="16"/>
  <c r="BL483" i="16"/>
  <c r="BK483" i="16"/>
  <c r="BJ483" i="16"/>
  <c r="BI483" i="16"/>
  <c r="BH483" i="16"/>
  <c r="BS483" i="16" s="1"/>
  <c r="BG483" i="16"/>
  <c r="BF483" i="16"/>
  <c r="BV482" i="16"/>
  <c r="BS482" i="16"/>
  <c r="BQ482" i="16"/>
  <c r="BP482" i="16"/>
  <c r="BO482" i="16"/>
  <c r="BN482" i="16"/>
  <c r="BU482" i="16" s="1"/>
  <c r="BM482" i="16"/>
  <c r="BL482" i="16"/>
  <c r="BK482" i="16"/>
  <c r="BJ482" i="16"/>
  <c r="BI482" i="16"/>
  <c r="BH482" i="16"/>
  <c r="BG482" i="16"/>
  <c r="BF482" i="16"/>
  <c r="BR482" i="16" s="1"/>
  <c r="BQ481" i="16"/>
  <c r="BV481" i="16" s="1"/>
  <c r="BP481" i="16"/>
  <c r="BO481" i="16"/>
  <c r="BN481" i="16"/>
  <c r="BM481" i="16"/>
  <c r="BL481" i="16"/>
  <c r="BK481" i="16"/>
  <c r="BJ481" i="16"/>
  <c r="BI481" i="16"/>
  <c r="BH481" i="16"/>
  <c r="BS481" i="16" s="1"/>
  <c r="BG481" i="16"/>
  <c r="BF481" i="16"/>
  <c r="BQ480" i="16"/>
  <c r="BV480" i="16" s="1"/>
  <c r="BP480" i="16"/>
  <c r="BO480" i="16"/>
  <c r="BN480" i="16"/>
  <c r="BM480" i="16"/>
  <c r="BL480" i="16"/>
  <c r="BK480" i="16"/>
  <c r="BJ480" i="16"/>
  <c r="BI480" i="16"/>
  <c r="BH480" i="16"/>
  <c r="BS480" i="16" s="1"/>
  <c r="BG480" i="16"/>
  <c r="BF480" i="16"/>
  <c r="BR480" i="16" s="1"/>
  <c r="BQ479" i="16"/>
  <c r="BV479" i="16" s="1"/>
  <c r="BP479" i="16"/>
  <c r="BO479" i="16"/>
  <c r="BU479" i="16" s="1"/>
  <c r="BN479" i="16"/>
  <c r="BM479" i="16"/>
  <c r="BL479" i="16"/>
  <c r="BT479" i="16" s="1"/>
  <c r="BK479" i="16"/>
  <c r="BJ479" i="16"/>
  <c r="BI479" i="16"/>
  <c r="BH479" i="16"/>
  <c r="BG479" i="16"/>
  <c r="BF479" i="16"/>
  <c r="BQ478" i="16"/>
  <c r="BV478" i="16" s="1"/>
  <c r="BP478" i="16"/>
  <c r="BO478" i="16"/>
  <c r="BU478" i="16" s="1"/>
  <c r="BN478" i="16"/>
  <c r="BM478" i="16"/>
  <c r="BL478" i="16"/>
  <c r="BK478" i="16"/>
  <c r="BJ478" i="16"/>
  <c r="BT478" i="16" s="1"/>
  <c r="BI478" i="16"/>
  <c r="BH478" i="16"/>
  <c r="BG478" i="16"/>
  <c r="BF478" i="16"/>
  <c r="BQ477" i="16"/>
  <c r="BV477" i="16" s="1"/>
  <c r="BP477" i="16"/>
  <c r="BO477" i="16"/>
  <c r="BN477" i="16"/>
  <c r="BM477" i="16"/>
  <c r="BL477" i="16"/>
  <c r="BK477" i="16"/>
  <c r="BJ477" i="16"/>
  <c r="BI477" i="16"/>
  <c r="BH477" i="16"/>
  <c r="BG477" i="16"/>
  <c r="BF477" i="16"/>
  <c r="BR477" i="16" s="1"/>
  <c r="BR476" i="16"/>
  <c r="BQ476" i="16"/>
  <c r="BV476" i="16" s="1"/>
  <c r="BP476" i="16"/>
  <c r="BO476" i="16"/>
  <c r="BU476" i="16" s="1"/>
  <c r="BN476" i="16"/>
  <c r="BM476" i="16"/>
  <c r="BL476" i="16"/>
  <c r="BK476" i="16"/>
  <c r="BJ476" i="16"/>
  <c r="BI476" i="16"/>
  <c r="BS476" i="16" s="1"/>
  <c r="BH476" i="16"/>
  <c r="BG476" i="16"/>
  <c r="BF476" i="16"/>
  <c r="BS475" i="16"/>
  <c r="BQ475" i="16"/>
  <c r="BV475" i="16" s="1"/>
  <c r="BP475" i="16"/>
  <c r="BU475" i="16" s="1"/>
  <c r="BO475" i="16"/>
  <c r="BN475" i="16"/>
  <c r="BM475" i="16"/>
  <c r="BL475" i="16"/>
  <c r="BK475" i="16"/>
  <c r="BJ475" i="16"/>
  <c r="BI475" i="16"/>
  <c r="BH475" i="16"/>
  <c r="BG475" i="16"/>
  <c r="BF475" i="16"/>
  <c r="BR475" i="16" s="1"/>
  <c r="BQ474" i="16"/>
  <c r="BV474" i="16" s="1"/>
  <c r="BP474" i="16"/>
  <c r="BO474" i="16"/>
  <c r="BN474" i="16"/>
  <c r="BU474" i="16" s="1"/>
  <c r="BM474" i="16"/>
  <c r="BL474" i="16"/>
  <c r="BK474" i="16"/>
  <c r="BJ474" i="16"/>
  <c r="BI474" i="16"/>
  <c r="BS474" i="16" s="1"/>
  <c r="BH474" i="16"/>
  <c r="BG474" i="16"/>
  <c r="BF474" i="16"/>
  <c r="BR474" i="16" s="1"/>
  <c r="BQ473" i="16"/>
  <c r="BV473" i="16" s="1"/>
  <c r="BP473" i="16"/>
  <c r="BO473" i="16"/>
  <c r="BN473" i="16"/>
  <c r="BM473" i="16"/>
  <c r="BL473" i="16"/>
  <c r="BK473" i="16"/>
  <c r="BT473" i="16" s="1"/>
  <c r="BJ473" i="16"/>
  <c r="BI473" i="16"/>
  <c r="BH473" i="16"/>
  <c r="BS473" i="16" s="1"/>
  <c r="BG473" i="16"/>
  <c r="BF473" i="16"/>
  <c r="BV472" i="16"/>
  <c r="BQ472" i="16"/>
  <c r="BP472" i="16"/>
  <c r="BO472" i="16"/>
  <c r="BN472" i="16"/>
  <c r="BM472" i="16"/>
  <c r="BL472" i="16"/>
  <c r="BK472" i="16"/>
  <c r="BJ472" i="16"/>
  <c r="BI472" i="16"/>
  <c r="BH472" i="16"/>
  <c r="BS472" i="16" s="1"/>
  <c r="BG472" i="16"/>
  <c r="BF472" i="16"/>
  <c r="BQ471" i="16"/>
  <c r="BV471" i="16" s="1"/>
  <c r="BP471" i="16"/>
  <c r="BO471" i="16"/>
  <c r="BN471" i="16"/>
  <c r="BM471" i="16"/>
  <c r="BL471" i="16"/>
  <c r="BK471" i="16"/>
  <c r="BJ471" i="16"/>
  <c r="BT471" i="16" s="1"/>
  <c r="BI471" i="16"/>
  <c r="BH471" i="16"/>
  <c r="BG471" i="16"/>
  <c r="BF471" i="16"/>
  <c r="BQ470" i="16"/>
  <c r="BV470" i="16" s="1"/>
  <c r="BP470" i="16"/>
  <c r="BO470" i="16"/>
  <c r="BN470" i="16"/>
  <c r="BM470" i="16"/>
  <c r="BL470" i="16"/>
  <c r="BK470" i="16"/>
  <c r="BJ470" i="16"/>
  <c r="BI470" i="16"/>
  <c r="BH470" i="16"/>
  <c r="BG470" i="16"/>
  <c r="BF470" i="16"/>
  <c r="BQ469" i="16"/>
  <c r="BV469" i="16" s="1"/>
  <c r="BP469" i="16"/>
  <c r="BO469" i="16"/>
  <c r="BN469" i="16"/>
  <c r="BM469" i="16"/>
  <c r="BL469" i="16"/>
  <c r="BK469" i="16"/>
  <c r="BJ469" i="16"/>
  <c r="BI469" i="16"/>
  <c r="BH469" i="16"/>
  <c r="BG469" i="16"/>
  <c r="BR469" i="16" s="1"/>
  <c r="BF469" i="16"/>
  <c r="BQ468" i="16"/>
  <c r="BV468" i="16" s="1"/>
  <c r="BP468" i="16"/>
  <c r="BO468" i="16"/>
  <c r="BN468" i="16"/>
  <c r="BM468" i="16"/>
  <c r="BL468" i="16"/>
  <c r="BK468" i="16"/>
  <c r="BJ468" i="16"/>
  <c r="BI468" i="16"/>
  <c r="BH468" i="16"/>
  <c r="BG468" i="16"/>
  <c r="BF468" i="16"/>
  <c r="BR468" i="16" s="1"/>
  <c r="BS467" i="16"/>
  <c r="BQ467" i="16"/>
  <c r="BV467" i="16" s="1"/>
  <c r="BP467" i="16"/>
  <c r="BO467" i="16"/>
  <c r="BN467" i="16"/>
  <c r="BU467" i="16" s="1"/>
  <c r="BM467" i="16"/>
  <c r="BL467" i="16"/>
  <c r="BK467" i="16"/>
  <c r="BJ467" i="16"/>
  <c r="BI467" i="16"/>
  <c r="BH467" i="16"/>
  <c r="BG467" i="16"/>
  <c r="BF467" i="16"/>
  <c r="BR467" i="16" s="1"/>
  <c r="BV466" i="16"/>
  <c r="BQ466" i="16"/>
  <c r="BP466" i="16"/>
  <c r="BO466" i="16"/>
  <c r="BU466" i="16" s="1"/>
  <c r="BN466" i="16"/>
  <c r="BM466" i="16"/>
  <c r="BL466" i="16"/>
  <c r="BT466" i="16" s="1"/>
  <c r="BK466" i="16"/>
  <c r="BJ466" i="16"/>
  <c r="BI466" i="16"/>
  <c r="BS466" i="16" s="1"/>
  <c r="BH466" i="16"/>
  <c r="BG466" i="16"/>
  <c r="BF466" i="16"/>
  <c r="BU465" i="16"/>
  <c r="BQ465" i="16"/>
  <c r="BV465" i="16" s="1"/>
  <c r="BP465" i="16"/>
  <c r="BO465" i="16"/>
  <c r="BN465" i="16"/>
  <c r="BM465" i="16"/>
  <c r="BL465" i="16"/>
  <c r="BK465" i="16"/>
  <c r="BJ465" i="16"/>
  <c r="BI465" i="16"/>
  <c r="BH465" i="16"/>
  <c r="BG465" i="16"/>
  <c r="BF465" i="16"/>
  <c r="BQ464" i="16"/>
  <c r="BV464" i="16" s="1"/>
  <c r="BP464" i="16"/>
  <c r="BO464" i="16"/>
  <c r="BN464" i="16"/>
  <c r="BM464" i="16"/>
  <c r="BL464" i="16"/>
  <c r="BK464" i="16"/>
  <c r="BJ464" i="16"/>
  <c r="BI464" i="16"/>
  <c r="BH464" i="16"/>
  <c r="BG464" i="16"/>
  <c r="BF464" i="16"/>
  <c r="BQ463" i="16"/>
  <c r="BV463" i="16" s="1"/>
  <c r="BP463" i="16"/>
  <c r="BO463" i="16"/>
  <c r="BN463" i="16"/>
  <c r="BM463" i="16"/>
  <c r="BL463" i="16"/>
  <c r="BK463" i="16"/>
  <c r="BJ463" i="16"/>
  <c r="BT463" i="16" s="1"/>
  <c r="BI463" i="16"/>
  <c r="BH463" i="16"/>
  <c r="BG463" i="16"/>
  <c r="BF463" i="16"/>
  <c r="BV462" i="16"/>
  <c r="BQ462" i="16"/>
  <c r="BP462" i="16"/>
  <c r="BO462" i="16"/>
  <c r="BN462" i="16"/>
  <c r="BM462" i="16"/>
  <c r="BL462" i="16"/>
  <c r="BK462" i="16"/>
  <c r="BJ462" i="16"/>
  <c r="BT462" i="16" s="1"/>
  <c r="BI462" i="16"/>
  <c r="BH462" i="16"/>
  <c r="BG462" i="16"/>
  <c r="BF462" i="16"/>
  <c r="BR462" i="16" s="1"/>
  <c r="BQ461" i="16"/>
  <c r="BV461" i="16" s="1"/>
  <c r="BP461" i="16"/>
  <c r="BO461" i="16"/>
  <c r="BN461" i="16"/>
  <c r="BM461" i="16"/>
  <c r="BL461" i="16"/>
  <c r="BK461" i="16"/>
  <c r="BJ461" i="16"/>
  <c r="BI461" i="16"/>
  <c r="BH461" i="16"/>
  <c r="BG461" i="16"/>
  <c r="BF461" i="16"/>
  <c r="BR461" i="16" s="1"/>
  <c r="BQ460" i="16"/>
  <c r="BV460" i="16" s="1"/>
  <c r="BP460" i="16"/>
  <c r="BO460" i="16"/>
  <c r="BN460" i="16"/>
  <c r="BM460" i="16"/>
  <c r="BL460" i="16"/>
  <c r="BK460" i="16"/>
  <c r="BJ460" i="16"/>
  <c r="BI460" i="16"/>
  <c r="BH460" i="16"/>
  <c r="BG460" i="16"/>
  <c r="BF460" i="16"/>
  <c r="BR460" i="16" s="1"/>
  <c r="BQ458" i="16"/>
  <c r="BV458" i="16" s="1"/>
  <c r="BP458" i="16"/>
  <c r="BO458" i="16"/>
  <c r="BU458" i="16" s="1"/>
  <c r="BN458" i="16"/>
  <c r="BM458" i="16"/>
  <c r="BL458" i="16"/>
  <c r="BK458" i="16"/>
  <c r="BJ458" i="16"/>
  <c r="BI458" i="16"/>
  <c r="BS458" i="16" s="1"/>
  <c r="BH458" i="16"/>
  <c r="BG458" i="16"/>
  <c r="BF458" i="16"/>
  <c r="BR458" i="16" s="1"/>
  <c r="BQ457" i="16"/>
  <c r="BV457" i="16" s="1"/>
  <c r="BP457" i="16"/>
  <c r="BO457" i="16"/>
  <c r="BN457" i="16"/>
  <c r="BM457" i="16"/>
  <c r="BL457" i="16"/>
  <c r="BK457" i="16"/>
  <c r="BJ457" i="16"/>
  <c r="BI457" i="16"/>
  <c r="BH457" i="16"/>
  <c r="BS457" i="16" s="1"/>
  <c r="BG457" i="16"/>
  <c r="BF457" i="16"/>
  <c r="BR457" i="16" s="1"/>
  <c r="BV456" i="16"/>
  <c r="BQ456" i="16"/>
  <c r="BP456" i="16"/>
  <c r="BO456" i="16"/>
  <c r="BN456" i="16"/>
  <c r="BM456" i="16"/>
  <c r="BL456" i="16"/>
  <c r="BK456" i="16"/>
  <c r="BJ456" i="16"/>
  <c r="BI456" i="16"/>
  <c r="BH456" i="16"/>
  <c r="BS456" i="16" s="1"/>
  <c r="BG456" i="16"/>
  <c r="BF456" i="16"/>
  <c r="BQ455" i="16"/>
  <c r="BV455" i="16" s="1"/>
  <c r="BP455" i="16"/>
  <c r="BU455" i="16" s="1"/>
  <c r="BO455" i="16"/>
  <c r="BN455" i="16"/>
  <c r="BM455" i="16"/>
  <c r="BL455" i="16"/>
  <c r="BT455" i="16" s="1"/>
  <c r="BK455" i="16"/>
  <c r="BJ455" i="16"/>
  <c r="BI455" i="16"/>
  <c r="BH455" i="16"/>
  <c r="BS455" i="16" s="1"/>
  <c r="BG455" i="16"/>
  <c r="BF455" i="16"/>
  <c r="BQ454" i="16"/>
  <c r="BV454" i="16" s="1"/>
  <c r="BP454" i="16"/>
  <c r="BO454" i="16"/>
  <c r="BN454" i="16"/>
  <c r="BM454" i="16"/>
  <c r="BL454" i="16"/>
  <c r="BK454" i="16"/>
  <c r="BJ454" i="16"/>
  <c r="BI454" i="16"/>
  <c r="BH454" i="16"/>
  <c r="BG454" i="16"/>
  <c r="BF454" i="16"/>
  <c r="BQ453" i="16"/>
  <c r="BV453" i="16" s="1"/>
  <c r="BP453" i="16"/>
  <c r="BO453" i="16"/>
  <c r="BN453" i="16"/>
  <c r="BM453" i="16"/>
  <c r="BL453" i="16"/>
  <c r="BK453" i="16"/>
  <c r="BJ453" i="16"/>
  <c r="BI453" i="16"/>
  <c r="BH453" i="16"/>
  <c r="BG453" i="16"/>
  <c r="BR453" i="16" s="1"/>
  <c r="BF453" i="16"/>
  <c r="BQ452" i="16"/>
  <c r="BV452" i="16" s="1"/>
  <c r="BP452" i="16"/>
  <c r="BO452" i="16"/>
  <c r="BN452" i="16"/>
  <c r="BM452" i="16"/>
  <c r="BL452" i="16"/>
  <c r="BK452" i="16"/>
  <c r="BJ452" i="16"/>
  <c r="BI452" i="16"/>
  <c r="BS452" i="16" s="1"/>
  <c r="BH452" i="16"/>
  <c r="BG452" i="16"/>
  <c r="BF452" i="16"/>
  <c r="BQ451" i="16"/>
  <c r="BV451" i="16" s="1"/>
  <c r="BP451" i="16"/>
  <c r="BO451" i="16"/>
  <c r="BN451" i="16"/>
  <c r="BM451" i="16"/>
  <c r="BL451" i="16"/>
  <c r="BK451" i="16"/>
  <c r="BJ451" i="16"/>
  <c r="BI451" i="16"/>
  <c r="BH451" i="16"/>
  <c r="BG451" i="16"/>
  <c r="BF451" i="16"/>
  <c r="BR451" i="16" s="1"/>
  <c r="BR450" i="16"/>
  <c r="BQ450" i="16"/>
  <c r="BV450" i="16" s="1"/>
  <c r="BP450" i="16"/>
  <c r="BO450" i="16"/>
  <c r="BU450" i="16" s="1"/>
  <c r="BN450" i="16"/>
  <c r="BM450" i="16"/>
  <c r="BL450" i="16"/>
  <c r="BK450" i="16"/>
  <c r="BJ450" i="16"/>
  <c r="BT450" i="16" s="1"/>
  <c r="BI450" i="16"/>
  <c r="BS450" i="16" s="1"/>
  <c r="BH450" i="16"/>
  <c r="BG450" i="16"/>
  <c r="BF450" i="16"/>
  <c r="BV449" i="16"/>
  <c r="BQ449" i="16"/>
  <c r="BP449" i="16"/>
  <c r="BO449" i="16"/>
  <c r="BN449" i="16"/>
  <c r="BM449" i="16"/>
  <c r="BL449" i="16"/>
  <c r="BK449" i="16"/>
  <c r="BJ449" i="16"/>
  <c r="BT449" i="16" s="1"/>
  <c r="BI449" i="16"/>
  <c r="BH449" i="16"/>
  <c r="BS449" i="16" s="1"/>
  <c r="BG449" i="16"/>
  <c r="BF449" i="16"/>
  <c r="BQ448" i="16"/>
  <c r="BV448" i="16" s="1"/>
  <c r="BP448" i="16"/>
  <c r="BO448" i="16"/>
  <c r="BN448" i="16"/>
  <c r="BM448" i="16"/>
  <c r="BL448" i="16"/>
  <c r="BK448" i="16"/>
  <c r="BJ448" i="16"/>
  <c r="BI448" i="16"/>
  <c r="BH448" i="16"/>
  <c r="BG448" i="16"/>
  <c r="BF448" i="16"/>
  <c r="BV447" i="16"/>
  <c r="BQ447" i="16"/>
  <c r="BP447" i="16"/>
  <c r="BO447" i="16"/>
  <c r="BN447" i="16"/>
  <c r="BM447" i="16"/>
  <c r="BL447" i="16"/>
  <c r="BK447" i="16"/>
  <c r="BJ447" i="16"/>
  <c r="BT447" i="16" s="1"/>
  <c r="BI447" i="16"/>
  <c r="BH447" i="16"/>
  <c r="BG447" i="16"/>
  <c r="BF447" i="16"/>
  <c r="BR447" i="16" s="1"/>
  <c r="BQ446" i="16"/>
  <c r="BV446" i="16" s="1"/>
  <c r="BP446" i="16"/>
  <c r="BO446" i="16"/>
  <c r="BN446" i="16"/>
  <c r="BM446" i="16"/>
  <c r="BL446" i="16"/>
  <c r="BK446" i="16"/>
  <c r="BJ446" i="16"/>
  <c r="BI446" i="16"/>
  <c r="BH446" i="16"/>
  <c r="BG446" i="16"/>
  <c r="BF446" i="16"/>
  <c r="BQ445" i="16"/>
  <c r="BV445" i="16" s="1"/>
  <c r="BP445" i="16"/>
  <c r="BO445" i="16"/>
  <c r="BN445" i="16"/>
  <c r="BM445" i="16"/>
  <c r="BL445" i="16"/>
  <c r="BK445" i="16"/>
  <c r="BJ445" i="16"/>
  <c r="BI445" i="16"/>
  <c r="BH445" i="16"/>
  <c r="BG445" i="16"/>
  <c r="BF445" i="16"/>
  <c r="BS444" i="16"/>
  <c r="BQ444" i="16"/>
  <c r="BV444" i="16" s="1"/>
  <c r="BP444" i="16"/>
  <c r="BO444" i="16"/>
  <c r="BN444" i="16"/>
  <c r="BM444" i="16"/>
  <c r="BL444" i="16"/>
  <c r="BK444" i="16"/>
  <c r="BJ444" i="16"/>
  <c r="BI444" i="16"/>
  <c r="BH444" i="16"/>
  <c r="BG444" i="16"/>
  <c r="BF444" i="16"/>
  <c r="BR444" i="16" s="1"/>
  <c r="BQ443" i="16"/>
  <c r="BV443" i="16" s="1"/>
  <c r="BP443" i="16"/>
  <c r="BO443" i="16"/>
  <c r="BU443" i="16" s="1"/>
  <c r="BN443" i="16"/>
  <c r="BM443" i="16"/>
  <c r="BL443" i="16"/>
  <c r="BK443" i="16"/>
  <c r="BJ443" i="16"/>
  <c r="BI443" i="16"/>
  <c r="BH443" i="16"/>
  <c r="BS443" i="16" s="1"/>
  <c r="BG443" i="16"/>
  <c r="BR443" i="16" s="1"/>
  <c r="BF443" i="16"/>
  <c r="BQ442" i="16"/>
  <c r="BV442" i="16" s="1"/>
  <c r="BP442" i="16"/>
  <c r="BO442" i="16"/>
  <c r="BN442" i="16"/>
  <c r="BU442" i="16" s="1"/>
  <c r="BM442" i="16"/>
  <c r="BL442" i="16"/>
  <c r="BK442" i="16"/>
  <c r="BJ442" i="16"/>
  <c r="BI442" i="16"/>
  <c r="BH442" i="16"/>
  <c r="BS442" i="16" s="1"/>
  <c r="BG442" i="16"/>
  <c r="BF442" i="16"/>
  <c r="BR442" i="16" s="1"/>
  <c r="BU441" i="16"/>
  <c r="BQ441" i="16"/>
  <c r="BV441" i="16" s="1"/>
  <c r="BP441" i="16"/>
  <c r="BO441" i="16"/>
  <c r="BN441" i="16"/>
  <c r="BM441" i="16"/>
  <c r="BL441" i="16"/>
  <c r="BK441" i="16"/>
  <c r="BT441" i="16" s="1"/>
  <c r="BJ441" i="16"/>
  <c r="BI441" i="16"/>
  <c r="BH441" i="16"/>
  <c r="BG441" i="16"/>
  <c r="BF441" i="16"/>
  <c r="BR441" i="16" s="1"/>
  <c r="BQ440" i="16"/>
  <c r="BV440" i="16" s="1"/>
  <c r="BP440" i="16"/>
  <c r="BO440" i="16"/>
  <c r="BN440" i="16"/>
  <c r="BM440" i="16"/>
  <c r="BL440" i="16"/>
  <c r="BK440" i="16"/>
  <c r="BJ440" i="16"/>
  <c r="BI440" i="16"/>
  <c r="BH440" i="16"/>
  <c r="BG440" i="16"/>
  <c r="BF440" i="16"/>
  <c r="BR440" i="16" s="1"/>
  <c r="BS439" i="16"/>
  <c r="BQ439" i="16"/>
  <c r="BV439" i="16" s="1"/>
  <c r="BP439" i="16"/>
  <c r="BO439" i="16"/>
  <c r="BN439" i="16"/>
  <c r="BM439" i="16"/>
  <c r="BL439" i="16"/>
  <c r="BK439" i="16"/>
  <c r="BJ439" i="16"/>
  <c r="BT439" i="16" s="1"/>
  <c r="BI439" i="16"/>
  <c r="BH439" i="16"/>
  <c r="BG439" i="16"/>
  <c r="BF439" i="16"/>
  <c r="BR439" i="16" s="1"/>
  <c r="BQ438" i="16"/>
  <c r="BV438" i="16" s="1"/>
  <c r="BP438" i="16"/>
  <c r="BO438" i="16"/>
  <c r="BN438" i="16"/>
  <c r="BM438" i="16"/>
  <c r="BL438" i="16"/>
  <c r="BK438" i="16"/>
  <c r="BJ438" i="16"/>
  <c r="BI438" i="16"/>
  <c r="BH438" i="16"/>
  <c r="BG438" i="16"/>
  <c r="BF438" i="16"/>
  <c r="BR438" i="16" s="1"/>
  <c r="BQ437" i="16"/>
  <c r="BV437" i="16" s="1"/>
  <c r="BP437" i="16"/>
  <c r="BO437" i="16"/>
  <c r="BN437" i="16"/>
  <c r="BU437" i="16" s="1"/>
  <c r="BM437" i="16"/>
  <c r="BL437" i="16"/>
  <c r="BK437" i="16"/>
  <c r="BJ437" i="16"/>
  <c r="BI437" i="16"/>
  <c r="BH437" i="16"/>
  <c r="BS437" i="16" s="1"/>
  <c r="BG437" i="16"/>
  <c r="BF437" i="16"/>
  <c r="BQ436" i="16"/>
  <c r="BV436" i="16" s="1"/>
  <c r="BP436" i="16"/>
  <c r="BO436" i="16"/>
  <c r="BN436" i="16"/>
  <c r="BU436" i="16" s="1"/>
  <c r="BM436" i="16"/>
  <c r="BL436" i="16"/>
  <c r="BK436" i="16"/>
  <c r="BJ436" i="16"/>
  <c r="BI436" i="16"/>
  <c r="BH436" i="16"/>
  <c r="BG436" i="16"/>
  <c r="BF436" i="16"/>
  <c r="BR436" i="16" s="1"/>
  <c r="BS435" i="16"/>
  <c r="BQ435" i="16"/>
  <c r="BV435" i="16" s="1"/>
  <c r="BP435" i="16"/>
  <c r="BO435" i="16"/>
  <c r="BN435" i="16"/>
  <c r="BM435" i="16"/>
  <c r="BL435" i="16"/>
  <c r="BK435" i="16"/>
  <c r="BJ435" i="16"/>
  <c r="BI435" i="16"/>
  <c r="BH435" i="16"/>
  <c r="BG435" i="16"/>
  <c r="BF435" i="16"/>
  <c r="BQ434" i="16"/>
  <c r="BV434" i="16" s="1"/>
  <c r="BP434" i="16"/>
  <c r="BO434" i="16"/>
  <c r="BN434" i="16"/>
  <c r="BM434" i="16"/>
  <c r="BL434" i="16"/>
  <c r="BT434" i="16" s="1"/>
  <c r="BK434" i="16"/>
  <c r="BJ434" i="16"/>
  <c r="BI434" i="16"/>
  <c r="BH434" i="16"/>
  <c r="BS434" i="16" s="1"/>
  <c r="BG434" i="16"/>
  <c r="BF434" i="16"/>
  <c r="BR434" i="16" s="1"/>
  <c r="BQ433" i="16"/>
  <c r="BV433" i="16" s="1"/>
  <c r="BP433" i="16"/>
  <c r="BO433" i="16"/>
  <c r="BN433" i="16"/>
  <c r="BM433" i="16"/>
  <c r="BL433" i="16"/>
  <c r="BK433" i="16"/>
  <c r="BJ433" i="16"/>
  <c r="BI433" i="16"/>
  <c r="BH433" i="16"/>
  <c r="BG433" i="16"/>
  <c r="BF433" i="16"/>
  <c r="BR433" i="16" s="1"/>
  <c r="BV432" i="16"/>
  <c r="BQ432" i="16"/>
  <c r="BP432" i="16"/>
  <c r="BO432" i="16"/>
  <c r="BN432" i="16"/>
  <c r="BU432" i="16" s="1"/>
  <c r="BM432" i="16"/>
  <c r="BL432" i="16"/>
  <c r="BK432" i="16"/>
  <c r="BJ432" i="16"/>
  <c r="BI432" i="16"/>
  <c r="BH432" i="16"/>
  <c r="BG432" i="16"/>
  <c r="BF432" i="16"/>
  <c r="BR432" i="16" s="1"/>
  <c r="BS431" i="16"/>
  <c r="BQ431" i="16"/>
  <c r="BV431" i="16" s="1"/>
  <c r="BP431" i="16"/>
  <c r="BO431" i="16"/>
  <c r="BU431" i="16" s="1"/>
  <c r="BN431" i="16"/>
  <c r="BM431" i="16"/>
  <c r="BL431" i="16"/>
  <c r="BK431" i="16"/>
  <c r="BJ431" i="16"/>
  <c r="BT431" i="16" s="1"/>
  <c r="BI431" i="16"/>
  <c r="BH431" i="16"/>
  <c r="BG431" i="16"/>
  <c r="BF431" i="16"/>
  <c r="BQ430" i="16"/>
  <c r="BV430" i="16" s="1"/>
  <c r="BP430" i="16"/>
  <c r="BO430" i="16"/>
  <c r="BU430" i="16" s="1"/>
  <c r="BN430" i="16"/>
  <c r="BM430" i="16"/>
  <c r="BL430" i="16"/>
  <c r="BK430" i="16"/>
  <c r="BJ430" i="16"/>
  <c r="BI430" i="16"/>
  <c r="BH430" i="16"/>
  <c r="BG430" i="16"/>
  <c r="BF430" i="16"/>
  <c r="BQ429" i="16"/>
  <c r="BV429" i="16" s="1"/>
  <c r="BP429" i="16"/>
  <c r="BO429" i="16"/>
  <c r="BU429" i="16" s="1"/>
  <c r="BN429" i="16"/>
  <c r="BM429" i="16"/>
  <c r="BL429" i="16"/>
  <c r="BK429" i="16"/>
  <c r="BJ429" i="16"/>
  <c r="BI429" i="16"/>
  <c r="BH429" i="16"/>
  <c r="BG429" i="16"/>
  <c r="BR429" i="16" s="1"/>
  <c r="BF429" i="16"/>
  <c r="BQ428" i="16"/>
  <c r="BV428" i="16" s="1"/>
  <c r="BP428" i="16"/>
  <c r="BO428" i="16"/>
  <c r="BN428" i="16"/>
  <c r="BM428" i="16"/>
  <c r="BL428" i="16"/>
  <c r="BK428" i="16"/>
  <c r="BJ428" i="16"/>
  <c r="BI428" i="16"/>
  <c r="BH428" i="16"/>
  <c r="BS428" i="16" s="1"/>
  <c r="BG428" i="16"/>
  <c r="BF428" i="16"/>
  <c r="BR428" i="16" s="1"/>
  <c r="BQ427" i="16"/>
  <c r="BV427" i="16" s="1"/>
  <c r="BP427" i="16"/>
  <c r="BO427" i="16"/>
  <c r="BN427" i="16"/>
  <c r="BM427" i="16"/>
  <c r="BL427" i="16"/>
  <c r="BK427" i="16"/>
  <c r="BJ427" i="16"/>
  <c r="BI427" i="16"/>
  <c r="BH427" i="16"/>
  <c r="BS427" i="16" s="1"/>
  <c r="BG427" i="16"/>
  <c r="BF427" i="16"/>
  <c r="BV426" i="16"/>
  <c r="BQ426" i="16"/>
  <c r="BP426" i="16"/>
  <c r="BO426" i="16"/>
  <c r="BU426" i="16" s="1"/>
  <c r="BN426" i="16"/>
  <c r="BM426" i="16"/>
  <c r="BL426" i="16"/>
  <c r="BT426" i="16" s="1"/>
  <c r="BK426" i="16"/>
  <c r="BJ426" i="16"/>
  <c r="BI426" i="16"/>
  <c r="BH426" i="16"/>
  <c r="BG426" i="16"/>
  <c r="BF426" i="16"/>
  <c r="BQ425" i="16"/>
  <c r="BV425" i="16" s="1"/>
  <c r="BP425" i="16"/>
  <c r="BO425" i="16"/>
  <c r="BN425" i="16"/>
  <c r="BM425" i="16"/>
  <c r="BL425" i="16"/>
  <c r="BK425" i="16"/>
  <c r="BJ425" i="16"/>
  <c r="BI425" i="16"/>
  <c r="BS425" i="16" s="1"/>
  <c r="BH425" i="16"/>
  <c r="BG425" i="16"/>
  <c r="BF425" i="16"/>
  <c r="BR425" i="16" s="1"/>
  <c r="BQ424" i="16"/>
  <c r="BV424" i="16" s="1"/>
  <c r="BP424" i="16"/>
  <c r="BO424" i="16"/>
  <c r="BN424" i="16"/>
  <c r="BU424" i="16" s="1"/>
  <c r="BM424" i="16"/>
  <c r="BL424" i="16"/>
  <c r="BK424" i="16"/>
  <c r="BJ424" i="16"/>
  <c r="BT424" i="16" s="1"/>
  <c r="BI424" i="16"/>
  <c r="BH424" i="16"/>
  <c r="BG424" i="16"/>
  <c r="BF424" i="16"/>
  <c r="BR424" i="16" s="1"/>
  <c r="BQ423" i="16"/>
  <c r="BV423" i="16" s="1"/>
  <c r="BP423" i="16"/>
  <c r="BO423" i="16"/>
  <c r="BU423" i="16" s="1"/>
  <c r="BN423" i="16"/>
  <c r="BM423" i="16"/>
  <c r="BL423" i="16"/>
  <c r="BK423" i="16"/>
  <c r="BJ423" i="16"/>
  <c r="BI423" i="16"/>
  <c r="BH423" i="16"/>
  <c r="BS423" i="16" s="1"/>
  <c r="BG423" i="16"/>
  <c r="BF423" i="16"/>
  <c r="BV422" i="16"/>
  <c r="BQ422" i="16"/>
  <c r="BP422" i="16"/>
  <c r="BO422" i="16"/>
  <c r="BU422" i="16" s="1"/>
  <c r="BN422" i="16"/>
  <c r="BM422" i="16"/>
  <c r="BL422" i="16"/>
  <c r="BK422" i="16"/>
  <c r="BJ422" i="16"/>
  <c r="BI422" i="16"/>
  <c r="BH422" i="16"/>
  <c r="BG422" i="16"/>
  <c r="BF422" i="16"/>
  <c r="BQ421" i="16"/>
  <c r="BV421" i="16" s="1"/>
  <c r="BP421" i="16"/>
  <c r="BO421" i="16"/>
  <c r="BU421" i="16" s="1"/>
  <c r="BN421" i="16"/>
  <c r="BM421" i="16"/>
  <c r="BL421" i="16"/>
  <c r="BK421" i="16"/>
  <c r="BJ421" i="16"/>
  <c r="BI421" i="16"/>
  <c r="BH421" i="16"/>
  <c r="BG421" i="16"/>
  <c r="BR421" i="16" s="1"/>
  <c r="BF421" i="16"/>
  <c r="BQ420" i="16"/>
  <c r="BV420" i="16" s="1"/>
  <c r="BP420" i="16"/>
  <c r="BO420" i="16"/>
  <c r="BN420" i="16"/>
  <c r="BM420" i="16"/>
  <c r="BL420" i="16"/>
  <c r="BK420" i="16"/>
  <c r="BJ420" i="16"/>
  <c r="BI420" i="16"/>
  <c r="BH420" i="16"/>
  <c r="BG420" i="16"/>
  <c r="BF420" i="16"/>
  <c r="BQ419" i="16"/>
  <c r="BV419" i="16" s="1"/>
  <c r="BP419" i="16"/>
  <c r="BO419" i="16"/>
  <c r="BN419" i="16"/>
  <c r="BM419" i="16"/>
  <c r="BL419" i="16"/>
  <c r="BK419" i="16"/>
  <c r="BJ419" i="16"/>
  <c r="BI419" i="16"/>
  <c r="BH419" i="16"/>
  <c r="BS419" i="16" s="1"/>
  <c r="BG419" i="16"/>
  <c r="BF419" i="16"/>
  <c r="BR418" i="16"/>
  <c r="BQ418" i="16"/>
  <c r="BV418" i="16" s="1"/>
  <c r="BP418" i="16"/>
  <c r="BO418" i="16"/>
  <c r="BN418" i="16"/>
  <c r="BM418" i="16"/>
  <c r="BL418" i="16"/>
  <c r="BK418" i="16"/>
  <c r="BJ418" i="16"/>
  <c r="BI418" i="16"/>
  <c r="BH418" i="16"/>
  <c r="BG418" i="16"/>
  <c r="BF418" i="16"/>
  <c r="BQ417" i="16"/>
  <c r="BV417" i="16" s="1"/>
  <c r="BP417" i="16"/>
  <c r="BO417" i="16"/>
  <c r="BU417" i="16" s="1"/>
  <c r="BN417" i="16"/>
  <c r="BM417" i="16"/>
  <c r="BL417" i="16"/>
  <c r="BK417" i="16"/>
  <c r="BJ417" i="16"/>
  <c r="BI417" i="16"/>
  <c r="BS417" i="16" s="1"/>
  <c r="BH417" i="16"/>
  <c r="BG417" i="16"/>
  <c r="BF417" i="16"/>
  <c r="BQ416" i="16"/>
  <c r="BV416" i="16" s="1"/>
  <c r="BP416" i="16"/>
  <c r="BO416" i="16"/>
  <c r="BN416" i="16"/>
  <c r="BM416" i="16"/>
  <c r="BL416" i="16"/>
  <c r="BK416" i="16"/>
  <c r="BJ416" i="16"/>
  <c r="BI416" i="16"/>
  <c r="BH416" i="16"/>
  <c r="BS416" i="16" s="1"/>
  <c r="BG416" i="16"/>
  <c r="BF416" i="16"/>
  <c r="BR416" i="16" s="1"/>
  <c r="BQ415" i="16"/>
  <c r="BV415" i="16" s="1"/>
  <c r="BP415" i="16"/>
  <c r="BO415" i="16"/>
  <c r="BN415" i="16"/>
  <c r="BM415" i="16"/>
  <c r="BL415" i="16"/>
  <c r="BK415" i="16"/>
  <c r="BJ415" i="16"/>
  <c r="BT415" i="16" s="1"/>
  <c r="BI415" i="16"/>
  <c r="BS415" i="16" s="1"/>
  <c r="BH415" i="16"/>
  <c r="BG415" i="16"/>
  <c r="BF415" i="16"/>
  <c r="BR415" i="16" s="1"/>
  <c r="BQ414" i="16"/>
  <c r="BV414" i="16" s="1"/>
  <c r="BP414" i="16"/>
  <c r="BO414" i="16"/>
  <c r="BU414" i="16" s="1"/>
  <c r="BN414" i="16"/>
  <c r="BM414" i="16"/>
  <c r="BL414" i="16"/>
  <c r="BK414" i="16"/>
  <c r="BJ414" i="16"/>
  <c r="BT414" i="16" s="1"/>
  <c r="BI414" i="16"/>
  <c r="BH414" i="16"/>
  <c r="BS414" i="16" s="1"/>
  <c r="BG414" i="16"/>
  <c r="BF414" i="16"/>
  <c r="BU413" i="16"/>
  <c r="BQ413" i="16"/>
  <c r="BV413" i="16" s="1"/>
  <c r="BP413" i="16"/>
  <c r="BO413" i="16"/>
  <c r="BN413" i="16"/>
  <c r="BM413" i="16"/>
  <c r="BL413" i="16"/>
  <c r="BK413" i="16"/>
  <c r="BJ413" i="16"/>
  <c r="BI413" i="16"/>
  <c r="BH413" i="16"/>
  <c r="BG413" i="16"/>
  <c r="BR413" i="16" s="1"/>
  <c r="BF413" i="16"/>
  <c r="BQ412" i="16"/>
  <c r="BV412" i="16" s="1"/>
  <c r="BP412" i="16"/>
  <c r="BO412" i="16"/>
  <c r="BN412" i="16"/>
  <c r="BM412" i="16"/>
  <c r="BL412" i="16"/>
  <c r="BK412" i="16"/>
  <c r="BJ412" i="16"/>
  <c r="BT412" i="16" s="1"/>
  <c r="BI412" i="16"/>
  <c r="BH412" i="16"/>
  <c r="BG412" i="16"/>
  <c r="BF412" i="16"/>
  <c r="BQ411" i="16"/>
  <c r="BV411" i="16" s="1"/>
  <c r="BP411" i="16"/>
  <c r="BO411" i="16"/>
  <c r="BU411" i="16" s="1"/>
  <c r="BN411" i="16"/>
  <c r="BM411" i="16"/>
  <c r="BL411" i="16"/>
  <c r="BK411" i="16"/>
  <c r="BJ411" i="16"/>
  <c r="BI411" i="16"/>
  <c r="BH411" i="16"/>
  <c r="BS411" i="16" s="1"/>
  <c r="BG411" i="16"/>
  <c r="BR411" i="16" s="1"/>
  <c r="BF411" i="16"/>
  <c r="BQ410" i="16"/>
  <c r="BV410" i="16" s="1"/>
  <c r="BP410" i="16"/>
  <c r="BO410" i="16"/>
  <c r="BU410" i="16" s="1"/>
  <c r="BN410" i="16"/>
  <c r="BM410" i="16"/>
  <c r="BL410" i="16"/>
  <c r="BK410" i="16"/>
  <c r="BJ410" i="16"/>
  <c r="BI410" i="16"/>
  <c r="BH410" i="16"/>
  <c r="BG410" i="16"/>
  <c r="BR410" i="16" s="1"/>
  <c r="BF410" i="16"/>
  <c r="BU409" i="16"/>
  <c r="BQ409" i="16"/>
  <c r="BV409" i="16" s="1"/>
  <c r="BP409" i="16"/>
  <c r="BO409" i="16"/>
  <c r="BN409" i="16"/>
  <c r="BM409" i="16"/>
  <c r="BL409" i="16"/>
  <c r="BK409" i="16"/>
  <c r="BJ409" i="16"/>
  <c r="BI409" i="16"/>
  <c r="BS409" i="16" s="1"/>
  <c r="BH409" i="16"/>
  <c r="BG409" i="16"/>
  <c r="BF409" i="16"/>
  <c r="BR409" i="16" s="1"/>
  <c r="BQ408" i="16"/>
  <c r="BV408" i="16" s="1"/>
  <c r="BP408" i="16"/>
  <c r="BO408" i="16"/>
  <c r="BN408" i="16"/>
  <c r="BU408" i="16" s="1"/>
  <c r="BM408" i="16"/>
  <c r="BL408" i="16"/>
  <c r="BK408" i="16"/>
  <c r="BJ408" i="16"/>
  <c r="BI408" i="16"/>
  <c r="BH408" i="16"/>
  <c r="BG408" i="16"/>
  <c r="BF408" i="16"/>
  <c r="BR408" i="16" s="1"/>
  <c r="BS407" i="16"/>
  <c r="BQ407" i="16"/>
  <c r="BV407" i="16" s="1"/>
  <c r="BP407" i="16"/>
  <c r="BO407" i="16"/>
  <c r="BU407" i="16" s="1"/>
  <c r="BN407" i="16"/>
  <c r="BM407" i="16"/>
  <c r="BL407" i="16"/>
  <c r="BK407" i="16"/>
  <c r="BJ407" i="16"/>
  <c r="BI407" i="16"/>
  <c r="BH407" i="16"/>
  <c r="BG407" i="16"/>
  <c r="BF407" i="16"/>
  <c r="BV406" i="16"/>
  <c r="BQ406" i="16"/>
  <c r="BP406" i="16"/>
  <c r="BO406" i="16"/>
  <c r="BN406" i="16"/>
  <c r="BM406" i="16"/>
  <c r="BL406" i="16"/>
  <c r="BK406" i="16"/>
  <c r="BJ406" i="16"/>
  <c r="BT406" i="16" s="1"/>
  <c r="BI406" i="16"/>
  <c r="BH406" i="16"/>
  <c r="BS406" i="16" s="1"/>
  <c r="BG406" i="16"/>
  <c r="BF406" i="16"/>
  <c r="BQ405" i="16"/>
  <c r="BV405" i="16" s="1"/>
  <c r="BP405" i="16"/>
  <c r="BO405" i="16"/>
  <c r="BU405" i="16" s="1"/>
  <c r="BN405" i="16"/>
  <c r="BM405" i="16"/>
  <c r="BL405" i="16"/>
  <c r="BK405" i="16"/>
  <c r="BJ405" i="16"/>
  <c r="BI405" i="16"/>
  <c r="BH405" i="16"/>
  <c r="BG405" i="16"/>
  <c r="BR405" i="16" s="1"/>
  <c r="BF405" i="16"/>
  <c r="BQ404" i="16"/>
  <c r="BV404" i="16" s="1"/>
  <c r="BP404" i="16"/>
  <c r="BO404" i="16"/>
  <c r="BN404" i="16"/>
  <c r="BM404" i="16"/>
  <c r="BL404" i="16"/>
  <c r="BK404" i="16"/>
  <c r="BJ404" i="16"/>
  <c r="BI404" i="16"/>
  <c r="BH404" i="16"/>
  <c r="BG404" i="16"/>
  <c r="BF404" i="16"/>
  <c r="BQ403" i="16"/>
  <c r="BV403" i="16" s="1"/>
  <c r="BP403" i="16"/>
  <c r="BO403" i="16"/>
  <c r="BN403" i="16"/>
  <c r="BM403" i="16"/>
  <c r="BL403" i="16"/>
  <c r="BK403" i="16"/>
  <c r="BJ403" i="16"/>
  <c r="BI403" i="16"/>
  <c r="BH403" i="16"/>
  <c r="BS403" i="16" s="1"/>
  <c r="BG403" i="16"/>
  <c r="BR403" i="16" s="1"/>
  <c r="BF403" i="16"/>
  <c r="BV402" i="16"/>
  <c r="BQ402" i="16"/>
  <c r="BP402" i="16"/>
  <c r="BO402" i="16"/>
  <c r="BU402" i="16" s="1"/>
  <c r="BN402" i="16"/>
  <c r="BM402" i="16"/>
  <c r="BL402" i="16"/>
  <c r="BK402" i="16"/>
  <c r="BJ402" i="16"/>
  <c r="BI402" i="16"/>
  <c r="BS402" i="16" s="1"/>
  <c r="BH402" i="16"/>
  <c r="BG402" i="16"/>
  <c r="BF402" i="16"/>
  <c r="BQ401" i="16"/>
  <c r="BV401" i="16" s="1"/>
  <c r="BP401" i="16"/>
  <c r="BO401" i="16"/>
  <c r="BU401" i="16" s="1"/>
  <c r="BN401" i="16"/>
  <c r="BM401" i="16"/>
  <c r="BL401" i="16"/>
  <c r="BK401" i="16"/>
  <c r="BJ401" i="16"/>
  <c r="BI401" i="16"/>
  <c r="BS401" i="16" s="1"/>
  <c r="BH401" i="16"/>
  <c r="BG401" i="16"/>
  <c r="BF401" i="16"/>
  <c r="BQ400" i="16"/>
  <c r="BV400" i="16" s="1"/>
  <c r="BP400" i="16"/>
  <c r="BO400" i="16"/>
  <c r="BN400" i="16"/>
  <c r="BU400" i="16" s="1"/>
  <c r="BM400" i="16"/>
  <c r="BL400" i="16"/>
  <c r="BK400" i="16"/>
  <c r="BJ400" i="16"/>
  <c r="BT400" i="16" s="1"/>
  <c r="BI400" i="16"/>
  <c r="BH400" i="16"/>
  <c r="BG400" i="16"/>
  <c r="BF400" i="16"/>
  <c r="BR400" i="16" s="1"/>
  <c r="BS399" i="16"/>
  <c r="BQ399" i="16"/>
  <c r="BV399" i="16" s="1"/>
  <c r="BP399" i="16"/>
  <c r="BO399" i="16"/>
  <c r="BN399" i="16"/>
  <c r="BU399" i="16" s="1"/>
  <c r="BM399" i="16"/>
  <c r="BL399" i="16"/>
  <c r="BK399" i="16"/>
  <c r="BJ399" i="16"/>
  <c r="BT399" i="16" s="1"/>
  <c r="BI399" i="16"/>
  <c r="BH399" i="16"/>
  <c r="BG399" i="16"/>
  <c r="BF399" i="16"/>
  <c r="BR399" i="16" s="1"/>
  <c r="BV398" i="16"/>
  <c r="BQ398" i="16"/>
  <c r="BP398" i="16"/>
  <c r="BO398" i="16"/>
  <c r="BN398" i="16"/>
  <c r="BM398" i="16"/>
  <c r="BL398" i="16"/>
  <c r="BK398" i="16"/>
  <c r="BJ398" i="16"/>
  <c r="BI398" i="16"/>
  <c r="BH398" i="16"/>
  <c r="BS398" i="16" s="1"/>
  <c r="BG398" i="16"/>
  <c r="BF398" i="16"/>
  <c r="BQ397" i="16"/>
  <c r="BV397" i="16" s="1"/>
  <c r="BP397" i="16"/>
  <c r="BO397" i="16"/>
  <c r="BN397" i="16"/>
  <c r="BU397" i="16" s="1"/>
  <c r="BM397" i="16"/>
  <c r="BL397" i="16"/>
  <c r="BK397" i="16"/>
  <c r="BJ397" i="16"/>
  <c r="BT397" i="16" s="1"/>
  <c r="BI397" i="16"/>
  <c r="BH397" i="16"/>
  <c r="BG397" i="16"/>
  <c r="BF397" i="16"/>
  <c r="BQ396" i="16"/>
  <c r="BV396" i="16" s="1"/>
  <c r="BP396" i="16"/>
  <c r="BO396" i="16"/>
  <c r="BN396" i="16"/>
  <c r="BU396" i="16" s="1"/>
  <c r="BM396" i="16"/>
  <c r="BL396" i="16"/>
  <c r="BK396" i="16"/>
  <c r="BJ396" i="16"/>
  <c r="BI396" i="16"/>
  <c r="BH396" i="16"/>
  <c r="BG396" i="16"/>
  <c r="BF396" i="16"/>
  <c r="BR396" i="16" s="1"/>
  <c r="BQ395" i="16"/>
  <c r="BV395" i="16" s="1"/>
  <c r="BP395" i="16"/>
  <c r="BO395" i="16"/>
  <c r="BN395" i="16"/>
  <c r="BM395" i="16"/>
  <c r="BL395" i="16"/>
  <c r="BK395" i="16"/>
  <c r="BJ395" i="16"/>
  <c r="BI395" i="16"/>
  <c r="BS395" i="16" s="1"/>
  <c r="BH395" i="16"/>
  <c r="BG395" i="16"/>
  <c r="BF395" i="16"/>
  <c r="BR395" i="16" s="1"/>
  <c r="BQ394" i="16"/>
  <c r="BV394" i="16" s="1"/>
  <c r="BP394" i="16"/>
  <c r="BO394" i="16"/>
  <c r="BU394" i="16" s="1"/>
  <c r="BN394" i="16"/>
  <c r="BM394" i="16"/>
  <c r="BL394" i="16"/>
  <c r="BK394" i="16"/>
  <c r="BJ394" i="16"/>
  <c r="BI394" i="16"/>
  <c r="BH394" i="16"/>
  <c r="BS394" i="16" s="1"/>
  <c r="BG394" i="16"/>
  <c r="BR394" i="16" s="1"/>
  <c r="BF394" i="16"/>
  <c r="BQ393" i="16"/>
  <c r="BV393" i="16" s="1"/>
  <c r="BP393" i="16"/>
  <c r="BO393" i="16"/>
  <c r="BN393" i="16"/>
  <c r="BM393" i="16"/>
  <c r="BL393" i="16"/>
  <c r="BK393" i="16"/>
  <c r="BT393" i="16" s="1"/>
  <c r="BJ393" i="16"/>
  <c r="BI393" i="16"/>
  <c r="BH393" i="16"/>
  <c r="BS393" i="16" s="1"/>
  <c r="BG393" i="16"/>
  <c r="BF393" i="16"/>
  <c r="BQ392" i="16"/>
  <c r="BV392" i="16" s="1"/>
  <c r="BP392" i="16"/>
  <c r="BU392" i="16" s="1"/>
  <c r="BO392" i="16"/>
  <c r="BN392" i="16"/>
  <c r="BM392" i="16"/>
  <c r="BL392" i="16"/>
  <c r="BK392" i="16"/>
  <c r="BJ392" i="16"/>
  <c r="BI392" i="16"/>
  <c r="BH392" i="16"/>
  <c r="BS392" i="16" s="1"/>
  <c r="BG392" i="16"/>
  <c r="BF392" i="16"/>
  <c r="BV391" i="16"/>
  <c r="BU391" i="16"/>
  <c r="BQ391" i="16"/>
  <c r="BP391" i="16"/>
  <c r="BO391" i="16"/>
  <c r="BN391" i="16"/>
  <c r="BM391" i="16"/>
  <c r="BL391" i="16"/>
  <c r="BK391" i="16"/>
  <c r="BJ391" i="16"/>
  <c r="BI391" i="16"/>
  <c r="BH391" i="16"/>
  <c r="BG391" i="16"/>
  <c r="BF391" i="16"/>
  <c r="BR391" i="16" s="1"/>
  <c r="BV389" i="16"/>
  <c r="BQ389" i="16"/>
  <c r="BP389" i="16"/>
  <c r="BO389" i="16"/>
  <c r="BN389" i="16"/>
  <c r="BM389" i="16"/>
  <c r="BL389" i="16"/>
  <c r="BK389" i="16"/>
  <c r="BJ389" i="16"/>
  <c r="BI389" i="16"/>
  <c r="BH389" i="16"/>
  <c r="BS389" i="16" s="1"/>
  <c r="BG389" i="16"/>
  <c r="BF389" i="16"/>
  <c r="BQ388" i="16"/>
  <c r="BV388" i="16" s="1"/>
  <c r="BP388" i="16"/>
  <c r="BO388" i="16"/>
  <c r="BU388" i="16" s="1"/>
  <c r="BN388" i="16"/>
  <c r="BM388" i="16"/>
  <c r="BL388" i="16"/>
  <c r="BK388" i="16"/>
  <c r="BT388" i="16" s="1"/>
  <c r="BJ388" i="16"/>
  <c r="BI388" i="16"/>
  <c r="BH388" i="16"/>
  <c r="BS388" i="16" s="1"/>
  <c r="BG388" i="16"/>
  <c r="BR388" i="16" s="1"/>
  <c r="BF388" i="16"/>
  <c r="BU387" i="16"/>
  <c r="BQ387" i="16"/>
  <c r="BV387" i="16" s="1"/>
  <c r="BP387" i="16"/>
  <c r="BO387" i="16"/>
  <c r="BN387" i="16"/>
  <c r="BM387" i="16"/>
  <c r="BL387" i="16"/>
  <c r="BK387" i="16"/>
  <c r="BJ387" i="16"/>
  <c r="BI387" i="16"/>
  <c r="BH387" i="16"/>
  <c r="BG387" i="16"/>
  <c r="BF387" i="16"/>
  <c r="BR387" i="16" s="1"/>
  <c r="BV385" i="16"/>
  <c r="BQ385" i="16"/>
  <c r="BP385" i="16"/>
  <c r="BO385" i="16"/>
  <c r="BU385" i="16" s="1"/>
  <c r="BN385" i="16"/>
  <c r="BM385" i="16"/>
  <c r="BL385" i="16"/>
  <c r="BK385" i="16"/>
  <c r="BJ385" i="16"/>
  <c r="BI385" i="16"/>
  <c r="BH385" i="16"/>
  <c r="BS385" i="16" s="1"/>
  <c r="BG385" i="16"/>
  <c r="BF385" i="16"/>
  <c r="BQ384" i="16"/>
  <c r="BV384" i="16" s="1"/>
  <c r="BP384" i="16"/>
  <c r="BO384" i="16"/>
  <c r="BN384" i="16"/>
  <c r="BM384" i="16"/>
  <c r="BL384" i="16"/>
  <c r="BK384" i="16"/>
  <c r="BJ384" i="16"/>
  <c r="BI384" i="16"/>
  <c r="BH384" i="16"/>
  <c r="BS384" i="16" s="1"/>
  <c r="BG384" i="16"/>
  <c r="BF384" i="16"/>
  <c r="BR384" i="16" s="1"/>
  <c r="BU383" i="16"/>
  <c r="BQ383" i="16"/>
  <c r="BV383" i="16" s="1"/>
  <c r="BP383" i="16"/>
  <c r="BO383" i="16"/>
  <c r="BN383" i="16"/>
  <c r="BM383" i="16"/>
  <c r="BL383" i="16"/>
  <c r="BK383" i="16"/>
  <c r="BJ383" i="16"/>
  <c r="BI383" i="16"/>
  <c r="BH383" i="16"/>
  <c r="BS383" i="16" s="1"/>
  <c r="BG383" i="16"/>
  <c r="BF383" i="16"/>
  <c r="BQ382" i="16"/>
  <c r="BV382" i="16" s="1"/>
  <c r="BP382" i="16"/>
  <c r="BO382" i="16"/>
  <c r="BN382" i="16"/>
  <c r="BM382" i="16"/>
  <c r="BL382" i="16"/>
  <c r="BK382" i="16"/>
  <c r="BJ382" i="16"/>
  <c r="BI382" i="16"/>
  <c r="BH382" i="16"/>
  <c r="BS382" i="16" s="1"/>
  <c r="BG382" i="16"/>
  <c r="BF382" i="16"/>
  <c r="BR382" i="16" s="1"/>
  <c r="BS381" i="16"/>
  <c r="BQ381" i="16"/>
  <c r="BV381" i="16" s="1"/>
  <c r="BP381" i="16"/>
  <c r="BO381" i="16"/>
  <c r="BN381" i="16"/>
  <c r="BU381" i="16" s="1"/>
  <c r="BM381" i="16"/>
  <c r="BL381" i="16"/>
  <c r="BK381" i="16"/>
  <c r="BJ381" i="16"/>
  <c r="BT381" i="16" s="1"/>
  <c r="BI381" i="16"/>
  <c r="BH381" i="16"/>
  <c r="BG381" i="16"/>
  <c r="BF381" i="16"/>
  <c r="BR381" i="16" s="1"/>
  <c r="BQ380" i="16"/>
  <c r="BV380" i="16" s="1"/>
  <c r="BP380" i="16"/>
  <c r="BO380" i="16"/>
  <c r="BN380" i="16"/>
  <c r="BM380" i="16"/>
  <c r="BL380" i="16"/>
  <c r="BK380" i="16"/>
  <c r="BJ380" i="16"/>
  <c r="BI380" i="16"/>
  <c r="BH380" i="16"/>
  <c r="BS380" i="16" s="1"/>
  <c r="BG380" i="16"/>
  <c r="BF380" i="16"/>
  <c r="BU379" i="16"/>
  <c r="BQ379" i="16"/>
  <c r="BV379" i="16" s="1"/>
  <c r="BP379" i="16"/>
  <c r="BO379" i="16"/>
  <c r="BN379" i="16"/>
  <c r="BM379" i="16"/>
  <c r="BL379" i="16"/>
  <c r="BK379" i="16"/>
  <c r="BJ379" i="16"/>
  <c r="BI379" i="16"/>
  <c r="BS379" i="16" s="1"/>
  <c r="BH379" i="16"/>
  <c r="BG379" i="16"/>
  <c r="BF379" i="16"/>
  <c r="BQ378" i="16"/>
  <c r="BV378" i="16" s="1"/>
  <c r="BP378" i="16"/>
  <c r="BU378" i="16" s="1"/>
  <c r="BO378" i="16"/>
  <c r="BN378" i="16"/>
  <c r="BM378" i="16"/>
  <c r="BL378" i="16"/>
  <c r="BK378" i="16"/>
  <c r="BJ378" i="16"/>
  <c r="BI378" i="16"/>
  <c r="BH378" i="16"/>
  <c r="BG378" i="16"/>
  <c r="BF378" i="16"/>
  <c r="BR378" i="16" s="1"/>
  <c r="BV377" i="16"/>
  <c r="BQ377" i="16"/>
  <c r="BP377" i="16"/>
  <c r="BO377" i="16"/>
  <c r="BU377" i="16" s="1"/>
  <c r="BN377" i="16"/>
  <c r="BM377" i="16"/>
  <c r="BL377" i="16"/>
  <c r="BK377" i="16"/>
  <c r="BJ377" i="16"/>
  <c r="BI377" i="16"/>
  <c r="BH377" i="16"/>
  <c r="BG377" i="16"/>
  <c r="BR377" i="16" s="1"/>
  <c r="BF377" i="16"/>
  <c r="BQ376" i="16"/>
  <c r="BV376" i="16" s="1"/>
  <c r="BP376" i="16"/>
  <c r="BO376" i="16"/>
  <c r="BN376" i="16"/>
  <c r="BM376" i="16"/>
  <c r="BL376" i="16"/>
  <c r="BK376" i="16"/>
  <c r="BJ376" i="16"/>
  <c r="BT376" i="16" s="1"/>
  <c r="BI376" i="16"/>
  <c r="BS376" i="16" s="1"/>
  <c r="BH376" i="16"/>
  <c r="BG376" i="16"/>
  <c r="BF376" i="16"/>
  <c r="BR376" i="16" s="1"/>
  <c r="BQ375" i="16"/>
  <c r="BV375" i="16" s="1"/>
  <c r="BP375" i="16"/>
  <c r="BO375" i="16"/>
  <c r="BU375" i="16" s="1"/>
  <c r="BN375" i="16"/>
  <c r="BM375" i="16"/>
  <c r="BL375" i="16"/>
  <c r="BK375" i="16"/>
  <c r="BT375" i="16" s="1"/>
  <c r="BJ375" i="16"/>
  <c r="BI375" i="16"/>
  <c r="BH375" i="16"/>
  <c r="BS375" i="16" s="1"/>
  <c r="BG375" i="16"/>
  <c r="BF375" i="16"/>
  <c r="BR374" i="16"/>
  <c r="BQ374" i="16"/>
  <c r="BV374" i="16" s="1"/>
  <c r="BP374" i="16"/>
  <c r="BO374" i="16"/>
  <c r="BU374" i="16" s="1"/>
  <c r="BN374" i="16"/>
  <c r="BM374" i="16"/>
  <c r="BL374" i="16"/>
  <c r="BK374" i="16"/>
  <c r="BJ374" i="16"/>
  <c r="BT374" i="16" s="1"/>
  <c r="BI374" i="16"/>
  <c r="BH374" i="16"/>
  <c r="BG374" i="16"/>
  <c r="BF374" i="16"/>
  <c r="BQ373" i="16"/>
  <c r="BV373" i="16" s="1"/>
  <c r="BP373" i="16"/>
  <c r="BO373" i="16"/>
  <c r="BN373" i="16"/>
  <c r="BM373" i="16"/>
  <c r="BL373" i="16"/>
  <c r="BK373" i="16"/>
  <c r="BJ373" i="16"/>
  <c r="BI373" i="16"/>
  <c r="BH373" i="16"/>
  <c r="BG373" i="16"/>
  <c r="BR373" i="16" s="1"/>
  <c r="BF373" i="16"/>
  <c r="BQ372" i="16"/>
  <c r="BV372" i="16" s="1"/>
  <c r="BP372" i="16"/>
  <c r="BO372" i="16"/>
  <c r="BN372" i="16"/>
  <c r="BM372" i="16"/>
  <c r="BL372" i="16"/>
  <c r="BK372" i="16"/>
  <c r="BJ372" i="16"/>
  <c r="BI372" i="16"/>
  <c r="BH372" i="16"/>
  <c r="BG372" i="16"/>
  <c r="BF372" i="16"/>
  <c r="BR372" i="16" s="1"/>
  <c r="BQ371" i="16"/>
  <c r="BV371" i="16" s="1"/>
  <c r="BP371" i="16"/>
  <c r="BO371" i="16"/>
  <c r="BN371" i="16"/>
  <c r="BM371" i="16"/>
  <c r="BL371" i="16"/>
  <c r="BK371" i="16"/>
  <c r="BJ371" i="16"/>
  <c r="BI371" i="16"/>
  <c r="BH371" i="16"/>
  <c r="BG371" i="16"/>
  <c r="BF371" i="16"/>
  <c r="BQ370" i="16"/>
  <c r="BV370" i="16" s="1"/>
  <c r="BP370" i="16"/>
  <c r="BO370" i="16"/>
  <c r="BN370" i="16"/>
  <c r="BM370" i="16"/>
  <c r="BL370" i="16"/>
  <c r="BK370" i="16"/>
  <c r="BT370" i="16" s="1"/>
  <c r="BJ370" i="16"/>
  <c r="BI370" i="16"/>
  <c r="BH370" i="16"/>
  <c r="BS370" i="16" s="1"/>
  <c r="BG370" i="16"/>
  <c r="BR370" i="16" s="1"/>
  <c r="BF370" i="16"/>
  <c r="BQ369" i="16"/>
  <c r="BV369" i="16" s="1"/>
  <c r="BP369" i="16"/>
  <c r="BO369" i="16"/>
  <c r="BN369" i="16"/>
  <c r="BM369" i="16"/>
  <c r="BL369" i="16"/>
  <c r="BK369" i="16"/>
  <c r="BJ369" i="16"/>
  <c r="BI369" i="16"/>
  <c r="BH369" i="16"/>
  <c r="BS369" i="16" s="1"/>
  <c r="BG369" i="16"/>
  <c r="BR369" i="16" s="1"/>
  <c r="BF369" i="16"/>
  <c r="BV368" i="16"/>
  <c r="BS368" i="16"/>
  <c r="BQ368" i="16"/>
  <c r="BP368" i="16"/>
  <c r="BO368" i="16"/>
  <c r="BN368" i="16"/>
  <c r="BM368" i="16"/>
  <c r="BL368" i="16"/>
  <c r="BK368" i="16"/>
  <c r="BJ368" i="16"/>
  <c r="BT368" i="16" s="1"/>
  <c r="BI368" i="16"/>
  <c r="BH368" i="16"/>
  <c r="BG368" i="16"/>
  <c r="BF368" i="16"/>
  <c r="BQ367" i="16"/>
  <c r="BV367" i="16" s="1"/>
  <c r="BP367" i="16"/>
  <c r="BO367" i="16"/>
  <c r="BN367" i="16"/>
  <c r="BM367" i="16"/>
  <c r="BL367" i="16"/>
  <c r="BK367" i="16"/>
  <c r="BJ367" i="16"/>
  <c r="BI367" i="16"/>
  <c r="BH367" i="16"/>
  <c r="BG367" i="16"/>
  <c r="BF367" i="16"/>
  <c r="BQ366" i="16"/>
  <c r="BV366" i="16" s="1"/>
  <c r="BP366" i="16"/>
  <c r="BO366" i="16"/>
  <c r="BU366" i="16" s="1"/>
  <c r="BN366" i="16"/>
  <c r="BM366" i="16"/>
  <c r="BL366" i="16"/>
  <c r="BK366" i="16"/>
  <c r="BJ366" i="16"/>
  <c r="BT366" i="16" s="1"/>
  <c r="BI366" i="16"/>
  <c r="BH366" i="16"/>
  <c r="BS366" i="16" s="1"/>
  <c r="BG366" i="16"/>
  <c r="BR366" i="16" s="1"/>
  <c r="BF366" i="16"/>
  <c r="BQ365" i="16"/>
  <c r="BV365" i="16" s="1"/>
  <c r="BP365" i="16"/>
  <c r="BO365" i="16"/>
  <c r="BN365" i="16"/>
  <c r="BM365" i="16"/>
  <c r="BL365" i="16"/>
  <c r="BK365" i="16"/>
  <c r="BJ365" i="16"/>
  <c r="BI365" i="16"/>
  <c r="BH365" i="16"/>
  <c r="BG365" i="16"/>
  <c r="BF365" i="16"/>
  <c r="BQ364" i="16"/>
  <c r="BV364" i="16" s="1"/>
  <c r="BP364" i="16"/>
  <c r="BO364" i="16"/>
  <c r="BN364" i="16"/>
  <c r="BM364" i="16"/>
  <c r="BL364" i="16"/>
  <c r="BK364" i="16"/>
  <c r="BJ364" i="16"/>
  <c r="BI364" i="16"/>
  <c r="BH364" i="16"/>
  <c r="BS364" i="16" s="1"/>
  <c r="BG364" i="16"/>
  <c r="BF364" i="16"/>
  <c r="BS363" i="16"/>
  <c r="BQ363" i="16"/>
  <c r="BV363" i="16" s="1"/>
  <c r="BP363" i="16"/>
  <c r="BO363" i="16"/>
  <c r="BN363" i="16"/>
  <c r="BM363" i="16"/>
  <c r="BL363" i="16"/>
  <c r="BK363" i="16"/>
  <c r="BJ363" i="16"/>
  <c r="BI363" i="16"/>
  <c r="BH363" i="16"/>
  <c r="BG363" i="16"/>
  <c r="BF363" i="16"/>
  <c r="BQ362" i="16"/>
  <c r="BV362" i="16" s="1"/>
  <c r="BP362" i="16"/>
  <c r="BO362" i="16"/>
  <c r="BN362" i="16"/>
  <c r="BM362" i="16"/>
  <c r="BL362" i="16"/>
  <c r="BK362" i="16"/>
  <c r="BJ362" i="16"/>
  <c r="BI362" i="16"/>
  <c r="BH362" i="16"/>
  <c r="BS362" i="16" s="1"/>
  <c r="BG362" i="16"/>
  <c r="BR362" i="16" s="1"/>
  <c r="BF362" i="16"/>
  <c r="BQ361" i="16"/>
  <c r="BV361" i="16" s="1"/>
  <c r="BP361" i="16"/>
  <c r="BO361" i="16"/>
  <c r="BN361" i="16"/>
  <c r="BU361" i="16" s="1"/>
  <c r="BM361" i="16"/>
  <c r="BL361" i="16"/>
  <c r="BK361" i="16"/>
  <c r="BJ361" i="16"/>
  <c r="BI361" i="16"/>
  <c r="BS361" i="16" s="1"/>
  <c r="BH361" i="16"/>
  <c r="BG361" i="16"/>
  <c r="BF361" i="16"/>
  <c r="BR361" i="16" s="1"/>
  <c r="BV360" i="16"/>
  <c r="BQ360" i="16"/>
  <c r="BP360" i="16"/>
  <c r="BO360" i="16"/>
  <c r="BN360" i="16"/>
  <c r="BM360" i="16"/>
  <c r="BL360" i="16"/>
  <c r="BK360" i="16"/>
  <c r="BJ360" i="16"/>
  <c r="BI360" i="16"/>
  <c r="BH360" i="16"/>
  <c r="BS360" i="16" s="1"/>
  <c r="BG360" i="16"/>
  <c r="BF360" i="16"/>
  <c r="BQ359" i="16"/>
  <c r="BV359" i="16" s="1"/>
  <c r="BP359" i="16"/>
  <c r="BO359" i="16"/>
  <c r="BN359" i="16"/>
  <c r="BU359" i="16" s="1"/>
  <c r="BM359" i="16"/>
  <c r="BL359" i="16"/>
  <c r="BK359" i="16"/>
  <c r="BJ359" i="16"/>
  <c r="BI359" i="16"/>
  <c r="BS359" i="16" s="1"/>
  <c r="BH359" i="16"/>
  <c r="BG359" i="16"/>
  <c r="BF359" i="16"/>
  <c r="BR359" i="16" s="1"/>
  <c r="BV358" i="16"/>
  <c r="BQ358" i="16"/>
  <c r="BP358" i="16"/>
  <c r="BO358" i="16"/>
  <c r="BN358" i="16"/>
  <c r="BU358" i="16" s="1"/>
  <c r="BM358" i="16"/>
  <c r="BL358" i="16"/>
  <c r="BK358" i="16"/>
  <c r="BJ358" i="16"/>
  <c r="BT358" i="16" s="1"/>
  <c r="BI358" i="16"/>
  <c r="BH358" i="16"/>
  <c r="BG358" i="16"/>
  <c r="BF358" i="16"/>
  <c r="BR358" i="16" s="1"/>
  <c r="BQ357" i="16"/>
  <c r="BV357" i="16" s="1"/>
  <c r="BP357" i="16"/>
  <c r="BO357" i="16"/>
  <c r="BN357" i="16"/>
  <c r="BM357" i="16"/>
  <c r="BL357" i="16"/>
  <c r="BK357" i="16"/>
  <c r="BJ357" i="16"/>
  <c r="BI357" i="16"/>
  <c r="BH357" i="16"/>
  <c r="BS357" i="16" s="1"/>
  <c r="BG357" i="16"/>
  <c r="BF357" i="16"/>
  <c r="BV356" i="16"/>
  <c r="BS356" i="16"/>
  <c r="BQ356" i="16"/>
  <c r="BP356" i="16"/>
  <c r="BO356" i="16"/>
  <c r="BN356" i="16"/>
  <c r="BM356" i="16"/>
  <c r="BL356" i="16"/>
  <c r="BK356" i="16"/>
  <c r="BJ356" i="16"/>
  <c r="BI356" i="16"/>
  <c r="BH356" i="16"/>
  <c r="BG356" i="16"/>
  <c r="BF356" i="16"/>
  <c r="BR356" i="16" s="1"/>
  <c r="BQ355" i="16"/>
  <c r="BV355" i="16" s="1"/>
  <c r="BP355" i="16"/>
  <c r="BO355" i="16"/>
  <c r="BN355" i="16"/>
  <c r="BM355" i="16"/>
  <c r="BL355" i="16"/>
  <c r="BK355" i="16"/>
  <c r="BJ355" i="16"/>
  <c r="BI355" i="16"/>
  <c r="BH355" i="16"/>
  <c r="BS355" i="16" s="1"/>
  <c r="BG355" i="16"/>
  <c r="BF355" i="16"/>
  <c r="BR355" i="16" s="1"/>
  <c r="BQ354" i="16"/>
  <c r="BV354" i="16" s="1"/>
  <c r="BP354" i="16"/>
  <c r="BO354" i="16"/>
  <c r="BN354" i="16"/>
  <c r="BM354" i="16"/>
  <c r="BL354" i="16"/>
  <c r="BK354" i="16"/>
  <c r="BJ354" i="16"/>
  <c r="BI354" i="16"/>
  <c r="BH354" i="16"/>
  <c r="BG354" i="16"/>
  <c r="BF354" i="16"/>
  <c r="BR354" i="16" s="1"/>
  <c r="BU353" i="16"/>
  <c r="BQ353" i="16"/>
  <c r="BV353" i="16" s="1"/>
  <c r="BP353" i="16"/>
  <c r="BO353" i="16"/>
  <c r="BN353" i="16"/>
  <c r="BM353" i="16"/>
  <c r="BL353" i="16"/>
  <c r="BK353" i="16"/>
  <c r="BJ353" i="16"/>
  <c r="BT353" i="16" s="1"/>
  <c r="BI353" i="16"/>
  <c r="BH353" i="16"/>
  <c r="BS353" i="16" s="1"/>
  <c r="BG353" i="16"/>
  <c r="BF353" i="16"/>
  <c r="BR353" i="16" s="1"/>
  <c r="BQ352" i="16"/>
  <c r="BV352" i="16" s="1"/>
  <c r="BP352" i="16"/>
  <c r="BO352" i="16"/>
  <c r="BN352" i="16"/>
  <c r="BM352" i="16"/>
  <c r="BL352" i="16"/>
  <c r="BK352" i="16"/>
  <c r="BJ352" i="16"/>
  <c r="BI352" i="16"/>
  <c r="BH352" i="16"/>
  <c r="BG352" i="16"/>
  <c r="BF352" i="16"/>
  <c r="BR352" i="16" s="1"/>
  <c r="BQ351" i="16"/>
  <c r="BV351" i="16" s="1"/>
  <c r="BP351" i="16"/>
  <c r="BO351" i="16"/>
  <c r="BN351" i="16"/>
  <c r="BM351" i="16"/>
  <c r="BL351" i="16"/>
  <c r="BK351" i="16"/>
  <c r="BJ351" i="16"/>
  <c r="BI351" i="16"/>
  <c r="BH351" i="16"/>
  <c r="BS351" i="16" s="1"/>
  <c r="BG351" i="16"/>
  <c r="BF351" i="16"/>
  <c r="BR350" i="16"/>
  <c r="BQ350" i="16"/>
  <c r="BV350" i="16" s="1"/>
  <c r="BP350" i="16"/>
  <c r="BO350" i="16"/>
  <c r="BN350" i="16"/>
  <c r="BU350" i="16" s="1"/>
  <c r="BM350" i="16"/>
  <c r="BL350" i="16"/>
  <c r="BK350" i="16"/>
  <c r="BJ350" i="16"/>
  <c r="BI350" i="16"/>
  <c r="BH350" i="16"/>
  <c r="BS350" i="16" s="1"/>
  <c r="BG350" i="16"/>
  <c r="BF350" i="16"/>
  <c r="BQ349" i="16"/>
  <c r="BV349" i="16" s="1"/>
  <c r="BP349" i="16"/>
  <c r="BU349" i="16" s="1"/>
  <c r="BO349" i="16"/>
  <c r="BN349" i="16"/>
  <c r="BM349" i="16"/>
  <c r="BL349" i="16"/>
  <c r="BK349" i="16"/>
  <c r="BJ349" i="16"/>
  <c r="BI349" i="16"/>
  <c r="BS349" i="16" s="1"/>
  <c r="BH349" i="16"/>
  <c r="BG349" i="16"/>
  <c r="BF349" i="16"/>
  <c r="BR349" i="16" s="1"/>
  <c r="BS348" i="16"/>
  <c r="BQ348" i="16"/>
  <c r="BV348" i="16" s="1"/>
  <c r="BP348" i="16"/>
  <c r="BO348" i="16"/>
  <c r="BN348" i="16"/>
  <c r="BM348" i="16"/>
  <c r="BL348" i="16"/>
  <c r="BK348" i="16"/>
  <c r="BJ348" i="16"/>
  <c r="BT348" i="16" s="1"/>
  <c r="BI348" i="16"/>
  <c r="BH348" i="16"/>
  <c r="BG348" i="16"/>
  <c r="BF348" i="16"/>
  <c r="BQ347" i="16"/>
  <c r="BV347" i="16" s="1"/>
  <c r="BP347" i="16"/>
  <c r="BO347" i="16"/>
  <c r="BN347" i="16"/>
  <c r="BM347" i="16"/>
  <c r="BL347" i="16"/>
  <c r="BK347" i="16"/>
  <c r="BJ347" i="16"/>
  <c r="BI347" i="16"/>
  <c r="BH347" i="16"/>
  <c r="BS347" i="16" s="1"/>
  <c r="BG347" i="16"/>
  <c r="BF347" i="16"/>
  <c r="BQ346" i="16"/>
  <c r="BV346" i="16" s="1"/>
  <c r="BP346" i="16"/>
  <c r="BO346" i="16"/>
  <c r="BN346" i="16"/>
  <c r="BM346" i="16"/>
  <c r="BL346" i="16"/>
  <c r="BK346" i="16"/>
  <c r="BJ346" i="16"/>
  <c r="BI346" i="16"/>
  <c r="BH346" i="16"/>
  <c r="BG346" i="16"/>
  <c r="BF346" i="16"/>
  <c r="BR346" i="16" s="1"/>
  <c r="BQ345" i="16"/>
  <c r="BV345" i="16" s="1"/>
  <c r="BP345" i="16"/>
  <c r="BO345" i="16"/>
  <c r="BN345" i="16"/>
  <c r="BM345" i="16"/>
  <c r="BL345" i="16"/>
  <c r="BK345" i="16"/>
  <c r="BJ345" i="16"/>
  <c r="BT345" i="16" s="1"/>
  <c r="BI345" i="16"/>
  <c r="BH345" i="16"/>
  <c r="BG345" i="16"/>
  <c r="BF345" i="16"/>
  <c r="BR345" i="16" s="1"/>
  <c r="BQ344" i="16"/>
  <c r="BV344" i="16" s="1"/>
  <c r="BP344" i="16"/>
  <c r="BO344" i="16"/>
  <c r="BN344" i="16"/>
  <c r="BM344" i="16"/>
  <c r="BL344" i="16"/>
  <c r="BK344" i="16"/>
  <c r="BJ344" i="16"/>
  <c r="BI344" i="16"/>
  <c r="BH344" i="16"/>
  <c r="BS344" i="16" s="1"/>
  <c r="BG344" i="16"/>
  <c r="BR344" i="16" s="1"/>
  <c r="BF344" i="16"/>
  <c r="BQ343" i="16"/>
  <c r="BV343" i="16" s="1"/>
  <c r="BP343" i="16"/>
  <c r="BO343" i="16"/>
  <c r="BN343" i="16"/>
  <c r="BM343" i="16"/>
  <c r="BL343" i="16"/>
  <c r="BK343" i="16"/>
  <c r="BJ343" i="16"/>
  <c r="BT343" i="16" s="1"/>
  <c r="BI343" i="16"/>
  <c r="BS343" i="16" s="1"/>
  <c r="BH343" i="16"/>
  <c r="BG343" i="16"/>
  <c r="BF343" i="16"/>
  <c r="BQ342" i="16"/>
  <c r="BV342" i="16" s="1"/>
  <c r="BP342" i="16"/>
  <c r="BO342" i="16"/>
  <c r="BN342" i="16"/>
  <c r="BU342" i="16" s="1"/>
  <c r="BM342" i="16"/>
  <c r="BL342" i="16"/>
  <c r="BK342" i="16"/>
  <c r="BJ342" i="16"/>
  <c r="BI342" i="16"/>
  <c r="BH342" i="16"/>
  <c r="BG342" i="16"/>
  <c r="BF342" i="16"/>
  <c r="BR342" i="16" s="1"/>
  <c r="BQ341" i="16"/>
  <c r="BV341" i="16" s="1"/>
  <c r="BP341" i="16"/>
  <c r="BO341" i="16"/>
  <c r="BU341" i="16" s="1"/>
  <c r="BN341" i="16"/>
  <c r="BM341" i="16"/>
  <c r="BL341" i="16"/>
  <c r="BK341" i="16"/>
  <c r="BJ341" i="16"/>
  <c r="BI341" i="16"/>
  <c r="BH341" i="16"/>
  <c r="BG341" i="16"/>
  <c r="BR341" i="16" s="1"/>
  <c r="BF341" i="16"/>
  <c r="BV338" i="16"/>
  <c r="BS338" i="16"/>
  <c r="BQ338" i="16"/>
  <c r="BP338" i="16"/>
  <c r="BO338" i="16"/>
  <c r="BN338" i="16"/>
  <c r="BU338" i="16" s="1"/>
  <c r="BM338" i="16"/>
  <c r="BL338" i="16"/>
  <c r="BK338" i="16"/>
  <c r="BJ338" i="16"/>
  <c r="BI338" i="16"/>
  <c r="BH338" i="16"/>
  <c r="BG338" i="16"/>
  <c r="BF338" i="16"/>
  <c r="BR338" i="16" s="1"/>
  <c r="BQ335" i="16"/>
  <c r="BV335" i="16" s="1"/>
  <c r="BP335" i="16"/>
  <c r="BO335" i="16"/>
  <c r="BN335" i="16"/>
  <c r="BM335" i="16"/>
  <c r="BL335" i="16"/>
  <c r="BK335" i="16"/>
  <c r="BJ335" i="16"/>
  <c r="BI335" i="16"/>
  <c r="BH335" i="16"/>
  <c r="BS335" i="16" s="1"/>
  <c r="BG335" i="16"/>
  <c r="BF335" i="16"/>
  <c r="BR335" i="16" s="1"/>
  <c r="BQ334" i="16"/>
  <c r="BV334" i="16" s="1"/>
  <c r="BP334" i="16"/>
  <c r="BO334" i="16"/>
  <c r="BN334" i="16"/>
  <c r="BM334" i="16"/>
  <c r="BL334" i="16"/>
  <c r="BK334" i="16"/>
  <c r="BJ334" i="16"/>
  <c r="BI334" i="16"/>
  <c r="BH334" i="16"/>
  <c r="BG334" i="16"/>
  <c r="BF334" i="16"/>
  <c r="BR334" i="16" s="1"/>
  <c r="BU333" i="16"/>
  <c r="BQ333" i="16"/>
  <c r="BV333" i="16" s="1"/>
  <c r="BP333" i="16"/>
  <c r="BO333" i="16"/>
  <c r="BN333" i="16"/>
  <c r="BM333" i="16"/>
  <c r="BL333" i="16"/>
  <c r="BK333" i="16"/>
  <c r="BJ333" i="16"/>
  <c r="BT333" i="16" s="1"/>
  <c r="BI333" i="16"/>
  <c r="BH333" i="16"/>
  <c r="BS333" i="16" s="1"/>
  <c r="BG333" i="16"/>
  <c r="BF333" i="16"/>
  <c r="BR333" i="16" s="1"/>
  <c r="BQ332" i="16"/>
  <c r="BV332" i="16" s="1"/>
  <c r="BP332" i="16"/>
  <c r="BO332" i="16"/>
  <c r="BN332" i="16"/>
  <c r="BM332" i="16"/>
  <c r="BL332" i="16"/>
  <c r="BK332" i="16"/>
  <c r="BJ332" i="16"/>
  <c r="BI332" i="16"/>
  <c r="BH332" i="16"/>
  <c r="BS332" i="16" s="1"/>
  <c r="BG332" i="16"/>
  <c r="BF332" i="16"/>
  <c r="BR332" i="16" s="1"/>
  <c r="BQ331" i="16"/>
  <c r="BV331" i="16" s="1"/>
  <c r="BP331" i="16"/>
  <c r="BO331" i="16"/>
  <c r="BN331" i="16"/>
  <c r="BM331" i="16"/>
  <c r="BL331" i="16"/>
  <c r="BK331" i="16"/>
  <c r="BJ331" i="16"/>
  <c r="BI331" i="16"/>
  <c r="BH331" i="16"/>
  <c r="BS331" i="16" s="1"/>
  <c r="BG331" i="16"/>
  <c r="BF331" i="16"/>
  <c r="BR330" i="16"/>
  <c r="BQ330" i="16"/>
  <c r="BV330" i="16" s="1"/>
  <c r="BP330" i="16"/>
  <c r="BO330" i="16"/>
  <c r="BN330" i="16"/>
  <c r="BU330" i="16" s="1"/>
  <c r="BM330" i="16"/>
  <c r="BL330" i="16"/>
  <c r="BK330" i="16"/>
  <c r="BJ330" i="16"/>
  <c r="BI330" i="16"/>
  <c r="BH330" i="16"/>
  <c r="BS330" i="16" s="1"/>
  <c r="BG330" i="16"/>
  <c r="BF330" i="16"/>
  <c r="BQ329" i="16"/>
  <c r="BV329" i="16" s="1"/>
  <c r="BP329" i="16"/>
  <c r="BU329" i="16" s="1"/>
  <c r="BO329" i="16"/>
  <c r="BN329" i="16"/>
  <c r="BM329" i="16"/>
  <c r="BL329" i="16"/>
  <c r="BK329" i="16"/>
  <c r="BJ329" i="16"/>
  <c r="BI329" i="16"/>
  <c r="BS329" i="16" s="1"/>
  <c r="BH329" i="16"/>
  <c r="BG329" i="16"/>
  <c r="BF329" i="16"/>
  <c r="BR329" i="16" s="1"/>
  <c r="BS328" i="16"/>
  <c r="BQ328" i="16"/>
  <c r="BV328" i="16" s="1"/>
  <c r="BP328" i="16"/>
  <c r="BO328" i="16"/>
  <c r="BN328" i="16"/>
  <c r="BU328" i="16" s="1"/>
  <c r="BM328" i="16"/>
  <c r="BL328" i="16"/>
  <c r="BK328" i="16"/>
  <c r="BJ328" i="16"/>
  <c r="BT328" i="16" s="1"/>
  <c r="BI328" i="16"/>
  <c r="BH328" i="16"/>
  <c r="BG328" i="16"/>
  <c r="BF328" i="16"/>
  <c r="BR328" i="16" s="1"/>
  <c r="BQ327" i="16"/>
  <c r="BV327" i="16" s="1"/>
  <c r="BP327" i="16"/>
  <c r="BO327" i="16"/>
  <c r="BN327" i="16"/>
  <c r="BM327" i="16"/>
  <c r="BL327" i="16"/>
  <c r="BK327" i="16"/>
  <c r="BJ327" i="16"/>
  <c r="BI327" i="16"/>
  <c r="BH327" i="16"/>
  <c r="BS327" i="16" s="1"/>
  <c r="BG327" i="16"/>
  <c r="BF327" i="16"/>
  <c r="BQ326" i="16"/>
  <c r="BV326" i="16" s="1"/>
  <c r="BP326" i="16"/>
  <c r="BO326" i="16"/>
  <c r="BN326" i="16"/>
  <c r="BM326" i="16"/>
  <c r="BL326" i="16"/>
  <c r="BK326" i="16"/>
  <c r="BJ326" i="16"/>
  <c r="BI326" i="16"/>
  <c r="BH326" i="16"/>
  <c r="BG326" i="16"/>
  <c r="BF326" i="16"/>
  <c r="BR326" i="16" s="1"/>
  <c r="BQ325" i="16"/>
  <c r="BV325" i="16" s="1"/>
  <c r="BP325" i="16"/>
  <c r="BO325" i="16"/>
  <c r="BU325" i="16" s="1"/>
  <c r="BN325" i="16"/>
  <c r="BM325" i="16"/>
  <c r="BL325" i="16"/>
  <c r="BK325" i="16"/>
  <c r="BJ325" i="16"/>
  <c r="BT325" i="16" s="1"/>
  <c r="BI325" i="16"/>
  <c r="BH325" i="16"/>
  <c r="BG325" i="16"/>
  <c r="BF325" i="16"/>
  <c r="BQ324" i="16"/>
  <c r="BV324" i="16" s="1"/>
  <c r="BP324" i="16"/>
  <c r="BO324" i="16"/>
  <c r="BN324" i="16"/>
  <c r="BM324" i="16"/>
  <c r="BL324" i="16"/>
  <c r="BK324" i="16"/>
  <c r="BJ324" i="16"/>
  <c r="BI324" i="16"/>
  <c r="BH324" i="16"/>
  <c r="BS324" i="16" s="1"/>
  <c r="BG324" i="16"/>
  <c r="BR324" i="16" s="1"/>
  <c r="BF324" i="16"/>
  <c r="BQ323" i="16"/>
  <c r="BV323" i="16" s="1"/>
  <c r="BP323" i="16"/>
  <c r="BO323" i="16"/>
  <c r="BN323" i="16"/>
  <c r="BM323" i="16"/>
  <c r="BL323" i="16"/>
  <c r="BK323" i="16"/>
  <c r="BJ323" i="16"/>
  <c r="BT323" i="16" s="1"/>
  <c r="BI323" i="16"/>
  <c r="BS323" i="16" s="1"/>
  <c r="BH323" i="16"/>
  <c r="BG323" i="16"/>
  <c r="BF323" i="16"/>
  <c r="BQ322" i="16"/>
  <c r="BV322" i="16" s="1"/>
  <c r="BP322" i="16"/>
  <c r="BO322" i="16"/>
  <c r="BN322" i="16"/>
  <c r="BM322" i="16"/>
  <c r="BL322" i="16"/>
  <c r="BK322" i="16"/>
  <c r="BJ322" i="16"/>
  <c r="BI322" i="16"/>
  <c r="BH322" i="16"/>
  <c r="BG322" i="16"/>
  <c r="BF322" i="16"/>
  <c r="BQ321" i="16"/>
  <c r="BV321" i="16" s="1"/>
  <c r="BP321" i="16"/>
  <c r="BO321" i="16"/>
  <c r="BU321" i="16" s="1"/>
  <c r="BN321" i="16"/>
  <c r="BM321" i="16"/>
  <c r="BL321" i="16"/>
  <c r="BK321" i="16"/>
  <c r="BJ321" i="16"/>
  <c r="BI321" i="16"/>
  <c r="BH321" i="16"/>
  <c r="BG321" i="16"/>
  <c r="BR321" i="16" s="1"/>
  <c r="BF321" i="16"/>
  <c r="BV320" i="16"/>
  <c r="BS320" i="16"/>
  <c r="BQ320" i="16"/>
  <c r="BP320" i="16"/>
  <c r="BO320" i="16"/>
  <c r="BN320" i="16"/>
  <c r="BU320" i="16" s="1"/>
  <c r="BM320" i="16"/>
  <c r="BL320" i="16"/>
  <c r="BK320" i="16"/>
  <c r="BJ320" i="16"/>
  <c r="BT320" i="16" s="1"/>
  <c r="BI320" i="16"/>
  <c r="BH320" i="16"/>
  <c r="BG320" i="16"/>
  <c r="BF320" i="16"/>
  <c r="BR320" i="16" s="1"/>
  <c r="BQ319" i="16"/>
  <c r="BV319" i="16" s="1"/>
  <c r="BP319" i="16"/>
  <c r="BO319" i="16"/>
  <c r="BN319" i="16"/>
  <c r="BM319" i="16"/>
  <c r="BL319" i="16"/>
  <c r="BK319" i="16"/>
  <c r="BJ319" i="16"/>
  <c r="BI319" i="16"/>
  <c r="BH319" i="16"/>
  <c r="BS319" i="16" s="1"/>
  <c r="BG319" i="16"/>
  <c r="BF319" i="16"/>
  <c r="BR319" i="16" s="1"/>
  <c r="BQ318" i="16"/>
  <c r="BV318" i="16" s="1"/>
  <c r="BP318" i="16"/>
  <c r="BO318" i="16"/>
  <c r="BN318" i="16"/>
  <c r="BM318" i="16"/>
  <c r="BL318" i="16"/>
  <c r="BK318" i="16"/>
  <c r="BJ318" i="16"/>
  <c r="BI318" i="16"/>
  <c r="BH318" i="16"/>
  <c r="BG318" i="16"/>
  <c r="BF318" i="16"/>
  <c r="BR318" i="16" s="1"/>
  <c r="BU317" i="16"/>
  <c r="BQ317" i="16"/>
  <c r="BV317" i="16" s="1"/>
  <c r="BP317" i="16"/>
  <c r="BO317" i="16"/>
  <c r="BN317" i="16"/>
  <c r="BM317" i="16"/>
  <c r="BL317" i="16"/>
  <c r="BK317" i="16"/>
  <c r="BJ317" i="16"/>
  <c r="BI317" i="16"/>
  <c r="BH317" i="16"/>
  <c r="BS317" i="16" s="1"/>
  <c r="BG317" i="16"/>
  <c r="BF317" i="16"/>
  <c r="BR317" i="16" s="1"/>
  <c r="BQ316" i="16"/>
  <c r="BV316" i="16" s="1"/>
  <c r="BP316" i="16"/>
  <c r="BO316" i="16"/>
  <c r="BN316" i="16"/>
  <c r="BM316" i="16"/>
  <c r="BL316" i="16"/>
  <c r="BK316" i="16"/>
  <c r="BJ316" i="16"/>
  <c r="BI316" i="16"/>
  <c r="BH316" i="16"/>
  <c r="BS316" i="16" s="1"/>
  <c r="BG316" i="16"/>
  <c r="BF316" i="16"/>
  <c r="BR316" i="16" s="1"/>
  <c r="BQ315" i="16"/>
  <c r="BV315" i="16" s="1"/>
  <c r="BP315" i="16"/>
  <c r="BO315" i="16"/>
  <c r="BN315" i="16"/>
  <c r="BM315" i="16"/>
  <c r="BL315" i="16"/>
  <c r="BK315" i="16"/>
  <c r="BJ315" i="16"/>
  <c r="BI315" i="16"/>
  <c r="BH315" i="16"/>
  <c r="BS315" i="16" s="1"/>
  <c r="BG315" i="16"/>
  <c r="BF315" i="16"/>
  <c r="BR314" i="16"/>
  <c r="BQ314" i="16"/>
  <c r="BV314" i="16" s="1"/>
  <c r="BP314" i="16"/>
  <c r="BO314" i="16"/>
  <c r="BN314" i="16"/>
  <c r="BU314" i="16" s="1"/>
  <c r="BM314" i="16"/>
  <c r="BL314" i="16"/>
  <c r="BK314" i="16"/>
  <c r="BJ314" i="16"/>
  <c r="BI314" i="16"/>
  <c r="BH314" i="16"/>
  <c r="BS314" i="16" s="1"/>
  <c r="BG314" i="16"/>
  <c r="BF314" i="16"/>
  <c r="BQ313" i="16"/>
  <c r="BV313" i="16" s="1"/>
  <c r="BP313" i="16"/>
  <c r="BU313" i="16" s="1"/>
  <c r="BO313" i="16"/>
  <c r="BN313" i="16"/>
  <c r="BM313" i="16"/>
  <c r="BL313" i="16"/>
  <c r="BK313" i="16"/>
  <c r="BJ313" i="16"/>
  <c r="BI313" i="16"/>
  <c r="BH313" i="16"/>
  <c r="BG313" i="16"/>
  <c r="BF313" i="16"/>
  <c r="BR313" i="16" s="1"/>
  <c r="BS312" i="16"/>
  <c r="BQ312" i="16"/>
  <c r="BV312" i="16" s="1"/>
  <c r="BP312" i="16"/>
  <c r="BO312" i="16"/>
  <c r="BN312" i="16"/>
  <c r="BU312" i="16" s="1"/>
  <c r="BM312" i="16"/>
  <c r="BL312" i="16"/>
  <c r="BK312" i="16"/>
  <c r="BJ312" i="16"/>
  <c r="BT312" i="16" s="1"/>
  <c r="BI312" i="16"/>
  <c r="BH312" i="16"/>
  <c r="BG312" i="16"/>
  <c r="BF312" i="16"/>
  <c r="BR312" i="16" s="1"/>
  <c r="BQ311" i="16"/>
  <c r="BV311" i="16" s="1"/>
  <c r="BP311" i="16"/>
  <c r="BO311" i="16"/>
  <c r="BN311" i="16"/>
  <c r="BM311" i="16"/>
  <c r="BL311" i="16"/>
  <c r="BK311" i="16"/>
  <c r="BJ311" i="16"/>
  <c r="BI311" i="16"/>
  <c r="BH311" i="16"/>
  <c r="BS311" i="16" s="1"/>
  <c r="BG311" i="16"/>
  <c r="BF311" i="16"/>
  <c r="BV310" i="16"/>
  <c r="BQ310" i="16"/>
  <c r="BP310" i="16"/>
  <c r="BO310" i="16"/>
  <c r="BN310" i="16"/>
  <c r="BM310" i="16"/>
  <c r="BL310" i="16"/>
  <c r="BK310" i="16"/>
  <c r="BJ310" i="16"/>
  <c r="BI310" i="16"/>
  <c r="BH310" i="16"/>
  <c r="BG310" i="16"/>
  <c r="BF310" i="16"/>
  <c r="BR310" i="16" s="1"/>
  <c r="BQ309" i="16"/>
  <c r="BV309" i="16" s="1"/>
  <c r="BP309" i="16"/>
  <c r="BO309" i="16"/>
  <c r="BN309" i="16"/>
  <c r="BM309" i="16"/>
  <c r="BL309" i="16"/>
  <c r="BK309" i="16"/>
  <c r="BJ309" i="16"/>
  <c r="BT309" i="16" s="1"/>
  <c r="BI309" i="16"/>
  <c r="BH309" i="16"/>
  <c r="BG309" i="16"/>
  <c r="BF309" i="16"/>
  <c r="BR309" i="16" s="1"/>
  <c r="BQ308" i="16"/>
  <c r="BV308" i="16" s="1"/>
  <c r="BP308" i="16"/>
  <c r="BO308" i="16"/>
  <c r="BN308" i="16"/>
  <c r="BM308" i="16"/>
  <c r="BL308" i="16"/>
  <c r="BK308" i="16"/>
  <c r="BJ308" i="16"/>
  <c r="BI308" i="16"/>
  <c r="BH308" i="16"/>
  <c r="BS308" i="16" s="1"/>
  <c r="BG308" i="16"/>
  <c r="BR308" i="16" s="1"/>
  <c r="BF308" i="16"/>
  <c r="BS307" i="16"/>
  <c r="BQ307" i="16"/>
  <c r="BV307" i="16" s="1"/>
  <c r="BP307" i="16"/>
  <c r="BO307" i="16"/>
  <c r="BN307" i="16"/>
  <c r="BM307" i="16"/>
  <c r="BL307" i="16"/>
  <c r="BK307" i="16"/>
  <c r="BJ307" i="16"/>
  <c r="BT307" i="16" s="1"/>
  <c r="BI307" i="16"/>
  <c r="BH307" i="16"/>
  <c r="BG307" i="16"/>
  <c r="BF307" i="16"/>
  <c r="BQ305" i="16"/>
  <c r="BV305" i="16" s="1"/>
  <c r="BP305" i="16"/>
  <c r="BO305" i="16"/>
  <c r="BN305" i="16"/>
  <c r="BM305" i="16"/>
  <c r="BL305" i="16"/>
  <c r="BK305" i="16"/>
  <c r="BJ305" i="16"/>
  <c r="BI305" i="16"/>
  <c r="BH305" i="16"/>
  <c r="BG305" i="16"/>
  <c r="BF305" i="16"/>
  <c r="BQ304" i="16"/>
  <c r="BV304" i="16" s="1"/>
  <c r="BP304" i="16"/>
  <c r="BO304" i="16"/>
  <c r="BU304" i="16" s="1"/>
  <c r="BN304" i="16"/>
  <c r="BM304" i="16"/>
  <c r="BL304" i="16"/>
  <c r="BK304" i="16"/>
  <c r="BJ304" i="16"/>
  <c r="BI304" i="16"/>
  <c r="BH304" i="16"/>
  <c r="BG304" i="16"/>
  <c r="BR304" i="16" s="1"/>
  <c r="BF304" i="16"/>
  <c r="BV303" i="16"/>
  <c r="BS303" i="16"/>
  <c r="BQ303" i="16"/>
  <c r="BP303" i="16"/>
  <c r="BO303" i="16"/>
  <c r="BN303" i="16"/>
  <c r="BU303" i="16" s="1"/>
  <c r="BM303" i="16"/>
  <c r="BL303" i="16"/>
  <c r="BK303" i="16"/>
  <c r="BJ303" i="16"/>
  <c r="BT303" i="16" s="1"/>
  <c r="BI303" i="16"/>
  <c r="BH303" i="16"/>
  <c r="BG303" i="16"/>
  <c r="BF303" i="16"/>
  <c r="BR303" i="16" s="1"/>
  <c r="BQ302" i="16"/>
  <c r="BV302" i="16" s="1"/>
  <c r="BP302" i="16"/>
  <c r="BO302" i="16"/>
  <c r="BN302" i="16"/>
  <c r="BM302" i="16"/>
  <c r="BL302" i="16"/>
  <c r="BK302" i="16"/>
  <c r="BJ302" i="16"/>
  <c r="BI302" i="16"/>
  <c r="BH302" i="16"/>
  <c r="BG302" i="16"/>
  <c r="BF302" i="16"/>
  <c r="BR302" i="16" s="1"/>
  <c r="BQ301" i="16"/>
  <c r="BV301" i="16" s="1"/>
  <c r="BP301" i="16"/>
  <c r="BO301" i="16"/>
  <c r="BN301" i="16"/>
  <c r="BM301" i="16"/>
  <c r="BL301" i="16"/>
  <c r="BK301" i="16"/>
  <c r="BJ301" i="16"/>
  <c r="BI301" i="16"/>
  <c r="BH301" i="16"/>
  <c r="BG301" i="16"/>
  <c r="BF301" i="16"/>
  <c r="BR301" i="16" s="1"/>
  <c r="BU300" i="16"/>
  <c r="BQ300" i="16"/>
  <c r="BV300" i="16" s="1"/>
  <c r="BP300" i="16"/>
  <c r="BO300" i="16"/>
  <c r="BN300" i="16"/>
  <c r="BM300" i="16"/>
  <c r="BL300" i="16"/>
  <c r="BK300" i="16"/>
  <c r="BJ300" i="16"/>
  <c r="BT300" i="16" s="1"/>
  <c r="BI300" i="16"/>
  <c r="BH300" i="16"/>
  <c r="BS300" i="16" s="1"/>
  <c r="BG300" i="16"/>
  <c r="BF300" i="16"/>
  <c r="BR300" i="16" s="1"/>
  <c r="BQ299" i="16"/>
  <c r="BV299" i="16" s="1"/>
  <c r="BP299" i="16"/>
  <c r="BO299" i="16"/>
  <c r="BN299" i="16"/>
  <c r="BM299" i="16"/>
  <c r="BL299" i="16"/>
  <c r="BK299" i="16"/>
  <c r="BJ299" i="16"/>
  <c r="BI299" i="16"/>
  <c r="BH299" i="16"/>
  <c r="BG299" i="16"/>
  <c r="BF299" i="16"/>
  <c r="BR299" i="16" s="1"/>
  <c r="BQ298" i="16"/>
  <c r="BV298" i="16" s="1"/>
  <c r="BP298" i="16"/>
  <c r="BO298" i="16"/>
  <c r="BN298" i="16"/>
  <c r="BM298" i="16"/>
  <c r="BL298" i="16"/>
  <c r="BK298" i="16"/>
  <c r="BJ298" i="16"/>
  <c r="BI298" i="16"/>
  <c r="BH298" i="16"/>
  <c r="BS298" i="16" s="1"/>
  <c r="BG298" i="16"/>
  <c r="BF298" i="16"/>
  <c r="BR297" i="16"/>
  <c r="BQ297" i="16"/>
  <c r="BV297" i="16" s="1"/>
  <c r="BP297" i="16"/>
  <c r="BO297" i="16"/>
  <c r="BN297" i="16"/>
  <c r="BU297" i="16" s="1"/>
  <c r="BM297" i="16"/>
  <c r="BL297" i="16"/>
  <c r="BK297" i="16"/>
  <c r="BJ297" i="16"/>
  <c r="BI297" i="16"/>
  <c r="BH297" i="16"/>
  <c r="BS297" i="16" s="1"/>
  <c r="BG297" i="16"/>
  <c r="BF297" i="16"/>
  <c r="BQ296" i="16"/>
  <c r="BV296" i="16" s="1"/>
  <c r="BP296" i="16"/>
  <c r="BU296" i="16" s="1"/>
  <c r="BO296" i="16"/>
  <c r="BN296" i="16"/>
  <c r="BM296" i="16"/>
  <c r="BL296" i="16"/>
  <c r="BK296" i="16"/>
  <c r="BJ296" i="16"/>
  <c r="BI296" i="16"/>
  <c r="BH296" i="16"/>
  <c r="BG296" i="16"/>
  <c r="BF296" i="16"/>
  <c r="BR296" i="16" s="1"/>
  <c r="BS295" i="16"/>
  <c r="BQ295" i="16"/>
  <c r="BV295" i="16" s="1"/>
  <c r="BP295" i="16"/>
  <c r="BO295" i="16"/>
  <c r="BN295" i="16"/>
  <c r="BU295" i="16" s="1"/>
  <c r="BM295" i="16"/>
  <c r="BL295" i="16"/>
  <c r="BK295" i="16"/>
  <c r="BJ295" i="16"/>
  <c r="BT295" i="16" s="1"/>
  <c r="BI295" i="16"/>
  <c r="BH295" i="16"/>
  <c r="BG295" i="16"/>
  <c r="BF295" i="16"/>
  <c r="BR295" i="16" s="1"/>
  <c r="BQ294" i="16"/>
  <c r="BV294" i="16" s="1"/>
  <c r="BP294" i="16"/>
  <c r="BO294" i="16"/>
  <c r="BN294" i="16"/>
  <c r="BM294" i="16"/>
  <c r="BL294" i="16"/>
  <c r="BK294" i="16"/>
  <c r="BJ294" i="16"/>
  <c r="BI294" i="16"/>
  <c r="BH294" i="16"/>
  <c r="BS294" i="16" s="1"/>
  <c r="BG294" i="16"/>
  <c r="BF294" i="16"/>
  <c r="BQ293" i="16"/>
  <c r="BV293" i="16" s="1"/>
  <c r="BP293" i="16"/>
  <c r="BO293" i="16"/>
  <c r="BN293" i="16"/>
  <c r="BM293" i="16"/>
  <c r="BL293" i="16"/>
  <c r="BK293" i="16"/>
  <c r="BJ293" i="16"/>
  <c r="BI293" i="16"/>
  <c r="BH293" i="16"/>
  <c r="BG293" i="16"/>
  <c r="BF293" i="16"/>
  <c r="BR293" i="16" s="1"/>
  <c r="BQ292" i="16"/>
  <c r="BV292" i="16" s="1"/>
  <c r="BP292" i="16"/>
  <c r="BO292" i="16"/>
  <c r="BN292" i="16"/>
  <c r="BM292" i="16"/>
  <c r="BL292" i="16"/>
  <c r="BK292" i="16"/>
  <c r="BJ292" i="16"/>
  <c r="BT292" i="16" s="1"/>
  <c r="BI292" i="16"/>
  <c r="BH292" i="16"/>
  <c r="BG292" i="16"/>
  <c r="BF292" i="16"/>
  <c r="BR292" i="16" s="1"/>
  <c r="BQ291" i="16"/>
  <c r="BV291" i="16" s="1"/>
  <c r="BP291" i="16"/>
  <c r="BO291" i="16"/>
  <c r="BN291" i="16"/>
  <c r="BM291" i="16"/>
  <c r="BL291" i="16"/>
  <c r="BK291" i="16"/>
  <c r="BJ291" i="16"/>
  <c r="BI291" i="16"/>
  <c r="BH291" i="16"/>
  <c r="BS291" i="16" s="1"/>
  <c r="BG291" i="16"/>
  <c r="BR291" i="16" s="1"/>
  <c r="BF291" i="16"/>
  <c r="BS290" i="16"/>
  <c r="BQ290" i="16"/>
  <c r="BV290" i="16" s="1"/>
  <c r="BP290" i="16"/>
  <c r="BO290" i="16"/>
  <c r="BN290" i="16"/>
  <c r="BM290" i="16"/>
  <c r="BL290" i="16"/>
  <c r="BK290" i="16"/>
  <c r="BJ290" i="16"/>
  <c r="BT290" i="16" s="1"/>
  <c r="BI290" i="16"/>
  <c r="BH290" i="16"/>
  <c r="BG290" i="16"/>
  <c r="BF290" i="16"/>
  <c r="BQ289" i="16"/>
  <c r="BV289" i="16" s="1"/>
  <c r="BP289" i="16"/>
  <c r="BO289" i="16"/>
  <c r="BN289" i="16"/>
  <c r="BU289" i="16" s="1"/>
  <c r="BM289" i="16"/>
  <c r="BL289" i="16"/>
  <c r="BK289" i="16"/>
  <c r="BJ289" i="16"/>
  <c r="BI289" i="16"/>
  <c r="BH289" i="16"/>
  <c r="BG289" i="16"/>
  <c r="BF289" i="16"/>
  <c r="BR289" i="16" s="1"/>
  <c r="BQ288" i="16"/>
  <c r="BV288" i="16" s="1"/>
  <c r="BP288" i="16"/>
  <c r="BO288" i="16"/>
  <c r="BU288" i="16" s="1"/>
  <c r="BN288" i="16"/>
  <c r="BM288" i="16"/>
  <c r="BL288" i="16"/>
  <c r="BK288" i="16"/>
  <c r="BJ288" i="16"/>
  <c r="BI288" i="16"/>
  <c r="BH288" i="16"/>
  <c r="BG288" i="16"/>
  <c r="BR288" i="16" s="1"/>
  <c r="BF288" i="16"/>
  <c r="BV287" i="16"/>
  <c r="BS287" i="16"/>
  <c r="BQ287" i="16"/>
  <c r="BP287" i="16"/>
  <c r="BO287" i="16"/>
  <c r="BN287" i="16"/>
  <c r="BU287" i="16" s="1"/>
  <c r="BM287" i="16"/>
  <c r="BL287" i="16"/>
  <c r="BK287" i="16"/>
  <c r="BJ287" i="16"/>
  <c r="BT287" i="16" s="1"/>
  <c r="BI287" i="16"/>
  <c r="BH287" i="16"/>
  <c r="BG287" i="16"/>
  <c r="BF287" i="16"/>
  <c r="BR287" i="16" s="1"/>
  <c r="BQ286" i="16"/>
  <c r="BV286" i="16" s="1"/>
  <c r="BP286" i="16"/>
  <c r="BO286" i="16"/>
  <c r="BN286" i="16"/>
  <c r="BM286" i="16"/>
  <c r="BL286" i="16"/>
  <c r="BK286" i="16"/>
  <c r="BJ286" i="16"/>
  <c r="BI286" i="16"/>
  <c r="BH286" i="16"/>
  <c r="BS286" i="16" s="1"/>
  <c r="BG286" i="16"/>
  <c r="BF286" i="16"/>
  <c r="BR286" i="16" s="1"/>
  <c r="BQ285" i="16"/>
  <c r="BV285" i="16" s="1"/>
  <c r="BP285" i="16"/>
  <c r="BO285" i="16"/>
  <c r="BN285" i="16"/>
  <c r="BM285" i="16"/>
  <c r="BL285" i="16"/>
  <c r="BK285" i="16"/>
  <c r="BJ285" i="16"/>
  <c r="BI285" i="16"/>
  <c r="BH285" i="16"/>
  <c r="BG285" i="16"/>
  <c r="BF285" i="16"/>
  <c r="BR285" i="16" s="1"/>
  <c r="BU284" i="16"/>
  <c r="BQ284" i="16"/>
  <c r="BV284" i="16" s="1"/>
  <c r="BP284" i="16"/>
  <c r="BO284" i="16"/>
  <c r="BN284" i="16"/>
  <c r="BM284" i="16"/>
  <c r="BL284" i="16"/>
  <c r="BK284" i="16"/>
  <c r="BJ284" i="16"/>
  <c r="BT284" i="16" s="1"/>
  <c r="BI284" i="16"/>
  <c r="BH284" i="16"/>
  <c r="BS284" i="16" s="1"/>
  <c r="BG284" i="16"/>
  <c r="BF284" i="16"/>
  <c r="BR284" i="16" s="1"/>
  <c r="BQ283" i="16"/>
  <c r="BV283" i="16" s="1"/>
  <c r="BP283" i="16"/>
  <c r="BO283" i="16"/>
  <c r="BN283" i="16"/>
  <c r="BM283" i="16"/>
  <c r="BL283" i="16"/>
  <c r="BK283" i="16"/>
  <c r="BJ283" i="16"/>
  <c r="BI283" i="16"/>
  <c r="BH283" i="16"/>
  <c r="BG283" i="16"/>
  <c r="BF283" i="16"/>
  <c r="BR283" i="16" s="1"/>
  <c r="BQ282" i="16"/>
  <c r="BV282" i="16" s="1"/>
  <c r="BP282" i="16"/>
  <c r="BO282" i="16"/>
  <c r="BN282" i="16"/>
  <c r="BM282" i="16"/>
  <c r="BL282" i="16"/>
  <c r="BK282" i="16"/>
  <c r="BJ282" i="16"/>
  <c r="BI282" i="16"/>
  <c r="BH282" i="16"/>
  <c r="BS282" i="16" s="1"/>
  <c r="BG282" i="16"/>
  <c r="BF282" i="16"/>
  <c r="BR281" i="16"/>
  <c r="BQ281" i="16"/>
  <c r="BV281" i="16" s="1"/>
  <c r="BP281" i="16"/>
  <c r="BO281" i="16"/>
  <c r="BN281" i="16"/>
  <c r="BU281" i="16" s="1"/>
  <c r="BM281" i="16"/>
  <c r="BL281" i="16"/>
  <c r="BK281" i="16"/>
  <c r="BJ281" i="16"/>
  <c r="BI281" i="16"/>
  <c r="BH281" i="16"/>
  <c r="BS281" i="16" s="1"/>
  <c r="BG281" i="16"/>
  <c r="BF281" i="16"/>
  <c r="BQ280" i="16"/>
  <c r="BV280" i="16" s="1"/>
  <c r="BP280" i="16"/>
  <c r="BU280" i="16" s="1"/>
  <c r="BO280" i="16"/>
  <c r="BN280" i="16"/>
  <c r="BM280" i="16"/>
  <c r="BL280" i="16"/>
  <c r="BK280" i="16"/>
  <c r="BJ280" i="16"/>
  <c r="BI280" i="16"/>
  <c r="BH280" i="16"/>
  <c r="BG280" i="16"/>
  <c r="BF280" i="16"/>
  <c r="BR280" i="16" s="1"/>
  <c r="BS279" i="16"/>
  <c r="BQ279" i="16"/>
  <c r="BV279" i="16" s="1"/>
  <c r="BP279" i="16"/>
  <c r="BO279" i="16"/>
  <c r="BN279" i="16"/>
  <c r="BM279" i="16"/>
  <c r="BL279" i="16"/>
  <c r="BK279" i="16"/>
  <c r="BJ279" i="16"/>
  <c r="BT279" i="16" s="1"/>
  <c r="BI279" i="16"/>
  <c r="BH279" i="16"/>
  <c r="BG279" i="16"/>
  <c r="BF279" i="16"/>
  <c r="BQ278" i="16"/>
  <c r="BV278" i="16" s="1"/>
  <c r="BP278" i="16"/>
  <c r="BO278" i="16"/>
  <c r="BN278" i="16"/>
  <c r="BM278" i="16"/>
  <c r="BL278" i="16"/>
  <c r="BK278" i="16"/>
  <c r="BJ278" i="16"/>
  <c r="BI278" i="16"/>
  <c r="BH278" i="16"/>
  <c r="BS278" i="16" s="1"/>
  <c r="BG278" i="16"/>
  <c r="BF278" i="16"/>
  <c r="BQ277" i="16"/>
  <c r="BV277" i="16" s="1"/>
  <c r="BP277" i="16"/>
  <c r="BO277" i="16"/>
  <c r="BN277" i="16"/>
  <c r="BM277" i="16"/>
  <c r="BL277" i="16"/>
  <c r="BK277" i="16"/>
  <c r="BJ277" i="16"/>
  <c r="BI277" i="16"/>
  <c r="BH277" i="16"/>
  <c r="BG277" i="16"/>
  <c r="BF277" i="16"/>
  <c r="BR277" i="16" s="1"/>
  <c r="BU276" i="16"/>
  <c r="BQ276" i="16"/>
  <c r="BV276" i="16" s="1"/>
  <c r="BP276" i="16"/>
  <c r="BO276" i="16"/>
  <c r="BN276" i="16"/>
  <c r="BM276" i="16"/>
  <c r="BL276" i="16"/>
  <c r="BK276" i="16"/>
  <c r="BJ276" i="16"/>
  <c r="BT276" i="16" s="1"/>
  <c r="BI276" i="16"/>
  <c r="BH276" i="16"/>
  <c r="BG276" i="16"/>
  <c r="BF276" i="16"/>
  <c r="BR276" i="16" s="1"/>
  <c r="BQ275" i="16"/>
  <c r="BV275" i="16" s="1"/>
  <c r="BP275" i="16"/>
  <c r="BO275" i="16"/>
  <c r="BU275" i="16" s="1"/>
  <c r="BN275" i="16"/>
  <c r="BM275" i="16"/>
  <c r="BL275" i="16"/>
  <c r="BK275" i="16"/>
  <c r="BJ275" i="16"/>
  <c r="BI275" i="16"/>
  <c r="BH275" i="16"/>
  <c r="BS275" i="16" s="1"/>
  <c r="BG275" i="16"/>
  <c r="BF275" i="16"/>
  <c r="BQ274" i="16"/>
  <c r="BV274" i="16" s="1"/>
  <c r="BP274" i="16"/>
  <c r="BO274" i="16"/>
  <c r="BN274" i="16"/>
  <c r="BM274" i="16"/>
  <c r="BL274" i="16"/>
  <c r="BK274" i="16"/>
  <c r="BJ274" i="16"/>
  <c r="BI274" i="16"/>
  <c r="BH274" i="16"/>
  <c r="BG274" i="16"/>
  <c r="BF274" i="16"/>
  <c r="BQ273" i="16"/>
  <c r="BV273" i="16" s="1"/>
  <c r="BP273" i="16"/>
  <c r="BO273" i="16"/>
  <c r="BN273" i="16"/>
  <c r="BU273" i="16" s="1"/>
  <c r="BM273" i="16"/>
  <c r="BL273" i="16"/>
  <c r="BK273" i="16"/>
  <c r="BJ273" i="16"/>
  <c r="BI273" i="16"/>
  <c r="BH273" i="16"/>
  <c r="BG273" i="16"/>
  <c r="BF273" i="16"/>
  <c r="BR273" i="16" s="1"/>
  <c r="BU272" i="16"/>
  <c r="BQ272" i="16"/>
  <c r="BV272" i="16" s="1"/>
  <c r="BP272" i="16"/>
  <c r="BO272" i="16"/>
  <c r="BN272" i="16"/>
  <c r="BM272" i="16"/>
  <c r="BL272" i="16"/>
  <c r="BK272" i="16"/>
  <c r="BJ272" i="16"/>
  <c r="BI272" i="16"/>
  <c r="BH272" i="16"/>
  <c r="BG272" i="16"/>
  <c r="BF272" i="16"/>
  <c r="BR272" i="16" s="1"/>
  <c r="BQ271" i="16"/>
  <c r="BV271" i="16" s="1"/>
  <c r="BP271" i="16"/>
  <c r="BO271" i="16"/>
  <c r="BN271" i="16"/>
  <c r="BU271" i="16" s="1"/>
  <c r="BM271" i="16"/>
  <c r="BL271" i="16"/>
  <c r="BK271" i="16"/>
  <c r="BJ271" i="16"/>
  <c r="BT271" i="16" s="1"/>
  <c r="BI271" i="16"/>
  <c r="BS271" i="16" s="1"/>
  <c r="BH271" i="16"/>
  <c r="BG271" i="16"/>
  <c r="BF271" i="16"/>
  <c r="BR271" i="16" s="1"/>
  <c r="BV270" i="16"/>
  <c r="BQ270" i="16"/>
  <c r="BP270" i="16"/>
  <c r="BO270" i="16"/>
  <c r="BN270" i="16"/>
  <c r="BM270" i="16"/>
  <c r="BL270" i="16"/>
  <c r="BK270" i="16"/>
  <c r="BT270" i="16" s="1"/>
  <c r="BJ270" i="16"/>
  <c r="BI270" i="16"/>
  <c r="BH270" i="16"/>
  <c r="BS270" i="16" s="1"/>
  <c r="BG270" i="16"/>
  <c r="BF270" i="16"/>
  <c r="BQ269" i="16"/>
  <c r="BV269" i="16" s="1"/>
  <c r="BP269" i="16"/>
  <c r="BU269" i="16" s="1"/>
  <c r="BO269" i="16"/>
  <c r="BN269" i="16"/>
  <c r="BM269" i="16"/>
  <c r="BL269" i="16"/>
  <c r="BT269" i="16" s="1"/>
  <c r="BK269" i="16"/>
  <c r="BJ269" i="16"/>
  <c r="BI269" i="16"/>
  <c r="BH269" i="16"/>
  <c r="BS269" i="16" s="1"/>
  <c r="BG269" i="16"/>
  <c r="BF269" i="16"/>
  <c r="BU268" i="16"/>
  <c r="BQ268" i="16"/>
  <c r="BV268" i="16" s="1"/>
  <c r="BP268" i="16"/>
  <c r="BO268" i="16"/>
  <c r="BN268" i="16"/>
  <c r="BM268" i="16"/>
  <c r="BL268" i="16"/>
  <c r="BK268" i="16"/>
  <c r="BJ268" i="16"/>
  <c r="BI268" i="16"/>
  <c r="BH268" i="16"/>
  <c r="BG268" i="16"/>
  <c r="BF268" i="16"/>
  <c r="BR268" i="16" s="1"/>
  <c r="BV267" i="16"/>
  <c r="BQ267" i="16"/>
  <c r="BP267" i="16"/>
  <c r="BO267" i="16"/>
  <c r="BN267" i="16"/>
  <c r="BM267" i="16"/>
  <c r="BL267" i="16"/>
  <c r="BK267" i="16"/>
  <c r="BJ267" i="16"/>
  <c r="BT267" i="16" s="1"/>
  <c r="BI267" i="16"/>
  <c r="BH267" i="16"/>
  <c r="BG267" i="16"/>
  <c r="BF267" i="16"/>
  <c r="BR267" i="16" s="1"/>
  <c r="BQ266" i="16"/>
  <c r="BV266" i="16" s="1"/>
  <c r="BP266" i="16"/>
  <c r="BO266" i="16"/>
  <c r="BU266" i="16" s="1"/>
  <c r="BN266" i="16"/>
  <c r="BM266" i="16"/>
  <c r="BL266" i="16"/>
  <c r="BK266" i="16"/>
  <c r="BJ266" i="16"/>
  <c r="BI266" i="16"/>
  <c r="BH266" i="16"/>
  <c r="BS266" i="16" s="1"/>
  <c r="BG266" i="16"/>
  <c r="BR266" i="16" s="1"/>
  <c r="BF266" i="16"/>
  <c r="BQ265" i="16"/>
  <c r="BV265" i="16" s="1"/>
  <c r="BP265" i="16"/>
  <c r="BO265" i="16"/>
  <c r="BN265" i="16"/>
  <c r="BM265" i="16"/>
  <c r="BL265" i="16"/>
  <c r="BT265" i="16" s="1"/>
  <c r="BK265" i="16"/>
  <c r="BJ265" i="16"/>
  <c r="BI265" i="16"/>
  <c r="BH265" i="16"/>
  <c r="BG265" i="16"/>
  <c r="BF265" i="16"/>
  <c r="BR265" i="16" s="1"/>
  <c r="BQ264" i="16"/>
  <c r="BV264" i="16" s="1"/>
  <c r="BP264" i="16"/>
  <c r="BO264" i="16"/>
  <c r="BU264" i="16" s="1"/>
  <c r="BN264" i="16"/>
  <c r="BM264" i="16"/>
  <c r="BL264" i="16"/>
  <c r="BK264" i="16"/>
  <c r="BJ264" i="16"/>
  <c r="BT264" i="16" s="1"/>
  <c r="BI264" i="16"/>
  <c r="BS264" i="16" s="1"/>
  <c r="BH264" i="16"/>
  <c r="BG264" i="16"/>
  <c r="BR264" i="16" s="1"/>
  <c r="BF264" i="16"/>
  <c r="BQ263" i="16"/>
  <c r="BV263" i="16" s="1"/>
  <c r="BP263" i="16"/>
  <c r="BO263" i="16"/>
  <c r="BN263" i="16"/>
  <c r="BM263" i="16"/>
  <c r="BL263" i="16"/>
  <c r="BK263" i="16"/>
  <c r="BJ263" i="16"/>
  <c r="BI263" i="16"/>
  <c r="BH263" i="16"/>
  <c r="BS263" i="16" s="1"/>
  <c r="BG263" i="16"/>
  <c r="BF263" i="16"/>
  <c r="BV262" i="16"/>
  <c r="BS262" i="16"/>
  <c r="BQ262" i="16"/>
  <c r="BP262" i="16"/>
  <c r="BO262" i="16"/>
  <c r="BN262" i="16"/>
  <c r="BM262" i="16"/>
  <c r="BL262" i="16"/>
  <c r="BK262" i="16"/>
  <c r="BJ262" i="16"/>
  <c r="BI262" i="16"/>
  <c r="BH262" i="16"/>
  <c r="BG262" i="16"/>
  <c r="BF262" i="16"/>
  <c r="BR262" i="16" s="1"/>
  <c r="BV261" i="16"/>
  <c r="BQ261" i="16"/>
  <c r="BP261" i="16"/>
  <c r="BO261" i="16"/>
  <c r="BN261" i="16"/>
  <c r="BM261" i="16"/>
  <c r="BL261" i="16"/>
  <c r="BK261" i="16"/>
  <c r="BJ261" i="16"/>
  <c r="BI261" i="16"/>
  <c r="BH261" i="16"/>
  <c r="BS261" i="16" s="1"/>
  <c r="BG261" i="16"/>
  <c r="BF261" i="16"/>
  <c r="BQ260" i="16"/>
  <c r="BV260" i="16" s="1"/>
  <c r="BP260" i="16"/>
  <c r="BO260" i="16"/>
  <c r="BU260" i="16" s="1"/>
  <c r="BN260" i="16"/>
  <c r="BM260" i="16"/>
  <c r="BL260" i="16"/>
  <c r="BK260" i="16"/>
  <c r="BJ260" i="16"/>
  <c r="BI260" i="16"/>
  <c r="BH260" i="16"/>
  <c r="BS260" i="16" s="1"/>
  <c r="BG260" i="16"/>
  <c r="BF260" i="16"/>
  <c r="BQ259" i="16"/>
  <c r="BV259" i="16" s="1"/>
  <c r="BP259" i="16"/>
  <c r="BO259" i="16"/>
  <c r="BN259" i="16"/>
  <c r="BM259" i="16"/>
  <c r="BL259" i="16"/>
  <c r="BK259" i="16"/>
  <c r="BJ259" i="16"/>
  <c r="BT259" i="16" s="1"/>
  <c r="BI259" i="16"/>
  <c r="BH259" i="16"/>
  <c r="BG259" i="16"/>
  <c r="BF259" i="16"/>
  <c r="BR259" i="16" s="1"/>
  <c r="BS258" i="16"/>
  <c r="BQ258" i="16"/>
  <c r="BV258" i="16" s="1"/>
  <c r="BP258" i="16"/>
  <c r="BO258" i="16"/>
  <c r="BN258" i="16"/>
  <c r="BM258" i="16"/>
  <c r="BL258" i="16"/>
  <c r="BK258" i="16"/>
  <c r="BJ258" i="16"/>
  <c r="BT258" i="16" s="1"/>
  <c r="BI258" i="16"/>
  <c r="BH258" i="16"/>
  <c r="BG258" i="16"/>
  <c r="BF258" i="16"/>
  <c r="BQ257" i="16"/>
  <c r="BV257" i="16" s="1"/>
  <c r="BP257" i="16"/>
  <c r="BO257" i="16"/>
  <c r="BN257" i="16"/>
  <c r="BM257" i="16"/>
  <c r="BL257" i="16"/>
  <c r="BT257" i="16" s="1"/>
  <c r="BK257" i="16"/>
  <c r="BJ257" i="16"/>
  <c r="BI257" i="16"/>
  <c r="BH257" i="16"/>
  <c r="BS257" i="16" s="1"/>
  <c r="BG257" i="16"/>
  <c r="BF257" i="16"/>
  <c r="BR256" i="16"/>
  <c r="BQ256" i="16"/>
  <c r="BV256" i="16" s="1"/>
  <c r="BP256" i="16"/>
  <c r="BO256" i="16"/>
  <c r="BU256" i="16" s="1"/>
  <c r="BN256" i="16"/>
  <c r="BM256" i="16"/>
  <c r="BL256" i="16"/>
  <c r="BK256" i="16"/>
  <c r="BJ256" i="16"/>
  <c r="BI256" i="16"/>
  <c r="BS256" i="16" s="1"/>
  <c r="BH256" i="16"/>
  <c r="BG256" i="16"/>
  <c r="BF256" i="16"/>
  <c r="BV255" i="16"/>
  <c r="BQ255" i="16"/>
  <c r="BP255" i="16"/>
  <c r="BO255" i="16"/>
  <c r="BN255" i="16"/>
  <c r="BM255" i="16"/>
  <c r="BL255" i="16"/>
  <c r="BK255" i="16"/>
  <c r="BJ255" i="16"/>
  <c r="BI255" i="16"/>
  <c r="BH255" i="16"/>
  <c r="BS255" i="16" s="1"/>
  <c r="BG255" i="16"/>
  <c r="BF255" i="16"/>
  <c r="BQ254" i="16"/>
  <c r="BV254" i="16" s="1"/>
  <c r="BP254" i="16"/>
  <c r="BO254" i="16"/>
  <c r="BN254" i="16"/>
  <c r="BM254" i="16"/>
  <c r="BL254" i="16"/>
  <c r="BK254" i="16"/>
  <c r="BJ254" i="16"/>
  <c r="BI254" i="16"/>
  <c r="BH254" i="16"/>
  <c r="BS254" i="16" s="1"/>
  <c r="BG254" i="16"/>
  <c r="BF254" i="16"/>
  <c r="BR254" i="16" s="1"/>
  <c r="BV253" i="16"/>
  <c r="BQ253" i="16"/>
  <c r="BP253" i="16"/>
  <c r="BO253" i="16"/>
  <c r="BN253" i="16"/>
  <c r="BM253" i="16"/>
  <c r="BL253" i="16"/>
  <c r="BK253" i="16"/>
  <c r="BJ253" i="16"/>
  <c r="BI253" i="16"/>
  <c r="BH253" i="16"/>
  <c r="BS253" i="16" s="1"/>
  <c r="BG253" i="16"/>
  <c r="BF253" i="16"/>
  <c r="BR253" i="16" s="1"/>
  <c r="BQ252" i="16"/>
  <c r="BV252" i="16" s="1"/>
  <c r="BP252" i="16"/>
  <c r="BO252" i="16"/>
  <c r="BU252" i="16" s="1"/>
  <c r="BN252" i="16"/>
  <c r="BM252" i="16"/>
  <c r="BL252" i="16"/>
  <c r="BK252" i="16"/>
  <c r="BJ252" i="16"/>
  <c r="BI252" i="16"/>
  <c r="BH252" i="16"/>
  <c r="BS252" i="16" s="1"/>
  <c r="BG252" i="16"/>
  <c r="BF252" i="16"/>
  <c r="BQ251" i="16"/>
  <c r="BV251" i="16" s="1"/>
  <c r="BP251" i="16"/>
  <c r="BO251" i="16"/>
  <c r="BN251" i="16"/>
  <c r="BM251" i="16"/>
  <c r="BL251" i="16"/>
  <c r="BK251" i="16"/>
  <c r="BJ251" i="16"/>
  <c r="BI251" i="16"/>
  <c r="BH251" i="16"/>
  <c r="BS251" i="16" s="1"/>
  <c r="BG251" i="16"/>
  <c r="BF251" i="16"/>
  <c r="BQ250" i="16"/>
  <c r="BV250" i="16" s="1"/>
  <c r="BP250" i="16"/>
  <c r="BO250" i="16"/>
  <c r="BN250" i="16"/>
  <c r="BM250" i="16"/>
  <c r="BL250" i="16"/>
  <c r="BK250" i="16"/>
  <c r="BJ250" i="16"/>
  <c r="BT250" i="16" s="1"/>
  <c r="BI250" i="16"/>
  <c r="BS250" i="16" s="1"/>
  <c r="BH250" i="16"/>
  <c r="BG250" i="16"/>
  <c r="BF250" i="16"/>
  <c r="BQ249" i="16"/>
  <c r="BV249" i="16" s="1"/>
  <c r="BP249" i="16"/>
  <c r="BO249" i="16"/>
  <c r="BN249" i="16"/>
  <c r="BU249" i="16" s="1"/>
  <c r="BM249" i="16"/>
  <c r="BL249" i="16"/>
  <c r="BK249" i="16"/>
  <c r="BJ249" i="16"/>
  <c r="BI249" i="16"/>
  <c r="BH249" i="16"/>
  <c r="BG249" i="16"/>
  <c r="BF249" i="16"/>
  <c r="BR249" i="16" s="1"/>
  <c r="BQ248" i="16"/>
  <c r="BV248" i="16" s="1"/>
  <c r="BP248" i="16"/>
  <c r="BO248" i="16"/>
  <c r="BN248" i="16"/>
  <c r="BM248" i="16"/>
  <c r="BL248" i="16"/>
  <c r="BK248" i="16"/>
  <c r="BJ248" i="16"/>
  <c r="BI248" i="16"/>
  <c r="BH248" i="16"/>
  <c r="BG248" i="16"/>
  <c r="BR248" i="16" s="1"/>
  <c r="BF248" i="16"/>
  <c r="BV247" i="16"/>
  <c r="BS247" i="16"/>
  <c r="BQ247" i="16"/>
  <c r="BP247" i="16"/>
  <c r="BO247" i="16"/>
  <c r="BN247" i="16"/>
  <c r="BU247" i="16" s="1"/>
  <c r="BM247" i="16"/>
  <c r="BL247" i="16"/>
  <c r="BK247" i="16"/>
  <c r="BJ247" i="16"/>
  <c r="BI247" i="16"/>
  <c r="BH247" i="16"/>
  <c r="BG247" i="16"/>
  <c r="BF247" i="16"/>
  <c r="BR247" i="16" s="1"/>
  <c r="BQ246" i="16"/>
  <c r="BV246" i="16" s="1"/>
  <c r="BP246" i="16"/>
  <c r="BO246" i="16"/>
  <c r="BN246" i="16"/>
  <c r="BM246" i="16"/>
  <c r="BL246" i="16"/>
  <c r="BK246" i="16"/>
  <c r="BJ246" i="16"/>
  <c r="BI246" i="16"/>
  <c r="BH246" i="16"/>
  <c r="BS246" i="16" s="1"/>
  <c r="BG246" i="16"/>
  <c r="BF246" i="16"/>
  <c r="BR246" i="16" s="1"/>
  <c r="BQ245" i="16"/>
  <c r="BV245" i="16" s="1"/>
  <c r="BP245" i="16"/>
  <c r="BU245" i="16" s="1"/>
  <c r="BO245" i="16"/>
  <c r="BN245" i="16"/>
  <c r="BM245" i="16"/>
  <c r="BL245" i="16"/>
  <c r="BK245" i="16"/>
  <c r="BJ245" i="16"/>
  <c r="BI245" i="16"/>
  <c r="BH245" i="16"/>
  <c r="BS245" i="16" s="1"/>
  <c r="BG245" i="16"/>
  <c r="BF245" i="16"/>
  <c r="BR245" i="16" s="1"/>
  <c r="BQ244" i="16"/>
  <c r="BV244" i="16" s="1"/>
  <c r="BP244" i="16"/>
  <c r="BO244" i="16"/>
  <c r="BN244" i="16"/>
  <c r="BU244" i="16" s="1"/>
  <c r="BM244" i="16"/>
  <c r="BL244" i="16"/>
  <c r="BK244" i="16"/>
  <c r="BJ244" i="16"/>
  <c r="BI244" i="16"/>
  <c r="BH244" i="16"/>
  <c r="BS244" i="16" s="1"/>
  <c r="BG244" i="16"/>
  <c r="BF244" i="16"/>
  <c r="BR244" i="16" s="1"/>
  <c r="BV243" i="16"/>
  <c r="BQ243" i="16"/>
  <c r="BP243" i="16"/>
  <c r="BO243" i="16"/>
  <c r="BN243" i="16"/>
  <c r="BM243" i="16"/>
  <c r="BL243" i="16"/>
  <c r="BK243" i="16"/>
  <c r="BJ243" i="16"/>
  <c r="BT243" i="16" s="1"/>
  <c r="BI243" i="16"/>
  <c r="BH243" i="16"/>
  <c r="BS243" i="16" s="1"/>
  <c r="BG243" i="16"/>
  <c r="BF243" i="16"/>
  <c r="BQ242" i="16"/>
  <c r="BV242" i="16" s="1"/>
  <c r="BP242" i="16"/>
  <c r="BO242" i="16"/>
  <c r="BU242" i="16" s="1"/>
  <c r="BN242" i="16"/>
  <c r="BM242" i="16"/>
  <c r="BL242" i="16"/>
  <c r="BK242" i="16"/>
  <c r="BJ242" i="16"/>
  <c r="BI242" i="16"/>
  <c r="BH242" i="16"/>
  <c r="BS242" i="16" s="1"/>
  <c r="BG242" i="16"/>
  <c r="BR242" i="16" s="1"/>
  <c r="BF242" i="16"/>
  <c r="BR241" i="16"/>
  <c r="BQ241" i="16"/>
  <c r="BV241" i="16" s="1"/>
  <c r="BP241" i="16"/>
  <c r="BO241" i="16"/>
  <c r="BN241" i="16"/>
  <c r="BU241" i="16" s="1"/>
  <c r="BM241" i="16"/>
  <c r="BL241" i="16"/>
  <c r="BK241" i="16"/>
  <c r="BJ241" i="16"/>
  <c r="BI241" i="16"/>
  <c r="BH241" i="16"/>
  <c r="BG241" i="16"/>
  <c r="BF241" i="16"/>
  <c r="BR240" i="16"/>
  <c r="BQ240" i="16"/>
  <c r="BV240" i="16" s="1"/>
  <c r="BP240" i="16"/>
  <c r="BU240" i="16" s="1"/>
  <c r="BO240" i="16"/>
  <c r="BN240" i="16"/>
  <c r="BM240" i="16"/>
  <c r="BL240" i="16"/>
  <c r="BK240" i="16"/>
  <c r="BJ240" i="16"/>
  <c r="BT240" i="16" s="1"/>
  <c r="BI240" i="16"/>
  <c r="BH240" i="16"/>
  <c r="BG240" i="16"/>
  <c r="BF240" i="16"/>
  <c r="BQ239" i="16"/>
  <c r="BV239" i="16" s="1"/>
  <c r="BP239" i="16"/>
  <c r="BO239" i="16"/>
  <c r="BN239" i="16"/>
  <c r="BM239" i="16"/>
  <c r="BL239" i="16"/>
  <c r="BK239" i="16"/>
  <c r="BJ239" i="16"/>
  <c r="BI239" i="16"/>
  <c r="BH239" i="16"/>
  <c r="BS239" i="16" s="1"/>
  <c r="BG239" i="16"/>
  <c r="BF239" i="16"/>
  <c r="BR239" i="16" s="1"/>
  <c r="BV238" i="16"/>
  <c r="BQ238" i="16"/>
  <c r="BP238" i="16"/>
  <c r="BO238" i="16"/>
  <c r="BN238" i="16"/>
  <c r="BM238" i="16"/>
  <c r="BL238" i="16"/>
  <c r="BK238" i="16"/>
  <c r="BT238" i="16" s="1"/>
  <c r="BJ238" i="16"/>
  <c r="BI238" i="16"/>
  <c r="BH238" i="16"/>
  <c r="BS238" i="16" s="1"/>
  <c r="BG238" i="16"/>
  <c r="BF238" i="16"/>
  <c r="BR238" i="16" s="1"/>
  <c r="BQ237" i="16"/>
  <c r="BV237" i="16" s="1"/>
  <c r="BP237" i="16"/>
  <c r="BU237" i="16" s="1"/>
  <c r="BO237" i="16"/>
  <c r="BN237" i="16"/>
  <c r="BM237" i="16"/>
  <c r="BL237" i="16"/>
  <c r="BT237" i="16" s="1"/>
  <c r="BK237" i="16"/>
  <c r="BJ237" i="16"/>
  <c r="BI237" i="16"/>
  <c r="BH237" i="16"/>
  <c r="BG237" i="16"/>
  <c r="BF237" i="16"/>
  <c r="BR237" i="16" s="1"/>
  <c r="BQ236" i="16"/>
  <c r="BV236" i="16" s="1"/>
  <c r="BP236" i="16"/>
  <c r="BO236" i="16"/>
  <c r="BN236" i="16"/>
  <c r="BU236" i="16" s="1"/>
  <c r="BM236" i="16"/>
  <c r="BL236" i="16"/>
  <c r="BK236" i="16"/>
  <c r="BJ236" i="16"/>
  <c r="BI236" i="16"/>
  <c r="BH236" i="16"/>
  <c r="BG236" i="16"/>
  <c r="BF236" i="16"/>
  <c r="BR236" i="16" s="1"/>
  <c r="BV235" i="16"/>
  <c r="BQ235" i="16"/>
  <c r="BP235" i="16"/>
  <c r="BO235" i="16"/>
  <c r="BN235" i="16"/>
  <c r="BM235" i="16"/>
  <c r="BL235" i="16"/>
  <c r="BK235" i="16"/>
  <c r="BJ235" i="16"/>
  <c r="BT235" i="16" s="1"/>
  <c r="BI235" i="16"/>
  <c r="BH235" i="16"/>
  <c r="BS235" i="16" s="1"/>
  <c r="BG235" i="16"/>
  <c r="BF235" i="16"/>
  <c r="BR235" i="16" s="1"/>
  <c r="BQ234" i="16"/>
  <c r="BV234" i="16" s="1"/>
  <c r="BP234" i="16"/>
  <c r="BO234" i="16"/>
  <c r="BU234" i="16" s="1"/>
  <c r="BN234" i="16"/>
  <c r="BM234" i="16"/>
  <c r="BL234" i="16"/>
  <c r="BK234" i="16"/>
  <c r="BJ234" i="16"/>
  <c r="BI234" i="16"/>
  <c r="BH234" i="16"/>
  <c r="BS234" i="16" s="1"/>
  <c r="BG234" i="16"/>
  <c r="BR234" i="16" s="1"/>
  <c r="BF234" i="16"/>
  <c r="BQ233" i="16"/>
  <c r="BV233" i="16" s="1"/>
  <c r="BP233" i="16"/>
  <c r="BO233" i="16"/>
  <c r="BN233" i="16"/>
  <c r="BM233" i="16"/>
  <c r="BL233" i="16"/>
  <c r="BT233" i="16" s="1"/>
  <c r="BK233" i="16"/>
  <c r="BJ233" i="16"/>
  <c r="BI233" i="16"/>
  <c r="BH233" i="16"/>
  <c r="BS233" i="16" s="1"/>
  <c r="BG233" i="16"/>
  <c r="BR233" i="16" s="1"/>
  <c r="BF233" i="16"/>
  <c r="BQ232" i="16"/>
  <c r="BV232" i="16" s="1"/>
  <c r="BP232" i="16"/>
  <c r="BO232" i="16"/>
  <c r="BN232" i="16"/>
  <c r="BU232" i="16" s="1"/>
  <c r="BM232" i="16"/>
  <c r="BL232" i="16"/>
  <c r="BK232" i="16"/>
  <c r="BJ232" i="16"/>
  <c r="BI232" i="16"/>
  <c r="BH232" i="16"/>
  <c r="BG232" i="16"/>
  <c r="BF232" i="16"/>
  <c r="BR232" i="16" s="1"/>
  <c r="BV231" i="16"/>
  <c r="BQ231" i="16"/>
  <c r="BP231" i="16"/>
  <c r="BO231" i="16"/>
  <c r="BN231" i="16"/>
  <c r="BM231" i="16"/>
  <c r="BL231" i="16"/>
  <c r="BK231" i="16"/>
  <c r="BJ231" i="16"/>
  <c r="BI231" i="16"/>
  <c r="BH231" i="16"/>
  <c r="BG231" i="16"/>
  <c r="BF231" i="16"/>
  <c r="BR231" i="16" s="1"/>
  <c r="BQ230" i="16"/>
  <c r="BV230" i="16" s="1"/>
  <c r="BP230" i="16"/>
  <c r="BO230" i="16"/>
  <c r="BU230" i="16" s="1"/>
  <c r="BN230" i="16"/>
  <c r="BM230" i="16"/>
  <c r="BL230" i="16"/>
  <c r="BK230" i="16"/>
  <c r="BJ230" i="16"/>
  <c r="BI230" i="16"/>
  <c r="BS230" i="16" s="1"/>
  <c r="BH230" i="16"/>
  <c r="BG230" i="16"/>
  <c r="BF230" i="16"/>
  <c r="BQ229" i="16"/>
  <c r="BV229" i="16" s="1"/>
  <c r="BP229" i="16"/>
  <c r="BO229" i="16"/>
  <c r="BN229" i="16"/>
  <c r="BM229" i="16"/>
  <c r="BL229" i="16"/>
  <c r="BK229" i="16"/>
  <c r="BJ229" i="16"/>
  <c r="BI229" i="16"/>
  <c r="BH229" i="16"/>
  <c r="BS229" i="16" s="1"/>
  <c r="BG229" i="16"/>
  <c r="BF229" i="16"/>
  <c r="BQ228" i="16"/>
  <c r="BV228" i="16" s="1"/>
  <c r="BP228" i="16"/>
  <c r="BO228" i="16"/>
  <c r="BN228" i="16"/>
  <c r="BM228" i="16"/>
  <c r="BL228" i="16"/>
  <c r="BK228" i="16"/>
  <c r="BJ228" i="16"/>
  <c r="BI228" i="16"/>
  <c r="BH228" i="16"/>
  <c r="BS228" i="16" s="1"/>
  <c r="BG228" i="16"/>
  <c r="BF228" i="16"/>
  <c r="BR228" i="16" s="1"/>
  <c r="BQ227" i="16"/>
  <c r="BV227" i="16" s="1"/>
  <c r="BP227" i="16"/>
  <c r="BO227" i="16"/>
  <c r="BN227" i="16"/>
  <c r="BM227" i="16"/>
  <c r="BL227" i="16"/>
  <c r="BK227" i="16"/>
  <c r="BJ227" i="16"/>
  <c r="BI227" i="16"/>
  <c r="BH227" i="16"/>
  <c r="BS227" i="16" s="1"/>
  <c r="BG227" i="16"/>
  <c r="BF227" i="16"/>
  <c r="BR227" i="16" s="1"/>
  <c r="BS226" i="16"/>
  <c r="BQ226" i="16"/>
  <c r="BV226" i="16" s="1"/>
  <c r="BP226" i="16"/>
  <c r="BO226" i="16"/>
  <c r="BN226" i="16"/>
  <c r="BM226" i="16"/>
  <c r="BL226" i="16"/>
  <c r="BK226" i="16"/>
  <c r="BJ226" i="16"/>
  <c r="BT226" i="16" s="1"/>
  <c r="BI226" i="16"/>
  <c r="BH226" i="16"/>
  <c r="BG226" i="16"/>
  <c r="BF226" i="16"/>
  <c r="BQ225" i="16"/>
  <c r="BV225" i="16" s="1"/>
  <c r="BP225" i="16"/>
  <c r="BO225" i="16"/>
  <c r="BN225" i="16"/>
  <c r="BM225" i="16"/>
  <c r="BL225" i="16"/>
  <c r="BK225" i="16"/>
  <c r="BJ225" i="16"/>
  <c r="BI225" i="16"/>
  <c r="BH225" i="16"/>
  <c r="BS225" i="16" s="1"/>
  <c r="BG225" i="16"/>
  <c r="BR225" i="16" s="1"/>
  <c r="BF225" i="16"/>
  <c r="BQ224" i="16"/>
  <c r="BV224" i="16" s="1"/>
  <c r="BP224" i="16"/>
  <c r="BO224" i="16"/>
  <c r="BN224" i="16"/>
  <c r="BU224" i="16" s="1"/>
  <c r="BM224" i="16"/>
  <c r="BL224" i="16"/>
  <c r="BK224" i="16"/>
  <c r="BJ224" i="16"/>
  <c r="BI224" i="16"/>
  <c r="BS224" i="16" s="1"/>
  <c r="BH224" i="16"/>
  <c r="BG224" i="16"/>
  <c r="BF224" i="16"/>
  <c r="BR224" i="16" s="1"/>
  <c r="BV223" i="16"/>
  <c r="BQ223" i="16"/>
  <c r="BP223" i="16"/>
  <c r="BO223" i="16"/>
  <c r="BN223" i="16"/>
  <c r="BU223" i="16" s="1"/>
  <c r="BM223" i="16"/>
  <c r="BL223" i="16"/>
  <c r="BK223" i="16"/>
  <c r="BJ223" i="16"/>
  <c r="BI223" i="16"/>
  <c r="BH223" i="16"/>
  <c r="BS223" i="16" s="1"/>
  <c r="BG223" i="16"/>
  <c r="BF223" i="16"/>
  <c r="BR223" i="16" s="1"/>
  <c r="BS222" i="16"/>
  <c r="BQ222" i="16"/>
  <c r="BV222" i="16" s="1"/>
  <c r="BP222" i="16"/>
  <c r="BO222" i="16"/>
  <c r="BN222" i="16"/>
  <c r="BM222" i="16"/>
  <c r="BL222" i="16"/>
  <c r="BK222" i="16"/>
  <c r="BJ222" i="16"/>
  <c r="BI222" i="16"/>
  <c r="BH222" i="16"/>
  <c r="BG222" i="16"/>
  <c r="BF222" i="16"/>
  <c r="BR222" i="16" s="1"/>
  <c r="BQ221" i="16"/>
  <c r="BV221" i="16" s="1"/>
  <c r="BP221" i="16"/>
  <c r="BO221" i="16"/>
  <c r="BN221" i="16"/>
  <c r="BM221" i="16"/>
  <c r="BL221" i="16"/>
  <c r="BK221" i="16"/>
  <c r="BJ221" i="16"/>
  <c r="BI221" i="16"/>
  <c r="BH221" i="16"/>
  <c r="BG221" i="16"/>
  <c r="BF221" i="16"/>
  <c r="BQ220" i="16"/>
  <c r="BV220" i="16" s="1"/>
  <c r="BP220" i="16"/>
  <c r="BO220" i="16"/>
  <c r="BN220" i="16"/>
  <c r="BM220" i="16"/>
  <c r="BL220" i="16"/>
  <c r="BK220" i="16"/>
  <c r="BJ220" i="16"/>
  <c r="BI220" i="16"/>
  <c r="BH220" i="16"/>
  <c r="BS220" i="16" s="1"/>
  <c r="BG220" i="16"/>
  <c r="BF220" i="16"/>
  <c r="BR220" i="16" s="1"/>
  <c r="BR219" i="16"/>
  <c r="BQ219" i="16"/>
  <c r="BV219" i="16" s="1"/>
  <c r="BP219" i="16"/>
  <c r="BO219" i="16"/>
  <c r="BN219" i="16"/>
  <c r="BM219" i="16"/>
  <c r="BL219" i="16"/>
  <c r="BK219" i="16"/>
  <c r="BJ219" i="16"/>
  <c r="BT219" i="16" s="1"/>
  <c r="BI219" i="16"/>
  <c r="BH219" i="16"/>
  <c r="BG219" i="16"/>
  <c r="BF219" i="16"/>
  <c r="BS218" i="16"/>
  <c r="BQ218" i="16"/>
  <c r="BV218" i="16" s="1"/>
  <c r="BP218" i="16"/>
  <c r="BO218" i="16"/>
  <c r="BN218" i="16"/>
  <c r="BM218" i="16"/>
  <c r="BL218" i="16"/>
  <c r="BK218" i="16"/>
  <c r="BJ218" i="16"/>
  <c r="BT218" i="16" s="1"/>
  <c r="BI218" i="16"/>
  <c r="BH218" i="16"/>
  <c r="BG218" i="16"/>
  <c r="BF218" i="16"/>
  <c r="BQ217" i="16"/>
  <c r="BV217" i="16" s="1"/>
  <c r="BP217" i="16"/>
  <c r="BO217" i="16"/>
  <c r="BN217" i="16"/>
  <c r="BM217" i="16"/>
  <c r="BL217" i="16"/>
  <c r="BK217" i="16"/>
  <c r="BJ217" i="16"/>
  <c r="BI217" i="16"/>
  <c r="BH217" i="16"/>
  <c r="BS217" i="16" s="1"/>
  <c r="BG217" i="16"/>
  <c r="BF217" i="16"/>
  <c r="BR217" i="16" s="1"/>
  <c r="BR216" i="16"/>
  <c r="BQ216" i="16"/>
  <c r="BV216" i="16" s="1"/>
  <c r="BP216" i="16"/>
  <c r="BO216" i="16"/>
  <c r="BU216" i="16" s="1"/>
  <c r="BN216" i="16"/>
  <c r="BM216" i="16"/>
  <c r="BL216" i="16"/>
  <c r="BK216" i="16"/>
  <c r="BJ216" i="16"/>
  <c r="BT216" i="16" s="1"/>
  <c r="BI216" i="16"/>
  <c r="BS216" i="16" s="1"/>
  <c r="BH216" i="16"/>
  <c r="BG216" i="16"/>
  <c r="BF216" i="16"/>
  <c r="BV215" i="16"/>
  <c r="BQ215" i="16"/>
  <c r="BP215" i="16"/>
  <c r="BO215" i="16"/>
  <c r="BN215" i="16"/>
  <c r="BM215" i="16"/>
  <c r="BL215" i="16"/>
  <c r="BK215" i="16"/>
  <c r="BJ215" i="16"/>
  <c r="BT215" i="16" s="1"/>
  <c r="BI215" i="16"/>
  <c r="BH215" i="16"/>
  <c r="BS215" i="16" s="1"/>
  <c r="BG215" i="16"/>
  <c r="BF215" i="16"/>
  <c r="BQ214" i="16"/>
  <c r="BV214" i="16" s="1"/>
  <c r="BP214" i="16"/>
  <c r="BO214" i="16"/>
  <c r="BN214" i="16"/>
  <c r="BM214" i="16"/>
  <c r="BL214" i="16"/>
  <c r="BK214" i="16"/>
  <c r="BJ214" i="16"/>
  <c r="BI214" i="16"/>
  <c r="BH214" i="16"/>
  <c r="BG214" i="16"/>
  <c r="BF214" i="16"/>
  <c r="BR214" i="16" s="1"/>
  <c r="BV213" i="16"/>
  <c r="BQ213" i="16"/>
  <c r="BP213" i="16"/>
  <c r="BO213" i="16"/>
  <c r="BN213" i="16"/>
  <c r="BM213" i="16"/>
  <c r="BL213" i="16"/>
  <c r="BK213" i="16"/>
  <c r="BJ213" i="16"/>
  <c r="BI213" i="16"/>
  <c r="BH213" i="16"/>
  <c r="BS213" i="16" s="1"/>
  <c r="BG213" i="16"/>
  <c r="BF213" i="16"/>
  <c r="BR213" i="16" s="1"/>
  <c r="BQ212" i="16"/>
  <c r="BV212" i="16" s="1"/>
  <c r="BP212" i="16"/>
  <c r="BO212" i="16"/>
  <c r="BU212" i="16" s="1"/>
  <c r="BN212" i="16"/>
  <c r="BM212" i="16"/>
  <c r="BL212" i="16"/>
  <c r="BK212" i="16"/>
  <c r="BJ212" i="16"/>
  <c r="BI212" i="16"/>
  <c r="BH212" i="16"/>
  <c r="BS212" i="16" s="1"/>
  <c r="BG212" i="16"/>
  <c r="BF212" i="16"/>
  <c r="BQ211" i="16"/>
  <c r="BV211" i="16" s="1"/>
  <c r="BP211" i="16"/>
  <c r="BO211" i="16"/>
  <c r="BN211" i="16"/>
  <c r="BM211" i="16"/>
  <c r="BL211" i="16"/>
  <c r="BK211" i="16"/>
  <c r="BJ211" i="16"/>
  <c r="BI211" i="16"/>
  <c r="BH211" i="16"/>
  <c r="BS211" i="16" s="1"/>
  <c r="BG211" i="16"/>
  <c r="BF211" i="16"/>
  <c r="BR211" i="16" s="1"/>
  <c r="BS210" i="16"/>
  <c r="BQ210" i="16"/>
  <c r="BV210" i="16" s="1"/>
  <c r="BP210" i="16"/>
  <c r="BO210" i="16"/>
  <c r="BN210" i="16"/>
  <c r="BM210" i="16"/>
  <c r="BL210" i="16"/>
  <c r="BK210" i="16"/>
  <c r="BJ210" i="16"/>
  <c r="BI210" i="16"/>
  <c r="BH210" i="16"/>
  <c r="BG210" i="16"/>
  <c r="BF210" i="16"/>
  <c r="BR209" i="16"/>
  <c r="BQ209" i="16"/>
  <c r="BV209" i="16" s="1"/>
  <c r="BP209" i="16"/>
  <c r="BU209" i="16" s="1"/>
  <c r="BO209" i="16"/>
  <c r="BN209" i="16"/>
  <c r="BM209" i="16"/>
  <c r="BL209" i="16"/>
  <c r="BK209" i="16"/>
  <c r="BJ209" i="16"/>
  <c r="BI209" i="16"/>
  <c r="BH209" i="16"/>
  <c r="BS209" i="16" s="1"/>
  <c r="BG209" i="16"/>
  <c r="BF209" i="16"/>
  <c r="BQ208" i="16"/>
  <c r="BV208" i="16" s="1"/>
  <c r="BP208" i="16"/>
  <c r="BO208" i="16"/>
  <c r="BN208" i="16"/>
  <c r="BU208" i="16" s="1"/>
  <c r="BM208" i="16"/>
  <c r="BL208" i="16"/>
  <c r="BK208" i="16"/>
  <c r="BJ208" i="16"/>
  <c r="BI208" i="16"/>
  <c r="BS208" i="16" s="1"/>
  <c r="BH208" i="16"/>
  <c r="BG208" i="16"/>
  <c r="BF208" i="16"/>
  <c r="BR208" i="16" s="1"/>
  <c r="BV207" i="16"/>
  <c r="BQ207" i="16"/>
  <c r="BP207" i="16"/>
  <c r="BO207" i="16"/>
  <c r="BN207" i="16"/>
  <c r="BU207" i="16" s="1"/>
  <c r="BM207" i="16"/>
  <c r="BL207" i="16"/>
  <c r="BK207" i="16"/>
  <c r="BJ207" i="16"/>
  <c r="BI207" i="16"/>
  <c r="BH207" i="16"/>
  <c r="BS207" i="16" s="1"/>
  <c r="BG207" i="16"/>
  <c r="BF207" i="16"/>
  <c r="BR207" i="16" s="1"/>
  <c r="BQ206" i="16"/>
  <c r="BV206" i="16" s="1"/>
  <c r="BP206" i="16"/>
  <c r="BO206" i="16"/>
  <c r="BN206" i="16"/>
  <c r="BM206" i="16"/>
  <c r="BL206" i="16"/>
  <c r="BK206" i="16"/>
  <c r="BJ206" i="16"/>
  <c r="BI206" i="16"/>
  <c r="BS206" i="16" s="1"/>
  <c r="BH206" i="16"/>
  <c r="BG206" i="16"/>
  <c r="BF206" i="16"/>
  <c r="BR206" i="16" s="1"/>
  <c r="BQ205" i="16"/>
  <c r="BV205" i="16" s="1"/>
  <c r="BP205" i="16"/>
  <c r="BO205" i="16"/>
  <c r="BN205" i="16"/>
  <c r="BM205" i="16"/>
  <c r="BL205" i="16"/>
  <c r="BK205" i="16"/>
  <c r="BJ205" i="16"/>
  <c r="BI205" i="16"/>
  <c r="BH205" i="16"/>
  <c r="BG205" i="16"/>
  <c r="BF205" i="16"/>
  <c r="BR205" i="16" s="1"/>
  <c r="BQ204" i="16"/>
  <c r="BV204" i="16" s="1"/>
  <c r="BP204" i="16"/>
  <c r="BO204" i="16"/>
  <c r="BU204" i="16" s="1"/>
  <c r="BN204" i="16"/>
  <c r="BM204" i="16"/>
  <c r="BL204" i="16"/>
  <c r="BK204" i="16"/>
  <c r="BJ204" i="16"/>
  <c r="BI204" i="16"/>
  <c r="BH204" i="16"/>
  <c r="BG204" i="16"/>
  <c r="BF204" i="16"/>
  <c r="BR203" i="16"/>
  <c r="BQ203" i="16"/>
  <c r="BV203" i="16" s="1"/>
  <c r="BP203" i="16"/>
  <c r="BO203" i="16"/>
  <c r="BN203" i="16"/>
  <c r="BM203" i="16"/>
  <c r="BL203" i="16"/>
  <c r="BK203" i="16"/>
  <c r="BJ203" i="16"/>
  <c r="BI203" i="16"/>
  <c r="BH203" i="16"/>
  <c r="BG203" i="16"/>
  <c r="BF203" i="16"/>
  <c r="BS202" i="16"/>
  <c r="BQ202" i="16"/>
  <c r="BV202" i="16" s="1"/>
  <c r="BP202" i="16"/>
  <c r="BO202" i="16"/>
  <c r="BN202" i="16"/>
  <c r="BM202" i="16"/>
  <c r="BL202" i="16"/>
  <c r="BK202" i="16"/>
  <c r="BJ202" i="16"/>
  <c r="BI202" i="16"/>
  <c r="BH202" i="16"/>
  <c r="BG202" i="16"/>
  <c r="BF202" i="16"/>
  <c r="BQ201" i="16"/>
  <c r="BV201" i="16" s="1"/>
  <c r="BP201" i="16"/>
  <c r="BO201" i="16"/>
  <c r="BN201" i="16"/>
  <c r="BM201" i="16"/>
  <c r="BL201" i="16"/>
  <c r="BK201" i="16"/>
  <c r="BJ201" i="16"/>
  <c r="BI201" i="16"/>
  <c r="BH201" i="16"/>
  <c r="BS201" i="16" s="1"/>
  <c r="BG201" i="16"/>
  <c r="BF201" i="16"/>
  <c r="BR201" i="16" s="1"/>
  <c r="BR200" i="16"/>
  <c r="BQ200" i="16"/>
  <c r="BV200" i="16" s="1"/>
  <c r="BP200" i="16"/>
  <c r="BO200" i="16"/>
  <c r="BU200" i="16" s="1"/>
  <c r="BN200" i="16"/>
  <c r="BM200" i="16"/>
  <c r="BL200" i="16"/>
  <c r="BK200" i="16"/>
  <c r="BJ200" i="16"/>
  <c r="BI200" i="16"/>
  <c r="BS200" i="16" s="1"/>
  <c r="BH200" i="16"/>
  <c r="BG200" i="16"/>
  <c r="BF200" i="16"/>
  <c r="BQ199" i="16"/>
  <c r="BV199" i="16" s="1"/>
  <c r="BP199" i="16"/>
  <c r="BO199" i="16"/>
  <c r="BN199" i="16"/>
  <c r="BM199" i="16"/>
  <c r="BL199" i="16"/>
  <c r="BK199" i="16"/>
  <c r="BJ199" i="16"/>
  <c r="BI199" i="16"/>
  <c r="BS199" i="16" s="1"/>
  <c r="BH199" i="16"/>
  <c r="BG199" i="16"/>
  <c r="BF199" i="16"/>
  <c r="BR199" i="16" s="1"/>
  <c r="BS198" i="16"/>
  <c r="BQ198" i="16"/>
  <c r="BV198" i="16" s="1"/>
  <c r="BP198" i="16"/>
  <c r="BO198" i="16"/>
  <c r="BN198" i="16"/>
  <c r="BM198" i="16"/>
  <c r="BL198" i="16"/>
  <c r="BK198" i="16"/>
  <c r="BJ198" i="16"/>
  <c r="BI198" i="16"/>
  <c r="BH198" i="16"/>
  <c r="BG198" i="16"/>
  <c r="BF198" i="16"/>
  <c r="BQ197" i="16"/>
  <c r="BV197" i="16" s="1"/>
  <c r="BP197" i="16"/>
  <c r="BO197" i="16"/>
  <c r="BN197" i="16"/>
  <c r="BM197" i="16"/>
  <c r="BL197" i="16"/>
  <c r="BK197" i="16"/>
  <c r="BJ197" i="16"/>
  <c r="BT197" i="16" s="1"/>
  <c r="BI197" i="16"/>
  <c r="BH197" i="16"/>
  <c r="BS197" i="16" s="1"/>
  <c r="BG197" i="16"/>
  <c r="BF197" i="16"/>
  <c r="BU196" i="16"/>
  <c r="BQ196" i="16"/>
  <c r="BV196" i="16" s="1"/>
  <c r="BP196" i="16"/>
  <c r="BO196" i="16"/>
  <c r="BN196" i="16"/>
  <c r="BM196" i="16"/>
  <c r="BL196" i="16"/>
  <c r="BK196" i="16"/>
  <c r="BJ196" i="16"/>
  <c r="BT196" i="16" s="1"/>
  <c r="BI196" i="16"/>
  <c r="BH196" i="16"/>
  <c r="BG196" i="16"/>
  <c r="BF196" i="16"/>
  <c r="BR196" i="16" s="1"/>
  <c r="BV195" i="16"/>
  <c r="BQ195" i="16"/>
  <c r="BP195" i="16"/>
  <c r="BO195" i="16"/>
  <c r="BN195" i="16"/>
  <c r="BM195" i="16"/>
  <c r="BL195" i="16"/>
  <c r="BK195" i="16"/>
  <c r="BJ195" i="16"/>
  <c r="BT195" i="16" s="1"/>
  <c r="BI195" i="16"/>
  <c r="BH195" i="16"/>
  <c r="BS195" i="16" s="1"/>
  <c r="BG195" i="16"/>
  <c r="BR195" i="16" s="1"/>
  <c r="BF195" i="16"/>
  <c r="BQ192" i="16"/>
  <c r="BV192" i="16" s="1"/>
  <c r="BP192" i="16"/>
  <c r="BO192" i="16"/>
  <c r="BN192" i="16"/>
  <c r="BM192" i="16"/>
  <c r="BL192" i="16"/>
  <c r="BK192" i="16"/>
  <c r="BJ192" i="16"/>
  <c r="BI192" i="16"/>
  <c r="BH192" i="16"/>
  <c r="BS192" i="16" s="1"/>
  <c r="BG192" i="16"/>
  <c r="BR192" i="16" s="1"/>
  <c r="BF192" i="16"/>
  <c r="BR191" i="16"/>
  <c r="BQ191" i="16"/>
  <c r="BV191" i="16" s="1"/>
  <c r="BP191" i="16"/>
  <c r="BO191" i="16"/>
  <c r="BN191" i="16"/>
  <c r="BM191" i="16"/>
  <c r="BL191" i="16"/>
  <c r="BK191" i="16"/>
  <c r="BT191" i="16" s="1"/>
  <c r="BJ191" i="16"/>
  <c r="BI191" i="16"/>
  <c r="BH191" i="16"/>
  <c r="BG191" i="16"/>
  <c r="BF191" i="16"/>
  <c r="BU190" i="16"/>
  <c r="BR190" i="16"/>
  <c r="BQ190" i="16"/>
  <c r="BV190" i="16" s="1"/>
  <c r="BP190" i="16"/>
  <c r="BO190" i="16"/>
  <c r="BN190" i="16"/>
  <c r="BM190" i="16"/>
  <c r="BL190" i="16"/>
  <c r="BK190" i="16"/>
  <c r="BJ190" i="16"/>
  <c r="BI190" i="16"/>
  <c r="BH190" i="16"/>
  <c r="BG190" i="16"/>
  <c r="BF190" i="16"/>
  <c r="BV189" i="16"/>
  <c r="BQ189" i="16"/>
  <c r="BP189" i="16"/>
  <c r="BO189" i="16"/>
  <c r="BN189" i="16"/>
  <c r="BM189" i="16"/>
  <c r="BL189" i="16"/>
  <c r="BK189" i="16"/>
  <c r="BJ189" i="16"/>
  <c r="BI189" i="16"/>
  <c r="BH189" i="16"/>
  <c r="BS189" i="16" s="1"/>
  <c r="BG189" i="16"/>
  <c r="BF189" i="16"/>
  <c r="BR189" i="16" s="1"/>
  <c r="BV188" i="16"/>
  <c r="BU188" i="16"/>
  <c r="BS188" i="16"/>
  <c r="BQ188" i="16"/>
  <c r="BP188" i="16"/>
  <c r="BO188" i="16"/>
  <c r="BN188" i="16"/>
  <c r="BM188" i="16"/>
  <c r="BL188" i="16"/>
  <c r="BK188" i="16"/>
  <c r="BJ188" i="16"/>
  <c r="BI188" i="16"/>
  <c r="BH188" i="16"/>
  <c r="BG188" i="16"/>
  <c r="BF188" i="16"/>
  <c r="BQ187" i="16"/>
  <c r="BV187" i="16" s="1"/>
  <c r="BP187" i="16"/>
  <c r="BO187" i="16"/>
  <c r="BU187" i="16" s="1"/>
  <c r="BN187" i="16"/>
  <c r="BM187" i="16"/>
  <c r="BL187" i="16"/>
  <c r="BK187" i="16"/>
  <c r="BJ187" i="16"/>
  <c r="BT187" i="16" s="1"/>
  <c r="BI187" i="16"/>
  <c r="BH187" i="16"/>
  <c r="BG187" i="16"/>
  <c r="BF187" i="16"/>
  <c r="BQ186" i="16"/>
  <c r="BV186" i="16" s="1"/>
  <c r="BP186" i="16"/>
  <c r="BO186" i="16"/>
  <c r="BN186" i="16"/>
  <c r="BM186" i="16"/>
  <c r="BL186" i="16"/>
  <c r="BK186" i="16"/>
  <c r="BJ186" i="16"/>
  <c r="BI186" i="16"/>
  <c r="BH186" i="16"/>
  <c r="BG186" i="16"/>
  <c r="BF186" i="16"/>
  <c r="BV185" i="16"/>
  <c r="BQ185" i="16"/>
  <c r="BP185" i="16"/>
  <c r="BO185" i="16"/>
  <c r="BN185" i="16"/>
  <c r="BM185" i="16"/>
  <c r="BL185" i="16"/>
  <c r="BK185" i="16"/>
  <c r="BJ185" i="16"/>
  <c r="BT185" i="16" s="1"/>
  <c r="BI185" i="16"/>
  <c r="BH185" i="16"/>
  <c r="BS185" i="16" s="1"/>
  <c r="BG185" i="16"/>
  <c r="BF185" i="16"/>
  <c r="BQ184" i="16"/>
  <c r="BV184" i="16" s="1"/>
  <c r="BP184" i="16"/>
  <c r="BO184" i="16"/>
  <c r="BN184" i="16"/>
  <c r="BM184" i="16"/>
  <c r="BL184" i="16"/>
  <c r="BK184" i="16"/>
  <c r="BJ184" i="16"/>
  <c r="BI184" i="16"/>
  <c r="BH184" i="16"/>
  <c r="BS184" i="16" s="1"/>
  <c r="BG184" i="16"/>
  <c r="BR184" i="16" s="1"/>
  <c r="BF184" i="16"/>
  <c r="BR183" i="16"/>
  <c r="BQ183" i="16"/>
  <c r="BV183" i="16" s="1"/>
  <c r="BP183" i="16"/>
  <c r="BO183" i="16"/>
  <c r="BN183" i="16"/>
  <c r="BM183" i="16"/>
  <c r="BL183" i="16"/>
  <c r="BK183" i="16"/>
  <c r="BJ183" i="16"/>
  <c r="BT183" i="16" s="1"/>
  <c r="BI183" i="16"/>
  <c r="BH183" i="16"/>
  <c r="BG183" i="16"/>
  <c r="BF183" i="16"/>
  <c r="BQ182" i="16"/>
  <c r="BV182" i="16" s="1"/>
  <c r="BP182" i="16"/>
  <c r="BO182" i="16"/>
  <c r="BU182" i="16" s="1"/>
  <c r="BN182" i="16"/>
  <c r="BM182" i="16"/>
  <c r="BL182" i="16"/>
  <c r="BK182" i="16"/>
  <c r="BJ182" i="16"/>
  <c r="BI182" i="16"/>
  <c r="BH182" i="16"/>
  <c r="BG182" i="16"/>
  <c r="BR182" i="16" s="1"/>
  <c r="BF182" i="16"/>
  <c r="BQ181" i="16"/>
  <c r="BV181" i="16" s="1"/>
  <c r="BP181" i="16"/>
  <c r="BO181" i="16"/>
  <c r="BN181" i="16"/>
  <c r="BU181" i="16" s="1"/>
  <c r="BM181" i="16"/>
  <c r="BL181" i="16"/>
  <c r="BK181" i="16"/>
  <c r="BJ181" i="16"/>
  <c r="BT181" i="16" s="1"/>
  <c r="BI181" i="16"/>
  <c r="BS181" i="16" s="1"/>
  <c r="BH181" i="16"/>
  <c r="BG181" i="16"/>
  <c r="BF181" i="16"/>
  <c r="BR181" i="16" s="1"/>
  <c r="BQ178" i="16"/>
  <c r="BV178" i="16" s="1"/>
  <c r="BP178" i="16"/>
  <c r="BO178" i="16"/>
  <c r="BN178" i="16"/>
  <c r="BM178" i="16"/>
  <c r="BL178" i="16"/>
  <c r="BK178" i="16"/>
  <c r="BJ178" i="16"/>
  <c r="BI178" i="16"/>
  <c r="BH178" i="16"/>
  <c r="BS178" i="16" s="1"/>
  <c r="BG178" i="16"/>
  <c r="BF178" i="16"/>
  <c r="BQ177" i="16"/>
  <c r="BV177" i="16" s="1"/>
  <c r="BP177" i="16"/>
  <c r="BO177" i="16"/>
  <c r="BN177" i="16"/>
  <c r="BU177" i="16" s="1"/>
  <c r="BM177" i="16"/>
  <c r="BL177" i="16"/>
  <c r="BK177" i="16"/>
  <c r="BJ177" i="16"/>
  <c r="BI177" i="16"/>
  <c r="BH177" i="16"/>
  <c r="BG177" i="16"/>
  <c r="BF177" i="16"/>
  <c r="BR177" i="16" s="1"/>
  <c r="BQ175" i="16"/>
  <c r="BV175" i="16" s="1"/>
  <c r="BP175" i="16"/>
  <c r="BO175" i="16"/>
  <c r="BN175" i="16"/>
  <c r="BU175" i="16" s="1"/>
  <c r="BM175" i="16"/>
  <c r="BL175" i="16"/>
  <c r="BK175" i="16"/>
  <c r="BJ175" i="16"/>
  <c r="BI175" i="16"/>
  <c r="BH175" i="16"/>
  <c r="BG175" i="16"/>
  <c r="BF175" i="16"/>
  <c r="BR175" i="16" s="1"/>
  <c r="BV174" i="16"/>
  <c r="BQ174" i="16"/>
  <c r="BP174" i="16"/>
  <c r="BO174" i="16"/>
  <c r="BN174" i="16"/>
  <c r="BM174" i="16"/>
  <c r="BL174" i="16"/>
  <c r="BK174" i="16"/>
  <c r="BJ174" i="16"/>
  <c r="BI174" i="16"/>
  <c r="BH174" i="16"/>
  <c r="BS174" i="16" s="1"/>
  <c r="BG174" i="16"/>
  <c r="BF174" i="16"/>
  <c r="BR174" i="16" s="1"/>
  <c r="BQ173" i="16"/>
  <c r="BV173" i="16" s="1"/>
  <c r="BP173" i="16"/>
  <c r="BO173" i="16"/>
  <c r="BU173" i="16" s="1"/>
  <c r="BN173" i="16"/>
  <c r="BM173" i="16"/>
  <c r="BL173" i="16"/>
  <c r="BK173" i="16"/>
  <c r="BJ173" i="16"/>
  <c r="BT173" i="16" s="1"/>
  <c r="BI173" i="16"/>
  <c r="BH173" i="16"/>
  <c r="BG173" i="16"/>
  <c r="BR173" i="16" s="1"/>
  <c r="BF173" i="16"/>
  <c r="BQ172" i="16"/>
  <c r="BV172" i="16" s="1"/>
  <c r="BP172" i="16"/>
  <c r="BO172" i="16"/>
  <c r="BN172" i="16"/>
  <c r="BU172" i="16" s="1"/>
  <c r="BM172" i="16"/>
  <c r="BL172" i="16"/>
  <c r="BK172" i="16"/>
  <c r="BJ172" i="16"/>
  <c r="BT172" i="16" s="1"/>
  <c r="BI172" i="16"/>
  <c r="BH172" i="16"/>
  <c r="BS172" i="16" s="1"/>
  <c r="BG172" i="16"/>
  <c r="BF172" i="16"/>
  <c r="BR172" i="16" s="1"/>
  <c r="BQ171" i="16"/>
  <c r="BV171" i="16" s="1"/>
  <c r="BP171" i="16"/>
  <c r="BO171" i="16"/>
  <c r="BU171" i="16" s="1"/>
  <c r="BN171" i="16"/>
  <c r="BM171" i="16"/>
  <c r="BL171" i="16"/>
  <c r="BK171" i="16"/>
  <c r="BJ171" i="16"/>
  <c r="BI171" i="16"/>
  <c r="BH171" i="16"/>
  <c r="BS171" i="16" s="1"/>
  <c r="BG171" i="16"/>
  <c r="BR171" i="16" s="1"/>
  <c r="BF171" i="16"/>
  <c r="BV170" i="16"/>
  <c r="BS170" i="16"/>
  <c r="BQ170" i="16"/>
  <c r="BP170" i="16"/>
  <c r="BO170" i="16"/>
  <c r="BN170" i="16"/>
  <c r="BU170" i="16" s="1"/>
  <c r="BM170" i="16"/>
  <c r="BL170" i="16"/>
  <c r="BK170" i="16"/>
  <c r="BJ170" i="16"/>
  <c r="BI170" i="16"/>
  <c r="BH170" i="16"/>
  <c r="BG170" i="16"/>
  <c r="BF170" i="16"/>
  <c r="BR170" i="16" s="1"/>
  <c r="BV169" i="16"/>
  <c r="BQ169" i="16"/>
  <c r="BP169" i="16"/>
  <c r="BO169" i="16"/>
  <c r="BN169" i="16"/>
  <c r="BM169" i="16"/>
  <c r="BL169" i="16"/>
  <c r="BK169" i="16"/>
  <c r="BT169" i="16" s="1"/>
  <c r="BJ169" i="16"/>
  <c r="BI169" i="16"/>
  <c r="BH169" i="16"/>
  <c r="BS169" i="16" s="1"/>
  <c r="BG169" i="16"/>
  <c r="BF169" i="16"/>
  <c r="BR169" i="16" s="1"/>
  <c r="BQ168" i="16"/>
  <c r="BV168" i="16" s="1"/>
  <c r="BP168" i="16"/>
  <c r="BO168" i="16"/>
  <c r="BN168" i="16"/>
  <c r="BM168" i="16"/>
  <c r="BT168" i="16" s="1"/>
  <c r="BL168" i="16"/>
  <c r="BK168" i="16"/>
  <c r="BJ168" i="16"/>
  <c r="BI168" i="16"/>
  <c r="BH168" i="16"/>
  <c r="BG168" i="16"/>
  <c r="BF168" i="16"/>
  <c r="BV167" i="16"/>
  <c r="BQ167" i="16"/>
  <c r="BP167" i="16"/>
  <c r="BO167" i="16"/>
  <c r="BN167" i="16"/>
  <c r="BU167" i="16" s="1"/>
  <c r="BM167" i="16"/>
  <c r="BL167" i="16"/>
  <c r="BK167" i="16"/>
  <c r="BJ167" i="16"/>
  <c r="BI167" i="16"/>
  <c r="BH167" i="16"/>
  <c r="BG167" i="16"/>
  <c r="BF167" i="16"/>
  <c r="BR167" i="16" s="1"/>
  <c r="BQ166" i="16"/>
  <c r="BV166" i="16" s="1"/>
  <c r="BP166" i="16"/>
  <c r="BO166" i="16"/>
  <c r="BN166" i="16"/>
  <c r="BM166" i="16"/>
  <c r="BL166" i="16"/>
  <c r="BK166" i="16"/>
  <c r="BJ166" i="16"/>
  <c r="BI166" i="16"/>
  <c r="BH166" i="16"/>
  <c r="BG166" i="16"/>
  <c r="BF166" i="16"/>
  <c r="BR166" i="16" s="1"/>
  <c r="BQ165" i="16"/>
  <c r="BV165" i="16" s="1"/>
  <c r="BP165" i="16"/>
  <c r="BO165" i="16"/>
  <c r="BN165" i="16"/>
  <c r="BM165" i="16"/>
  <c r="BL165" i="16"/>
  <c r="BK165" i="16"/>
  <c r="BJ165" i="16"/>
  <c r="BI165" i="16"/>
  <c r="BH165" i="16"/>
  <c r="BG165" i="16"/>
  <c r="BR165" i="16" s="1"/>
  <c r="BF165" i="16"/>
  <c r="BR164" i="16"/>
  <c r="BQ164" i="16"/>
  <c r="BV164" i="16" s="1"/>
  <c r="BP164" i="16"/>
  <c r="BO164" i="16"/>
  <c r="BN164" i="16"/>
  <c r="BM164" i="16"/>
  <c r="BL164" i="16"/>
  <c r="BK164" i="16"/>
  <c r="BJ164" i="16"/>
  <c r="BI164" i="16"/>
  <c r="BH164" i="16"/>
  <c r="BG164" i="16"/>
  <c r="BF164" i="16"/>
  <c r="BU163" i="16"/>
  <c r="BQ163" i="16"/>
  <c r="BV163" i="16" s="1"/>
  <c r="BP163" i="16"/>
  <c r="BO163" i="16"/>
  <c r="BN163" i="16"/>
  <c r="BM163" i="16"/>
  <c r="BL163" i="16"/>
  <c r="BK163" i="16"/>
  <c r="BJ163" i="16"/>
  <c r="BI163" i="16"/>
  <c r="BH163" i="16"/>
  <c r="BG163" i="16"/>
  <c r="BR163" i="16" s="1"/>
  <c r="BF163" i="16"/>
  <c r="BV162" i="16"/>
  <c r="BS162" i="16"/>
  <c r="BR162" i="16"/>
  <c r="BQ162" i="16"/>
  <c r="BP162" i="16"/>
  <c r="BO162" i="16"/>
  <c r="BU162" i="16" s="1"/>
  <c r="BN162" i="16"/>
  <c r="BM162" i="16"/>
  <c r="BL162" i="16"/>
  <c r="BK162" i="16"/>
  <c r="BJ162" i="16"/>
  <c r="BT162" i="16" s="1"/>
  <c r="BI162" i="16"/>
  <c r="BH162" i="16"/>
  <c r="BG162" i="16"/>
  <c r="BF162" i="16"/>
  <c r="BQ161" i="16"/>
  <c r="BV161" i="16" s="1"/>
  <c r="BP161" i="16"/>
  <c r="BO161" i="16"/>
  <c r="BN161" i="16"/>
  <c r="BM161" i="16"/>
  <c r="BL161" i="16"/>
  <c r="BK161" i="16"/>
  <c r="BJ161" i="16"/>
  <c r="BI161" i="16"/>
  <c r="BH161" i="16"/>
  <c r="BG161" i="16"/>
  <c r="BF161" i="16"/>
  <c r="BV160" i="16"/>
  <c r="BQ160" i="16"/>
  <c r="BP160" i="16"/>
  <c r="BO160" i="16"/>
  <c r="BN160" i="16"/>
  <c r="BM160" i="16"/>
  <c r="BL160" i="16"/>
  <c r="BK160" i="16"/>
  <c r="BJ160" i="16"/>
  <c r="BI160" i="16"/>
  <c r="BH160" i="16"/>
  <c r="BS160" i="16" s="1"/>
  <c r="BG160" i="16"/>
  <c r="BF160" i="16"/>
  <c r="BR160" i="16" s="1"/>
  <c r="BQ159" i="16"/>
  <c r="BV159" i="16" s="1"/>
  <c r="BP159" i="16"/>
  <c r="BO159" i="16"/>
  <c r="BN159" i="16"/>
  <c r="BM159" i="16"/>
  <c r="BL159" i="16"/>
  <c r="BK159" i="16"/>
  <c r="BJ159" i="16"/>
  <c r="BI159" i="16"/>
  <c r="BH159" i="16"/>
  <c r="BG159" i="16"/>
  <c r="BF159" i="16"/>
  <c r="BQ158" i="16"/>
  <c r="BV158" i="16" s="1"/>
  <c r="BP158" i="16"/>
  <c r="BO158" i="16"/>
  <c r="BN158" i="16"/>
  <c r="BM158" i="16"/>
  <c r="BL158" i="16"/>
  <c r="BK158" i="16"/>
  <c r="BJ158" i="16"/>
  <c r="BI158" i="16"/>
  <c r="BH158" i="16"/>
  <c r="BS158" i="16" s="1"/>
  <c r="BG158" i="16"/>
  <c r="BR158" i="16" s="1"/>
  <c r="BF158" i="16"/>
  <c r="BR157" i="16"/>
  <c r="BQ157" i="16"/>
  <c r="BV157" i="16" s="1"/>
  <c r="BP157" i="16"/>
  <c r="BO157" i="16"/>
  <c r="BN157" i="16"/>
  <c r="BM157" i="16"/>
  <c r="BL157" i="16"/>
  <c r="BK157" i="16"/>
  <c r="BJ157" i="16"/>
  <c r="BI157" i="16"/>
  <c r="BH157" i="16"/>
  <c r="BG157" i="16"/>
  <c r="BF157" i="16"/>
  <c r="BQ156" i="16"/>
  <c r="BV156" i="16" s="1"/>
  <c r="BP156" i="16"/>
  <c r="BO156" i="16"/>
  <c r="BN156" i="16"/>
  <c r="BM156" i="16"/>
  <c r="BL156" i="16"/>
  <c r="BK156" i="16"/>
  <c r="BJ156" i="16"/>
  <c r="BT156" i="16" s="1"/>
  <c r="BI156" i="16"/>
  <c r="BH156" i="16"/>
  <c r="BG156" i="16"/>
  <c r="BF156" i="16"/>
  <c r="BR156" i="16" s="1"/>
  <c r="BQ155" i="16"/>
  <c r="BV155" i="16" s="1"/>
  <c r="BP155" i="16"/>
  <c r="BO155" i="16"/>
  <c r="BN155" i="16"/>
  <c r="BM155" i="16"/>
  <c r="BL155" i="16"/>
  <c r="BK155" i="16"/>
  <c r="BJ155" i="16"/>
  <c r="BI155" i="16"/>
  <c r="BS155" i="16" s="1"/>
  <c r="BH155" i="16"/>
  <c r="BG155" i="16"/>
  <c r="BR155" i="16" s="1"/>
  <c r="BF155" i="16"/>
  <c r="BV154" i="16"/>
  <c r="BQ154" i="16"/>
  <c r="BP154" i="16"/>
  <c r="BO154" i="16"/>
  <c r="BN154" i="16"/>
  <c r="BM154" i="16"/>
  <c r="BL154" i="16"/>
  <c r="BK154" i="16"/>
  <c r="BJ154" i="16"/>
  <c r="BI154" i="16"/>
  <c r="BH154" i="16"/>
  <c r="BS154" i="16" s="1"/>
  <c r="BG154" i="16"/>
  <c r="BF154" i="16"/>
  <c r="BQ153" i="16"/>
  <c r="BV153" i="16" s="1"/>
  <c r="BP153" i="16"/>
  <c r="BO153" i="16"/>
  <c r="BN153" i="16"/>
  <c r="BM153" i="16"/>
  <c r="BL153" i="16"/>
  <c r="BK153" i="16"/>
  <c r="BJ153" i="16"/>
  <c r="BI153" i="16"/>
  <c r="BS153" i="16" s="1"/>
  <c r="BH153" i="16"/>
  <c r="BG153" i="16"/>
  <c r="BF153" i="16"/>
  <c r="BR153" i="16" s="1"/>
  <c r="BQ152" i="16"/>
  <c r="BV152" i="16" s="1"/>
  <c r="BP152" i="16"/>
  <c r="BO152" i="16"/>
  <c r="BN152" i="16"/>
  <c r="BM152" i="16"/>
  <c r="BL152" i="16"/>
  <c r="BK152" i="16"/>
  <c r="BJ152" i="16"/>
  <c r="BI152" i="16"/>
  <c r="BH152" i="16"/>
  <c r="BG152" i="16"/>
  <c r="BF152" i="16"/>
  <c r="BQ151" i="16"/>
  <c r="BV151" i="16" s="1"/>
  <c r="BP151" i="16"/>
  <c r="BO151" i="16"/>
  <c r="BN151" i="16"/>
  <c r="BM151" i="16"/>
  <c r="BL151" i="16"/>
  <c r="BK151" i="16"/>
  <c r="BJ151" i="16"/>
  <c r="BI151" i="16"/>
  <c r="BH151" i="16"/>
  <c r="BS151" i="16" s="1"/>
  <c r="BG151" i="16"/>
  <c r="BF151" i="16"/>
  <c r="BQ150" i="16"/>
  <c r="BV150" i="16" s="1"/>
  <c r="BP150" i="16"/>
  <c r="BO150" i="16"/>
  <c r="BN150" i="16"/>
  <c r="BM150" i="16"/>
  <c r="BL150" i="16"/>
  <c r="BK150" i="16"/>
  <c r="BJ150" i="16"/>
  <c r="BI150" i="16"/>
  <c r="BH150" i="16"/>
  <c r="BG150" i="16"/>
  <c r="BF150" i="16"/>
  <c r="BR150" i="16" s="1"/>
  <c r="BS149" i="16"/>
  <c r="BQ149" i="16"/>
  <c r="BV149" i="16" s="1"/>
  <c r="BP149" i="16"/>
  <c r="BO149" i="16"/>
  <c r="BN149" i="16"/>
  <c r="BM149" i="16"/>
  <c r="BL149" i="16"/>
  <c r="BK149" i="16"/>
  <c r="BJ149" i="16"/>
  <c r="BI149" i="16"/>
  <c r="BH149" i="16"/>
  <c r="BG149" i="16"/>
  <c r="BF149" i="16"/>
  <c r="BQ148" i="16"/>
  <c r="BV148" i="16" s="1"/>
  <c r="BP148" i="16"/>
  <c r="BO148" i="16"/>
  <c r="BN148" i="16"/>
  <c r="BM148" i="16"/>
  <c r="BL148" i="16"/>
  <c r="BK148" i="16"/>
  <c r="BJ148" i="16"/>
  <c r="BI148" i="16"/>
  <c r="BH148" i="16"/>
  <c r="BS148" i="16" s="1"/>
  <c r="BG148" i="16"/>
  <c r="BF148" i="16"/>
  <c r="BR148" i="16" s="1"/>
  <c r="BQ147" i="16"/>
  <c r="BV147" i="16" s="1"/>
  <c r="BP147" i="16"/>
  <c r="BU147" i="16" s="1"/>
  <c r="BO147" i="16"/>
  <c r="BN147" i="16"/>
  <c r="BM147" i="16"/>
  <c r="BL147" i="16"/>
  <c r="BK147" i="16"/>
  <c r="BJ147" i="16"/>
  <c r="BI147" i="16"/>
  <c r="BH147" i="16"/>
  <c r="BG147" i="16"/>
  <c r="BF147" i="16"/>
  <c r="BR147" i="16" s="1"/>
  <c r="BV146" i="16"/>
  <c r="BQ146" i="16"/>
  <c r="BP146" i="16"/>
  <c r="BO146" i="16"/>
  <c r="BN146" i="16"/>
  <c r="BM146" i="16"/>
  <c r="BL146" i="16"/>
  <c r="BK146" i="16"/>
  <c r="BJ146" i="16"/>
  <c r="BI146" i="16"/>
  <c r="BH146" i="16"/>
  <c r="BS146" i="16" s="1"/>
  <c r="BG146" i="16"/>
  <c r="BR146" i="16" s="1"/>
  <c r="BF146" i="16"/>
  <c r="BQ145" i="16"/>
  <c r="BV145" i="16" s="1"/>
  <c r="BP145" i="16"/>
  <c r="BO145" i="16"/>
  <c r="BN145" i="16"/>
  <c r="BM145" i="16"/>
  <c r="BL145" i="16"/>
  <c r="BK145" i="16"/>
  <c r="BJ145" i="16"/>
  <c r="BI145" i="16"/>
  <c r="BH145" i="16"/>
  <c r="BS145" i="16" s="1"/>
  <c r="BG145" i="16"/>
  <c r="BF145" i="16"/>
  <c r="BQ144" i="16"/>
  <c r="BV144" i="16" s="1"/>
  <c r="BP144" i="16"/>
  <c r="BO144" i="16"/>
  <c r="BN144" i="16"/>
  <c r="BU144" i="16" s="1"/>
  <c r="BM144" i="16"/>
  <c r="BL144" i="16"/>
  <c r="BK144" i="16"/>
  <c r="BJ144" i="16"/>
  <c r="BT144" i="16" s="1"/>
  <c r="BI144" i="16"/>
  <c r="BH144" i="16"/>
  <c r="BG144" i="16"/>
  <c r="BF144" i="16"/>
  <c r="BR144" i="16" s="1"/>
  <c r="BQ143" i="16"/>
  <c r="BV143" i="16" s="1"/>
  <c r="BP143" i="16"/>
  <c r="BO143" i="16"/>
  <c r="BN143" i="16"/>
  <c r="BM143" i="16"/>
  <c r="BL143" i="16"/>
  <c r="BK143" i="16"/>
  <c r="BJ143" i="16"/>
  <c r="BI143" i="16"/>
  <c r="BH143" i="16"/>
  <c r="BS143" i="16" s="1"/>
  <c r="BG143" i="16"/>
  <c r="BF143" i="16"/>
  <c r="BR143" i="16" s="1"/>
  <c r="BQ140" i="16"/>
  <c r="BV140" i="16" s="1"/>
  <c r="BP140" i="16"/>
  <c r="BO140" i="16"/>
  <c r="BN140" i="16"/>
  <c r="BM140" i="16"/>
  <c r="BL140" i="16"/>
  <c r="BK140" i="16"/>
  <c r="BJ140" i="16"/>
  <c r="BT140" i="16" s="1"/>
  <c r="BI140" i="16"/>
  <c r="BH140" i="16"/>
  <c r="BG140" i="16"/>
  <c r="BF140" i="16"/>
  <c r="BR140" i="16" s="1"/>
  <c r="BQ138" i="16"/>
  <c r="BV138" i="16" s="1"/>
  <c r="BP138" i="16"/>
  <c r="BO138" i="16"/>
  <c r="BN138" i="16"/>
  <c r="BM138" i="16"/>
  <c r="BL138" i="16"/>
  <c r="BK138" i="16"/>
  <c r="BJ138" i="16"/>
  <c r="BT138" i="16" s="1"/>
  <c r="BI138" i="16"/>
  <c r="BH138" i="16"/>
  <c r="BG138" i="16"/>
  <c r="BF138" i="16"/>
  <c r="BR138" i="16" s="1"/>
  <c r="BQ137" i="16"/>
  <c r="BV137" i="16" s="1"/>
  <c r="BP137" i="16"/>
  <c r="BU137" i="16" s="1"/>
  <c r="BO137" i="16"/>
  <c r="BN137" i="16"/>
  <c r="BM137" i="16"/>
  <c r="BL137" i="16"/>
  <c r="BK137" i="16"/>
  <c r="BJ137" i="16"/>
  <c r="BI137" i="16"/>
  <c r="BH137" i="16"/>
  <c r="BS137" i="16" s="1"/>
  <c r="BG137" i="16"/>
  <c r="BF137" i="16"/>
  <c r="BR137" i="16" s="1"/>
  <c r="BU136" i="16"/>
  <c r="BS136" i="16"/>
  <c r="BQ136" i="16"/>
  <c r="BV136" i="16" s="1"/>
  <c r="BP136" i="16"/>
  <c r="BO136" i="16"/>
  <c r="BN136" i="16"/>
  <c r="BM136" i="16"/>
  <c r="BL136" i="16"/>
  <c r="BK136" i="16"/>
  <c r="BJ136" i="16"/>
  <c r="BI136" i="16"/>
  <c r="BH136" i="16"/>
  <c r="BG136" i="16"/>
  <c r="BF136" i="16"/>
  <c r="BR136" i="16" s="1"/>
  <c r="BV135" i="16"/>
  <c r="BU135" i="16"/>
  <c r="BS135" i="16"/>
  <c r="BQ135" i="16"/>
  <c r="BP135" i="16"/>
  <c r="BO135" i="16"/>
  <c r="BN135" i="16"/>
  <c r="BM135" i="16"/>
  <c r="BL135" i="16"/>
  <c r="BK135" i="16"/>
  <c r="BJ135" i="16"/>
  <c r="BI135" i="16"/>
  <c r="BH135" i="16"/>
  <c r="BG135" i="16"/>
  <c r="BF135" i="16"/>
  <c r="BR135" i="16" s="1"/>
  <c r="BV134" i="16"/>
  <c r="BU134" i="16"/>
  <c r="BS134" i="16"/>
  <c r="BQ134" i="16"/>
  <c r="BP134" i="16"/>
  <c r="BO134" i="16"/>
  <c r="BN134" i="16"/>
  <c r="BM134" i="16"/>
  <c r="BL134" i="16"/>
  <c r="BK134" i="16"/>
  <c r="BJ134" i="16"/>
  <c r="BI134" i="16"/>
  <c r="BH134" i="16"/>
  <c r="BG134" i="16"/>
  <c r="BF134" i="16"/>
  <c r="BU133" i="16"/>
  <c r="BQ133" i="16"/>
  <c r="BV133" i="16" s="1"/>
  <c r="BP133" i="16"/>
  <c r="BO133" i="16"/>
  <c r="BN133" i="16"/>
  <c r="BM133" i="16"/>
  <c r="BL133" i="16"/>
  <c r="BK133" i="16"/>
  <c r="BJ133" i="16"/>
  <c r="BT133" i="16" s="1"/>
  <c r="BI133" i="16"/>
  <c r="BH133" i="16"/>
  <c r="BG133" i="16"/>
  <c r="BF133" i="16"/>
  <c r="BQ132" i="16"/>
  <c r="BV132" i="16" s="1"/>
  <c r="BP132" i="16"/>
  <c r="BO132" i="16"/>
  <c r="BN132" i="16"/>
  <c r="BM132" i="16"/>
  <c r="BL132" i="16"/>
  <c r="BK132" i="16"/>
  <c r="BJ132" i="16"/>
  <c r="BI132" i="16"/>
  <c r="BH132" i="16"/>
  <c r="BG132" i="16"/>
  <c r="BF132" i="16"/>
  <c r="BV131" i="16"/>
  <c r="BQ131" i="16"/>
  <c r="BP131" i="16"/>
  <c r="BO131" i="16"/>
  <c r="BN131" i="16"/>
  <c r="BM131" i="16"/>
  <c r="BL131" i="16"/>
  <c r="BK131" i="16"/>
  <c r="BJ131" i="16"/>
  <c r="BT131" i="16" s="1"/>
  <c r="BI131" i="16"/>
  <c r="BH131" i="16"/>
  <c r="BG131" i="16"/>
  <c r="BF131" i="16"/>
  <c r="BR130" i="16"/>
  <c r="BQ130" i="16"/>
  <c r="BV130" i="16" s="1"/>
  <c r="BP130" i="16"/>
  <c r="BO130" i="16"/>
  <c r="BN130" i="16"/>
  <c r="BM130" i="16"/>
  <c r="BL130" i="16"/>
  <c r="BK130" i="16"/>
  <c r="BJ130" i="16"/>
  <c r="BI130" i="16"/>
  <c r="BH130" i="16"/>
  <c r="BS130" i="16" s="1"/>
  <c r="BG130" i="16"/>
  <c r="BF130" i="16"/>
  <c r="BQ129" i="16"/>
  <c r="BV129" i="16" s="1"/>
  <c r="BP129" i="16"/>
  <c r="BO129" i="16"/>
  <c r="BN129" i="16"/>
  <c r="BM129" i="16"/>
  <c r="BL129" i="16"/>
  <c r="BK129" i="16"/>
  <c r="BJ129" i="16"/>
  <c r="BI129" i="16"/>
  <c r="BH129" i="16"/>
  <c r="BS129" i="16" s="1"/>
  <c r="BG129" i="16"/>
  <c r="BF129" i="16"/>
  <c r="BR129" i="16" s="1"/>
  <c r="BQ128" i="16"/>
  <c r="BV128" i="16" s="1"/>
  <c r="BP128" i="16"/>
  <c r="BO128" i="16"/>
  <c r="BU128" i="16" s="1"/>
  <c r="BN128" i="16"/>
  <c r="BM128" i="16"/>
  <c r="BL128" i="16"/>
  <c r="BK128" i="16"/>
  <c r="BJ128" i="16"/>
  <c r="BI128" i="16"/>
  <c r="BH128" i="16"/>
  <c r="BS128" i="16" s="1"/>
  <c r="BG128" i="16"/>
  <c r="BF128" i="16"/>
  <c r="BR128" i="16" s="1"/>
  <c r="BV127" i="16"/>
  <c r="BQ127" i="16"/>
  <c r="BP127" i="16"/>
  <c r="BO127" i="16"/>
  <c r="BU127" i="16" s="1"/>
  <c r="BN127" i="16"/>
  <c r="BM127" i="16"/>
  <c r="BL127" i="16"/>
  <c r="BK127" i="16"/>
  <c r="BJ127" i="16"/>
  <c r="BI127" i="16"/>
  <c r="BH127" i="16"/>
  <c r="BS127" i="16" s="1"/>
  <c r="BG127" i="16"/>
  <c r="BF127" i="16"/>
  <c r="BV126" i="16"/>
  <c r="BU126" i="16"/>
  <c r="BQ126" i="16"/>
  <c r="BP126" i="16"/>
  <c r="BO126" i="16"/>
  <c r="BN126" i="16"/>
  <c r="BM126" i="16"/>
  <c r="BL126" i="16"/>
  <c r="BK126" i="16"/>
  <c r="BJ126" i="16"/>
  <c r="BI126" i="16"/>
  <c r="BH126" i="16"/>
  <c r="BG126" i="16"/>
  <c r="BF126" i="16"/>
  <c r="BR126" i="16" s="1"/>
  <c r="BQ125" i="16"/>
  <c r="BV125" i="16" s="1"/>
  <c r="BP125" i="16"/>
  <c r="BU125" i="16" s="1"/>
  <c r="BO125" i="16"/>
  <c r="BN125" i="16"/>
  <c r="BM125" i="16"/>
  <c r="BL125" i="16"/>
  <c r="BK125" i="16"/>
  <c r="BJ125" i="16"/>
  <c r="BI125" i="16"/>
  <c r="BH125" i="16"/>
  <c r="BG125" i="16"/>
  <c r="BF125" i="16"/>
  <c r="BQ124" i="16"/>
  <c r="BV124" i="16" s="1"/>
  <c r="BP124" i="16"/>
  <c r="BO124" i="16"/>
  <c r="BU124" i="16" s="1"/>
  <c r="BN124" i="16"/>
  <c r="BM124" i="16"/>
  <c r="BL124" i="16"/>
  <c r="BK124" i="16"/>
  <c r="BJ124" i="16"/>
  <c r="BI124" i="16"/>
  <c r="BH124" i="16"/>
  <c r="BS124" i="16" s="1"/>
  <c r="BG124" i="16"/>
  <c r="BF124" i="16"/>
  <c r="BQ123" i="16"/>
  <c r="BV123" i="16" s="1"/>
  <c r="BP123" i="16"/>
  <c r="BO123" i="16"/>
  <c r="BN123" i="16"/>
  <c r="BM123" i="16"/>
  <c r="BL123" i="16"/>
  <c r="BK123" i="16"/>
  <c r="BJ123" i="16"/>
  <c r="BI123" i="16"/>
  <c r="BH123" i="16"/>
  <c r="BS123" i="16" s="1"/>
  <c r="BG123" i="16"/>
  <c r="BF123" i="16"/>
  <c r="BR123" i="16" s="1"/>
  <c r="BU122" i="16"/>
  <c r="BQ122" i="16"/>
  <c r="BV122" i="16" s="1"/>
  <c r="BP122" i="16"/>
  <c r="BO122" i="16"/>
  <c r="BN122" i="16"/>
  <c r="BM122" i="16"/>
  <c r="BL122" i="16"/>
  <c r="BK122" i="16"/>
  <c r="BJ122" i="16"/>
  <c r="BI122" i="16"/>
  <c r="BH122" i="16"/>
  <c r="BS122" i="16" s="1"/>
  <c r="BG122" i="16"/>
  <c r="BF122" i="16"/>
  <c r="BR122" i="16" s="1"/>
  <c r="BQ120" i="16"/>
  <c r="BV120" i="16" s="1"/>
  <c r="BP120" i="16"/>
  <c r="BO120" i="16"/>
  <c r="BN120" i="16"/>
  <c r="BU120" i="16" s="1"/>
  <c r="BM120" i="16"/>
  <c r="BL120" i="16"/>
  <c r="BK120" i="16"/>
  <c r="BJ120" i="16"/>
  <c r="BI120" i="16"/>
  <c r="BS120" i="16" s="1"/>
  <c r="BH120" i="16"/>
  <c r="BG120" i="16"/>
  <c r="BF120" i="16"/>
  <c r="BR120" i="16" s="1"/>
  <c r="BV119" i="16"/>
  <c r="BQ119" i="16"/>
  <c r="BP119" i="16"/>
  <c r="BO119" i="16"/>
  <c r="BU119" i="16" s="1"/>
  <c r="BN119" i="16"/>
  <c r="BM119" i="16"/>
  <c r="BL119" i="16"/>
  <c r="BK119" i="16"/>
  <c r="BJ119" i="16"/>
  <c r="BI119" i="16"/>
  <c r="BH119" i="16"/>
  <c r="BS119" i="16" s="1"/>
  <c r="BG119" i="16"/>
  <c r="BF119" i="16"/>
  <c r="BQ118" i="16"/>
  <c r="BV118" i="16" s="1"/>
  <c r="BP118" i="16"/>
  <c r="BO118" i="16"/>
  <c r="BN118" i="16"/>
  <c r="BM118" i="16"/>
  <c r="BL118" i="16"/>
  <c r="BT118" i="16" s="1"/>
  <c r="BK118" i="16"/>
  <c r="BJ118" i="16"/>
  <c r="BI118" i="16"/>
  <c r="BH118" i="16"/>
  <c r="BS118" i="16" s="1"/>
  <c r="BG118" i="16"/>
  <c r="BF118" i="16"/>
  <c r="BQ117" i="16"/>
  <c r="BV117" i="16" s="1"/>
  <c r="BP117" i="16"/>
  <c r="BO117" i="16"/>
  <c r="BN117" i="16"/>
  <c r="BM117" i="16"/>
  <c r="BL117" i="16"/>
  <c r="BK117" i="16"/>
  <c r="BJ117" i="16"/>
  <c r="BI117" i="16"/>
  <c r="BH117" i="16"/>
  <c r="BS117" i="16" s="1"/>
  <c r="BG117" i="16"/>
  <c r="BF117" i="16"/>
  <c r="BQ116" i="16"/>
  <c r="BV116" i="16" s="1"/>
  <c r="BP116" i="16"/>
  <c r="BO116" i="16"/>
  <c r="BN116" i="16"/>
  <c r="BM116" i="16"/>
  <c r="BL116" i="16"/>
  <c r="BT116" i="16" s="1"/>
  <c r="BK116" i="16"/>
  <c r="BJ116" i="16"/>
  <c r="BI116" i="16"/>
  <c r="BH116" i="16"/>
  <c r="BS116" i="16" s="1"/>
  <c r="BG116" i="16"/>
  <c r="BF116" i="16"/>
  <c r="BQ115" i="16"/>
  <c r="BV115" i="16" s="1"/>
  <c r="BP115" i="16"/>
  <c r="BO115" i="16"/>
  <c r="BN115" i="16"/>
  <c r="BM115" i="16"/>
  <c r="BL115" i="16"/>
  <c r="BK115" i="16"/>
  <c r="BJ115" i="16"/>
  <c r="BI115" i="16"/>
  <c r="BH115" i="16"/>
  <c r="BS115" i="16" s="1"/>
  <c r="BG115" i="16"/>
  <c r="BF115" i="16"/>
  <c r="BQ114" i="16"/>
  <c r="BV114" i="16" s="1"/>
  <c r="BP114" i="16"/>
  <c r="BO114" i="16"/>
  <c r="BN114" i="16"/>
  <c r="BM114" i="16"/>
  <c r="BL114" i="16"/>
  <c r="BT114" i="16" s="1"/>
  <c r="BK114" i="16"/>
  <c r="BJ114" i="16"/>
  <c r="BI114" i="16"/>
  <c r="BH114" i="16"/>
  <c r="BS114" i="16" s="1"/>
  <c r="BG114" i="16"/>
  <c r="BF114" i="16"/>
  <c r="BQ113" i="16"/>
  <c r="BV113" i="16" s="1"/>
  <c r="BP113" i="16"/>
  <c r="BO113" i="16"/>
  <c r="BN113" i="16"/>
  <c r="BM113" i="16"/>
  <c r="BL113" i="16"/>
  <c r="BT113" i="16" s="1"/>
  <c r="BK113" i="16"/>
  <c r="BJ113" i="16"/>
  <c r="BI113" i="16"/>
  <c r="BH113" i="16"/>
  <c r="BS113" i="16" s="1"/>
  <c r="BG113" i="16"/>
  <c r="BR113" i="16" s="1"/>
  <c r="BF113" i="16"/>
  <c r="BQ112" i="16"/>
  <c r="BV112" i="16" s="1"/>
  <c r="BP112" i="16"/>
  <c r="BO112" i="16"/>
  <c r="BN112" i="16"/>
  <c r="BM112" i="16"/>
  <c r="BL112" i="16"/>
  <c r="BK112" i="16"/>
  <c r="BJ112" i="16"/>
  <c r="BI112" i="16"/>
  <c r="BH112" i="16"/>
  <c r="BG112" i="16"/>
  <c r="BF112" i="16"/>
  <c r="BR112" i="16" s="1"/>
  <c r="BR111" i="16"/>
  <c r="BQ111" i="16"/>
  <c r="BV111" i="16" s="1"/>
  <c r="BP111" i="16"/>
  <c r="BO111" i="16"/>
  <c r="BN111" i="16"/>
  <c r="BU111" i="16" s="1"/>
  <c r="BM111" i="16"/>
  <c r="BL111" i="16"/>
  <c r="BK111" i="16"/>
  <c r="BJ111" i="16"/>
  <c r="BT111" i="16" s="1"/>
  <c r="BI111" i="16"/>
  <c r="BS111" i="16" s="1"/>
  <c r="BH111" i="16"/>
  <c r="BG111" i="16"/>
  <c r="BF111" i="16"/>
  <c r="BR110" i="16"/>
  <c r="BQ110" i="16"/>
  <c r="BV110" i="16" s="1"/>
  <c r="BP110" i="16"/>
  <c r="BO110" i="16"/>
  <c r="BN110" i="16"/>
  <c r="BM110" i="16"/>
  <c r="BL110" i="16"/>
  <c r="BK110" i="16"/>
  <c r="BJ110" i="16"/>
  <c r="BT110" i="16" s="1"/>
  <c r="BI110" i="16"/>
  <c r="BS110" i="16" s="1"/>
  <c r="BH110" i="16"/>
  <c r="BG110" i="16"/>
  <c r="BF110" i="16"/>
  <c r="BQ109" i="16"/>
  <c r="BV109" i="16" s="1"/>
  <c r="BP109" i="16"/>
  <c r="BO109" i="16"/>
  <c r="BN109" i="16"/>
  <c r="BM109" i="16"/>
  <c r="BL109" i="16"/>
  <c r="BK109" i="16"/>
  <c r="BJ109" i="16"/>
  <c r="BT109" i="16" s="1"/>
  <c r="BI109" i="16"/>
  <c r="BS109" i="16" s="1"/>
  <c r="BH109" i="16"/>
  <c r="BG109" i="16"/>
  <c r="BF109" i="16"/>
  <c r="BQ108" i="16"/>
  <c r="BV108" i="16" s="1"/>
  <c r="BP108" i="16"/>
  <c r="BO108" i="16"/>
  <c r="BN108" i="16"/>
  <c r="BM108" i="16"/>
  <c r="BL108" i="16"/>
  <c r="BK108" i="16"/>
  <c r="BT108" i="16" s="1"/>
  <c r="BJ108" i="16"/>
  <c r="BI108" i="16"/>
  <c r="BH108" i="16"/>
  <c r="BG108" i="16"/>
  <c r="BF108" i="16"/>
  <c r="BR108" i="16" s="1"/>
  <c r="BS107" i="16"/>
  <c r="BR107" i="16"/>
  <c r="BQ107" i="16"/>
  <c r="BV107" i="16" s="1"/>
  <c r="BP107" i="16"/>
  <c r="BO107" i="16"/>
  <c r="BN107" i="16"/>
  <c r="BM107" i="16"/>
  <c r="BL107" i="16"/>
  <c r="BK107" i="16"/>
  <c r="BJ107" i="16"/>
  <c r="BI107" i="16"/>
  <c r="BH107" i="16"/>
  <c r="BG107" i="16"/>
  <c r="BF107" i="16"/>
  <c r="BR106" i="16"/>
  <c r="BQ106" i="16"/>
  <c r="BV106" i="16" s="1"/>
  <c r="BP106" i="16"/>
  <c r="BO106" i="16"/>
  <c r="BN106" i="16"/>
  <c r="BM106" i="16"/>
  <c r="BL106" i="16"/>
  <c r="BK106" i="16"/>
  <c r="BJ106" i="16"/>
  <c r="BI106" i="16"/>
  <c r="BH106" i="16"/>
  <c r="BS106" i="16" s="1"/>
  <c r="BG106" i="16"/>
  <c r="BF106" i="16"/>
  <c r="BQ105" i="16"/>
  <c r="BV105" i="16" s="1"/>
  <c r="BP105" i="16"/>
  <c r="BO105" i="16"/>
  <c r="BN105" i="16"/>
  <c r="BM105" i="16"/>
  <c r="BL105" i="16"/>
  <c r="BK105" i="16"/>
  <c r="BJ105" i="16"/>
  <c r="BI105" i="16"/>
  <c r="BH105" i="16"/>
  <c r="BS105" i="16" s="1"/>
  <c r="BG105" i="16"/>
  <c r="BF105" i="16"/>
  <c r="BR105" i="16" s="1"/>
  <c r="BQ104" i="16"/>
  <c r="BV104" i="16" s="1"/>
  <c r="BP104" i="16"/>
  <c r="BO104" i="16"/>
  <c r="BU104" i="16" s="1"/>
  <c r="BN104" i="16"/>
  <c r="BM104" i="16"/>
  <c r="BL104" i="16"/>
  <c r="BK104" i="16"/>
  <c r="BJ104" i="16"/>
  <c r="BI104" i="16"/>
  <c r="BH104" i="16"/>
  <c r="BS104" i="16" s="1"/>
  <c r="BG104" i="16"/>
  <c r="BF104" i="16"/>
  <c r="BQ103" i="16"/>
  <c r="BV103" i="16" s="1"/>
  <c r="BP103" i="16"/>
  <c r="BO103" i="16"/>
  <c r="BN103" i="16"/>
  <c r="BU103" i="16" s="1"/>
  <c r="BM103" i="16"/>
  <c r="BL103" i="16"/>
  <c r="BK103" i="16"/>
  <c r="BJ103" i="16"/>
  <c r="BI103" i="16"/>
  <c r="BS103" i="16" s="1"/>
  <c r="BH103" i="16"/>
  <c r="BG103" i="16"/>
  <c r="BF103" i="16"/>
  <c r="BR103" i="16" s="1"/>
  <c r="BV101" i="16"/>
  <c r="BQ101" i="16"/>
  <c r="BP101" i="16"/>
  <c r="BO101" i="16"/>
  <c r="BU101" i="16" s="1"/>
  <c r="BN101" i="16"/>
  <c r="BM101" i="16"/>
  <c r="BL101" i="16"/>
  <c r="BK101" i="16"/>
  <c r="BJ101" i="16"/>
  <c r="BI101" i="16"/>
  <c r="BH101" i="16"/>
  <c r="BS101" i="16" s="1"/>
  <c r="BG101" i="16"/>
  <c r="BF101" i="16"/>
  <c r="BQ100" i="16"/>
  <c r="BV100" i="16" s="1"/>
  <c r="BP100" i="16"/>
  <c r="BO100" i="16"/>
  <c r="BN100" i="16"/>
  <c r="BM100" i="16"/>
  <c r="BL100" i="16"/>
  <c r="BT100" i="16" s="1"/>
  <c r="BK100" i="16"/>
  <c r="BJ100" i="16"/>
  <c r="BI100" i="16"/>
  <c r="BH100" i="16"/>
  <c r="BS100" i="16" s="1"/>
  <c r="BG100" i="16"/>
  <c r="BF100" i="16"/>
  <c r="BQ99" i="16"/>
  <c r="BV99" i="16" s="1"/>
  <c r="BP99" i="16"/>
  <c r="BO99" i="16"/>
  <c r="BN99" i="16"/>
  <c r="BM99" i="16"/>
  <c r="BL99" i="16"/>
  <c r="BK99" i="16"/>
  <c r="BJ99" i="16"/>
  <c r="BI99" i="16"/>
  <c r="BH99" i="16"/>
  <c r="BG99" i="16"/>
  <c r="BR99" i="16" s="1"/>
  <c r="BF99" i="16"/>
  <c r="BQ98" i="16"/>
  <c r="BV98" i="16" s="1"/>
  <c r="BP98" i="16"/>
  <c r="BO98" i="16"/>
  <c r="BN98" i="16"/>
  <c r="BU98" i="16" s="1"/>
  <c r="BM98" i="16"/>
  <c r="BL98" i="16"/>
  <c r="BK98" i="16"/>
  <c r="BJ98" i="16"/>
  <c r="BI98" i="16"/>
  <c r="BH98" i="16"/>
  <c r="BG98" i="16"/>
  <c r="BF98" i="16"/>
  <c r="BR98" i="16" s="1"/>
  <c r="BS97" i="16"/>
  <c r="BQ97" i="16"/>
  <c r="BV97" i="16" s="1"/>
  <c r="BP97" i="16"/>
  <c r="BO97" i="16"/>
  <c r="BU97" i="16" s="1"/>
  <c r="BN97" i="16"/>
  <c r="BM97" i="16"/>
  <c r="BL97" i="16"/>
  <c r="BK97" i="16"/>
  <c r="BJ97" i="16"/>
  <c r="BI97" i="16"/>
  <c r="BH97" i="16"/>
  <c r="BG97" i="16"/>
  <c r="BF97" i="16"/>
  <c r="BR97" i="16" s="1"/>
  <c r="BS96" i="16"/>
  <c r="BR96" i="16"/>
  <c r="BQ96" i="16"/>
  <c r="BV96" i="16" s="1"/>
  <c r="BP96" i="16"/>
  <c r="BO96" i="16"/>
  <c r="BN96" i="16"/>
  <c r="BM96" i="16"/>
  <c r="BL96" i="16"/>
  <c r="BK96" i="16"/>
  <c r="BJ96" i="16"/>
  <c r="BT96" i="16" s="1"/>
  <c r="BI96" i="16"/>
  <c r="BH96" i="16"/>
  <c r="BG96" i="16"/>
  <c r="BF96" i="16"/>
  <c r="BQ95" i="16"/>
  <c r="BV95" i="16" s="1"/>
  <c r="BP95" i="16"/>
  <c r="BU95" i="16" s="1"/>
  <c r="BO95" i="16"/>
  <c r="BN95" i="16"/>
  <c r="BM95" i="16"/>
  <c r="BL95" i="16"/>
  <c r="BK95" i="16"/>
  <c r="BJ95" i="16"/>
  <c r="BI95" i="16"/>
  <c r="BH95" i="16"/>
  <c r="BS95" i="16" s="1"/>
  <c r="BG95" i="16"/>
  <c r="BF95" i="16"/>
  <c r="BR95" i="16" s="1"/>
  <c r="BQ94" i="16"/>
  <c r="BV94" i="16" s="1"/>
  <c r="BP94" i="16"/>
  <c r="BO94" i="16"/>
  <c r="BN94" i="16"/>
  <c r="BU94" i="16" s="1"/>
  <c r="BM94" i="16"/>
  <c r="BL94" i="16"/>
  <c r="BK94" i="16"/>
  <c r="BJ94" i="16"/>
  <c r="BI94" i="16"/>
  <c r="BS94" i="16" s="1"/>
  <c r="BH94" i="16"/>
  <c r="BG94" i="16"/>
  <c r="BF94" i="16"/>
  <c r="BR94" i="16" s="1"/>
  <c r="BV93" i="16"/>
  <c r="BQ93" i="16"/>
  <c r="BP93" i="16"/>
  <c r="BO93" i="16"/>
  <c r="BU93" i="16" s="1"/>
  <c r="BN93" i="16"/>
  <c r="BM93" i="16"/>
  <c r="BL93" i="16"/>
  <c r="BK93" i="16"/>
  <c r="BJ93" i="16"/>
  <c r="BI93" i="16"/>
  <c r="BH93" i="16"/>
  <c r="BS93" i="16" s="1"/>
  <c r="BG93" i="16"/>
  <c r="BF93" i="16"/>
  <c r="BQ92" i="16"/>
  <c r="BV92" i="16" s="1"/>
  <c r="BP92" i="16"/>
  <c r="BO92" i="16"/>
  <c r="BN92" i="16"/>
  <c r="BM92" i="16"/>
  <c r="BL92" i="16"/>
  <c r="BT92" i="16" s="1"/>
  <c r="BK92" i="16"/>
  <c r="BJ92" i="16"/>
  <c r="BI92" i="16"/>
  <c r="BH92" i="16"/>
  <c r="BS92" i="16" s="1"/>
  <c r="BG92" i="16"/>
  <c r="BF92" i="16"/>
  <c r="BR92" i="16" s="1"/>
  <c r="BQ91" i="16"/>
  <c r="BV91" i="16" s="1"/>
  <c r="BP91" i="16"/>
  <c r="BO91" i="16"/>
  <c r="BN91" i="16"/>
  <c r="BM91" i="16"/>
  <c r="BL91" i="16"/>
  <c r="BK91" i="16"/>
  <c r="BJ91" i="16"/>
  <c r="BI91" i="16"/>
  <c r="BH91" i="16"/>
  <c r="BG91" i="16"/>
  <c r="BR91" i="16" s="1"/>
  <c r="BF91" i="16"/>
  <c r="BR90" i="16"/>
  <c r="BQ90" i="16"/>
  <c r="BV90" i="16" s="1"/>
  <c r="BP90" i="16"/>
  <c r="BO90" i="16"/>
  <c r="BN90" i="16"/>
  <c r="BU90" i="16" s="1"/>
  <c r="BM90" i="16"/>
  <c r="BL90" i="16"/>
  <c r="BK90" i="16"/>
  <c r="BJ90" i="16"/>
  <c r="BT90" i="16" s="1"/>
  <c r="BI90" i="16"/>
  <c r="BH90" i="16"/>
  <c r="BG90" i="16"/>
  <c r="BF90" i="16"/>
  <c r="BQ89" i="16"/>
  <c r="BV89" i="16" s="1"/>
  <c r="BP89" i="16"/>
  <c r="BO89" i="16"/>
  <c r="BU89" i="16" s="1"/>
  <c r="BN89" i="16"/>
  <c r="BM89" i="16"/>
  <c r="BL89" i="16"/>
  <c r="BK89" i="16"/>
  <c r="BJ89" i="16"/>
  <c r="BI89" i="16"/>
  <c r="BH89" i="16"/>
  <c r="BS89" i="16" s="1"/>
  <c r="BG89" i="16"/>
  <c r="BR89" i="16" s="1"/>
  <c r="BF89" i="16"/>
  <c r="BQ88" i="16"/>
  <c r="BV88" i="16" s="1"/>
  <c r="BP88" i="16"/>
  <c r="BO88" i="16"/>
  <c r="BN88" i="16"/>
  <c r="BM88" i="16"/>
  <c r="BL88" i="16"/>
  <c r="BK88" i="16"/>
  <c r="BJ88" i="16"/>
  <c r="BI88" i="16"/>
  <c r="BH88" i="16"/>
  <c r="BS88" i="16" s="1"/>
  <c r="BG88" i="16"/>
  <c r="BF88" i="16"/>
  <c r="BR88" i="16" s="1"/>
  <c r="BU87" i="16"/>
  <c r="BQ87" i="16"/>
  <c r="BV87" i="16" s="1"/>
  <c r="BP87" i="16"/>
  <c r="BO87" i="16"/>
  <c r="BN87" i="16"/>
  <c r="BM87" i="16"/>
  <c r="BL87" i="16"/>
  <c r="BK87" i="16"/>
  <c r="BJ87" i="16"/>
  <c r="BI87" i="16"/>
  <c r="BH87" i="16"/>
  <c r="BS87" i="16" s="1"/>
  <c r="BG87" i="16"/>
  <c r="BF87" i="16"/>
  <c r="BQ86" i="16"/>
  <c r="BV86" i="16" s="1"/>
  <c r="BP86" i="16"/>
  <c r="BO86" i="16"/>
  <c r="BN86" i="16"/>
  <c r="BM86" i="16"/>
  <c r="BL86" i="16"/>
  <c r="BT86" i="16" s="1"/>
  <c r="BK86" i="16"/>
  <c r="BJ86" i="16"/>
  <c r="BI86" i="16"/>
  <c r="BH86" i="16"/>
  <c r="BG86" i="16"/>
  <c r="BF86" i="16"/>
  <c r="BR86" i="16" s="1"/>
  <c r="BS85" i="16"/>
  <c r="BQ85" i="16"/>
  <c r="BV85" i="16" s="1"/>
  <c r="BP85" i="16"/>
  <c r="BO85" i="16"/>
  <c r="BN85" i="16"/>
  <c r="BM85" i="16"/>
  <c r="BL85" i="16"/>
  <c r="BK85" i="16"/>
  <c r="BJ85" i="16"/>
  <c r="BT85" i="16" s="1"/>
  <c r="BI85" i="16"/>
  <c r="BH85" i="16"/>
  <c r="BG85" i="16"/>
  <c r="BF85" i="16"/>
  <c r="BQ84" i="16"/>
  <c r="BV84" i="16" s="1"/>
  <c r="BP84" i="16"/>
  <c r="BO84" i="16"/>
  <c r="BN84" i="16"/>
  <c r="BM84" i="16"/>
  <c r="BL84" i="16"/>
  <c r="BK84" i="16"/>
  <c r="BJ84" i="16"/>
  <c r="BI84" i="16"/>
  <c r="BH84" i="16"/>
  <c r="BS84" i="16" s="1"/>
  <c r="BG84" i="16"/>
  <c r="BF84" i="16"/>
  <c r="BQ83" i="16"/>
  <c r="BV83" i="16" s="1"/>
  <c r="BP83" i="16"/>
  <c r="BO83" i="16"/>
  <c r="BU83" i="16" s="1"/>
  <c r="BN83" i="16"/>
  <c r="BM83" i="16"/>
  <c r="BL83" i="16"/>
  <c r="BK83" i="16"/>
  <c r="BJ83" i="16"/>
  <c r="BI83" i="16"/>
  <c r="BH83" i="16"/>
  <c r="BG83" i="16"/>
  <c r="BR83" i="16" s="1"/>
  <c r="BF83" i="16"/>
  <c r="BQ82" i="16"/>
  <c r="BV82" i="16" s="1"/>
  <c r="BP82" i="16"/>
  <c r="BO82" i="16"/>
  <c r="BN82" i="16"/>
  <c r="BM82" i="16"/>
  <c r="BL82" i="16"/>
  <c r="BK82" i="16"/>
  <c r="BJ82" i="16"/>
  <c r="BI82" i="16"/>
  <c r="BH82" i="16"/>
  <c r="BS82" i="16" s="1"/>
  <c r="BG82" i="16"/>
  <c r="BF82" i="16"/>
  <c r="BR82" i="16" s="1"/>
  <c r="BS81" i="16"/>
  <c r="BR81" i="16"/>
  <c r="BQ81" i="16"/>
  <c r="BV81" i="16" s="1"/>
  <c r="BP81" i="16"/>
  <c r="BO81" i="16"/>
  <c r="BN81" i="16"/>
  <c r="BM81" i="16"/>
  <c r="BL81" i="16"/>
  <c r="BK81" i="16"/>
  <c r="BJ81" i="16"/>
  <c r="BI81" i="16"/>
  <c r="BH81" i="16"/>
  <c r="BG81" i="16"/>
  <c r="BF81" i="16"/>
  <c r="C81" i="16"/>
  <c r="BU80" i="16"/>
  <c r="BQ80" i="16"/>
  <c r="BV80" i="16" s="1"/>
  <c r="BP80" i="16"/>
  <c r="BO80" i="16"/>
  <c r="BN80" i="16"/>
  <c r="BM80" i="16"/>
  <c r="BL80" i="16"/>
  <c r="BK80" i="16"/>
  <c r="BJ80" i="16"/>
  <c r="BI80" i="16"/>
  <c r="BS80" i="16" s="1"/>
  <c r="BH80" i="16"/>
  <c r="BG80" i="16"/>
  <c r="BF80" i="16"/>
  <c r="BR80" i="16" s="1"/>
  <c r="BQ79" i="16"/>
  <c r="BV79" i="16" s="1"/>
  <c r="BP79" i="16"/>
  <c r="BO79" i="16"/>
  <c r="BN79" i="16"/>
  <c r="BU79" i="16" s="1"/>
  <c r="BM79" i="16"/>
  <c r="BL79" i="16"/>
  <c r="BK79" i="16"/>
  <c r="BJ79" i="16"/>
  <c r="BI79" i="16"/>
  <c r="BS79" i="16" s="1"/>
  <c r="BH79" i="16"/>
  <c r="BG79" i="16"/>
  <c r="BF79" i="16"/>
  <c r="BR79" i="16" s="1"/>
  <c r="BQ78" i="16"/>
  <c r="BV78" i="16" s="1"/>
  <c r="BP78" i="16"/>
  <c r="BO78" i="16"/>
  <c r="BU78" i="16" s="1"/>
  <c r="BN78" i="16"/>
  <c r="BM78" i="16"/>
  <c r="BL78" i="16"/>
  <c r="BK78" i="16"/>
  <c r="BJ78" i="16"/>
  <c r="BI78" i="16"/>
  <c r="BH78" i="16"/>
  <c r="BS78" i="16" s="1"/>
  <c r="BG78" i="16"/>
  <c r="BF78" i="16"/>
  <c r="BQ77" i="16"/>
  <c r="BV77" i="16" s="1"/>
  <c r="BP77" i="16"/>
  <c r="BO77" i="16"/>
  <c r="BN77" i="16"/>
  <c r="BM77" i="16"/>
  <c r="BL77" i="16"/>
  <c r="BK77" i="16"/>
  <c r="BJ77" i="16"/>
  <c r="BI77" i="16"/>
  <c r="BH77" i="16"/>
  <c r="BG77" i="16"/>
  <c r="BF77" i="16"/>
  <c r="BR77" i="16" s="1"/>
  <c r="BQ76" i="16"/>
  <c r="BV76" i="16" s="1"/>
  <c r="BP76" i="16"/>
  <c r="BO76" i="16"/>
  <c r="BN76" i="16"/>
  <c r="BM76" i="16"/>
  <c r="BL76" i="16"/>
  <c r="BK76" i="16"/>
  <c r="BJ76" i="16"/>
  <c r="BI76" i="16"/>
  <c r="BH76" i="16"/>
  <c r="BS76" i="16" s="1"/>
  <c r="BG76" i="16"/>
  <c r="BF76" i="16"/>
  <c r="BR75" i="16"/>
  <c r="BQ75" i="16"/>
  <c r="BV75" i="16" s="1"/>
  <c r="BP75" i="16"/>
  <c r="BO75" i="16"/>
  <c r="BN75" i="16"/>
  <c r="BU75" i="16" s="1"/>
  <c r="BM75" i="16"/>
  <c r="BL75" i="16"/>
  <c r="BK75" i="16"/>
  <c r="BJ75" i="16"/>
  <c r="BT75" i="16" s="1"/>
  <c r="BI75" i="16"/>
  <c r="BH75" i="16"/>
  <c r="BS75" i="16" s="1"/>
  <c r="BG75" i="16"/>
  <c r="BF75" i="16"/>
  <c r="BR74" i="16"/>
  <c r="BQ74" i="16"/>
  <c r="BV74" i="16" s="1"/>
  <c r="BP74" i="16"/>
  <c r="BO74" i="16"/>
  <c r="BN74" i="16"/>
  <c r="BM74" i="16"/>
  <c r="BL74" i="16"/>
  <c r="BK74" i="16"/>
  <c r="BJ74" i="16"/>
  <c r="BI74" i="16"/>
  <c r="BH74" i="16"/>
  <c r="BS74" i="16" s="1"/>
  <c r="BG74" i="16"/>
  <c r="BF74" i="16"/>
  <c r="BQ73" i="16"/>
  <c r="BV73" i="16" s="1"/>
  <c r="BP73" i="16"/>
  <c r="BO73" i="16"/>
  <c r="BN73" i="16"/>
  <c r="BM73" i="16"/>
  <c r="BL73" i="16"/>
  <c r="BK73" i="16"/>
  <c r="BJ73" i="16"/>
  <c r="BI73" i="16"/>
  <c r="BH73" i="16"/>
  <c r="BS73" i="16" s="1"/>
  <c r="BG73" i="16"/>
  <c r="BF73" i="16"/>
  <c r="BR73" i="16" s="1"/>
  <c r="BQ72" i="16"/>
  <c r="BV72" i="16" s="1"/>
  <c r="BP72" i="16"/>
  <c r="BO72" i="16"/>
  <c r="BU72" i="16" s="1"/>
  <c r="BN72" i="16"/>
  <c r="BM72" i="16"/>
  <c r="BL72" i="16"/>
  <c r="BK72" i="16"/>
  <c r="BJ72" i="16"/>
  <c r="BI72" i="16"/>
  <c r="BH72" i="16"/>
  <c r="BS72" i="16" s="1"/>
  <c r="BG72" i="16"/>
  <c r="BF72" i="16"/>
  <c r="BQ71" i="16"/>
  <c r="BV71" i="16" s="1"/>
  <c r="BP71" i="16"/>
  <c r="BO71" i="16"/>
  <c r="BN71" i="16"/>
  <c r="BU71" i="16" s="1"/>
  <c r="BM71" i="16"/>
  <c r="BL71" i="16"/>
  <c r="BK71" i="16"/>
  <c r="BJ71" i="16"/>
  <c r="BI71" i="16"/>
  <c r="BS71" i="16" s="1"/>
  <c r="BH71" i="16"/>
  <c r="BG71" i="16"/>
  <c r="BF71" i="16"/>
  <c r="BR71" i="16" s="1"/>
  <c r="BV70" i="16"/>
  <c r="BQ70" i="16"/>
  <c r="BP70" i="16"/>
  <c r="BO70" i="16"/>
  <c r="BU70" i="16" s="1"/>
  <c r="BN70" i="16"/>
  <c r="BM70" i="16"/>
  <c r="BL70" i="16"/>
  <c r="BK70" i="16"/>
  <c r="BJ70" i="16"/>
  <c r="BT70" i="16" s="1"/>
  <c r="BI70" i="16"/>
  <c r="BH70" i="16"/>
  <c r="BS70" i="16" s="1"/>
  <c r="BG70" i="16"/>
  <c r="BF70" i="16"/>
  <c r="BQ69" i="16"/>
  <c r="BV69" i="16" s="1"/>
  <c r="BP69" i="16"/>
  <c r="BO69" i="16"/>
  <c r="BN69" i="16"/>
  <c r="BM69" i="16"/>
  <c r="BL69" i="16"/>
  <c r="BT69" i="16" s="1"/>
  <c r="BK69" i="16"/>
  <c r="BJ69" i="16"/>
  <c r="BI69" i="16"/>
  <c r="BH69" i="16"/>
  <c r="BS69" i="16" s="1"/>
  <c r="BG69" i="16"/>
  <c r="BF69" i="16"/>
  <c r="BQ68" i="16"/>
  <c r="BV68" i="16" s="1"/>
  <c r="BP68" i="16"/>
  <c r="BO68" i="16"/>
  <c r="BN68" i="16"/>
  <c r="BM68" i="16"/>
  <c r="BL68" i="16"/>
  <c r="BK68" i="16"/>
  <c r="BJ68" i="16"/>
  <c r="BI68" i="16"/>
  <c r="BH68" i="16"/>
  <c r="BS68" i="16" s="1"/>
  <c r="BG68" i="16"/>
  <c r="BF68" i="16"/>
  <c r="BQ67" i="16"/>
  <c r="BV67" i="16" s="1"/>
  <c r="BP67" i="16"/>
  <c r="BO67" i="16"/>
  <c r="BN67" i="16"/>
  <c r="BM67" i="16"/>
  <c r="BL67" i="16"/>
  <c r="BK67" i="16"/>
  <c r="BJ67" i="16"/>
  <c r="BI67" i="16"/>
  <c r="BH67" i="16"/>
  <c r="BS67" i="16" s="1"/>
  <c r="BG67" i="16"/>
  <c r="BF67" i="16"/>
  <c r="BR67" i="16" s="1"/>
  <c r="BS66" i="16"/>
  <c r="BQ66" i="16"/>
  <c r="BV66" i="16" s="1"/>
  <c r="BP66" i="16"/>
  <c r="BO66" i="16"/>
  <c r="BN66" i="16"/>
  <c r="BM66" i="16"/>
  <c r="BL66" i="16"/>
  <c r="BK66" i="16"/>
  <c r="BJ66" i="16"/>
  <c r="BI66" i="16"/>
  <c r="BH66" i="16"/>
  <c r="BG66" i="16"/>
  <c r="BF66" i="16"/>
  <c r="BR66" i="16" s="1"/>
  <c r="BR65" i="16"/>
  <c r="BQ65" i="16"/>
  <c r="BV65" i="16" s="1"/>
  <c r="BP65" i="16"/>
  <c r="BO65" i="16"/>
  <c r="BN65" i="16"/>
  <c r="BM65" i="16"/>
  <c r="BL65" i="16"/>
  <c r="BK65" i="16"/>
  <c r="BJ65" i="16"/>
  <c r="BI65" i="16"/>
  <c r="BS65" i="16" s="1"/>
  <c r="BH65" i="16"/>
  <c r="BG65" i="16"/>
  <c r="BF65" i="16"/>
  <c r="BQ64" i="16"/>
  <c r="BV64" i="16" s="1"/>
  <c r="BP64" i="16"/>
  <c r="BO64" i="16"/>
  <c r="BU64" i="16" s="1"/>
  <c r="BN64" i="16"/>
  <c r="BM64" i="16"/>
  <c r="BL64" i="16"/>
  <c r="BK64" i="16"/>
  <c r="BJ64" i="16"/>
  <c r="BI64" i="16"/>
  <c r="BH64" i="16"/>
  <c r="BS64" i="16" s="1"/>
  <c r="BG64" i="16"/>
  <c r="BF64" i="16"/>
  <c r="BQ63" i="16"/>
  <c r="BV63" i="16" s="1"/>
  <c r="BP63" i="16"/>
  <c r="BO63" i="16"/>
  <c r="BN63" i="16"/>
  <c r="BU63" i="16" s="1"/>
  <c r="BM63" i="16"/>
  <c r="BL63" i="16"/>
  <c r="BK63" i="16"/>
  <c r="BJ63" i="16"/>
  <c r="BT63" i="16" s="1"/>
  <c r="BI63" i="16"/>
  <c r="BH63" i="16"/>
  <c r="BG63" i="16"/>
  <c r="BF63" i="16"/>
  <c r="BR63" i="16" s="1"/>
  <c r="BV62" i="16"/>
  <c r="BQ62" i="16"/>
  <c r="BP62" i="16"/>
  <c r="BO62" i="16"/>
  <c r="BN62" i="16"/>
  <c r="BM62" i="16"/>
  <c r="BL62" i="16"/>
  <c r="BK62" i="16"/>
  <c r="BJ62" i="16"/>
  <c r="BI62" i="16"/>
  <c r="BH62" i="16"/>
  <c r="BS62" i="16" s="1"/>
  <c r="BG62" i="16"/>
  <c r="BF62" i="16"/>
  <c r="BQ61" i="16"/>
  <c r="BV61" i="16" s="1"/>
  <c r="BP61" i="16"/>
  <c r="BO61" i="16"/>
  <c r="BN61" i="16"/>
  <c r="BM61" i="16"/>
  <c r="BL61" i="16"/>
  <c r="BK61" i="16"/>
  <c r="BJ61" i="16"/>
  <c r="BI61" i="16"/>
  <c r="BH61" i="16"/>
  <c r="BS61" i="16" s="1"/>
  <c r="BG61" i="16"/>
  <c r="BF61" i="16"/>
  <c r="BR61" i="16" s="1"/>
  <c r="BQ60" i="16"/>
  <c r="BV60" i="16" s="1"/>
  <c r="BP60" i="16"/>
  <c r="BO60" i="16"/>
  <c r="BU60" i="16" s="1"/>
  <c r="BN60" i="16"/>
  <c r="BM60" i="16"/>
  <c r="BL60" i="16"/>
  <c r="BK60" i="16"/>
  <c r="BJ60" i="16"/>
  <c r="BI60" i="16"/>
  <c r="BH60" i="16"/>
  <c r="BG60" i="16"/>
  <c r="BR60" i="16" s="1"/>
  <c r="BF60" i="16"/>
  <c r="BR59" i="16"/>
  <c r="BQ59" i="16"/>
  <c r="BV59" i="16" s="1"/>
  <c r="BP59" i="16"/>
  <c r="BO59" i="16"/>
  <c r="BN59" i="16"/>
  <c r="BU59" i="16" s="1"/>
  <c r="BM59" i="16"/>
  <c r="BL59" i="16"/>
  <c r="BK59" i="16"/>
  <c r="BJ59" i="16"/>
  <c r="BT59" i="16" s="1"/>
  <c r="BI59" i="16"/>
  <c r="BH59" i="16"/>
  <c r="BG59" i="16"/>
  <c r="BF59" i="16"/>
  <c r="BQ58" i="16"/>
  <c r="BV58" i="16" s="1"/>
  <c r="BP58" i="16"/>
  <c r="BO58" i="16"/>
  <c r="BU58" i="16" s="1"/>
  <c r="BN58" i="16"/>
  <c r="BM58" i="16"/>
  <c r="BL58" i="16"/>
  <c r="BK58" i="16"/>
  <c r="BJ58" i="16"/>
  <c r="BI58" i="16"/>
  <c r="BH58" i="16"/>
  <c r="BS58" i="16" s="1"/>
  <c r="BG58" i="16"/>
  <c r="BR58" i="16" s="1"/>
  <c r="BF58" i="16"/>
  <c r="BQ57" i="16"/>
  <c r="BV57" i="16" s="1"/>
  <c r="BP57" i="16"/>
  <c r="BO57" i="16"/>
  <c r="BN57" i="16"/>
  <c r="BM57" i="16"/>
  <c r="BL57" i="16"/>
  <c r="BK57" i="16"/>
  <c r="BJ57" i="16"/>
  <c r="BI57" i="16"/>
  <c r="BH57" i="16"/>
  <c r="BS57" i="16" s="1"/>
  <c r="BG57" i="16"/>
  <c r="BF57" i="16"/>
  <c r="BR57" i="16" s="1"/>
  <c r="BU56" i="16"/>
  <c r="BQ56" i="16"/>
  <c r="BV56" i="16" s="1"/>
  <c r="BP56" i="16"/>
  <c r="BO56" i="16"/>
  <c r="BN56" i="16"/>
  <c r="BM56" i="16"/>
  <c r="BL56" i="16"/>
  <c r="BK56" i="16"/>
  <c r="BT56" i="16" s="1"/>
  <c r="BJ56" i="16"/>
  <c r="BI56" i="16"/>
  <c r="BH56" i="16"/>
  <c r="BS56" i="16" s="1"/>
  <c r="BG56" i="16"/>
  <c r="BF56" i="16"/>
  <c r="BR56" i="16" s="1"/>
  <c r="BQ55" i="16"/>
  <c r="BV55" i="16" s="1"/>
  <c r="BP55" i="16"/>
  <c r="BO55" i="16"/>
  <c r="BN55" i="16"/>
  <c r="BU55" i="16" s="1"/>
  <c r="BM55" i="16"/>
  <c r="BL55" i="16"/>
  <c r="BK55" i="16"/>
  <c r="BJ55" i="16"/>
  <c r="BT55" i="16" s="1"/>
  <c r="BI55" i="16"/>
  <c r="BS55" i="16" s="1"/>
  <c r="BH55" i="16"/>
  <c r="BG55" i="16"/>
  <c r="BF55" i="16"/>
  <c r="BR55" i="16" s="1"/>
  <c r="BV54" i="16"/>
  <c r="BQ54" i="16"/>
  <c r="BP54" i="16"/>
  <c r="BO54" i="16"/>
  <c r="BU54" i="16" s="1"/>
  <c r="BN54" i="16"/>
  <c r="BM54" i="16"/>
  <c r="BL54" i="16"/>
  <c r="BK54" i="16"/>
  <c r="BJ54" i="16"/>
  <c r="BI54" i="16"/>
  <c r="BH54" i="16"/>
  <c r="BS54" i="16" s="1"/>
  <c r="BG54" i="16"/>
  <c r="BF54" i="16"/>
  <c r="BQ53" i="16"/>
  <c r="BV53" i="16" s="1"/>
  <c r="BP53" i="16"/>
  <c r="BO53" i="16"/>
  <c r="BN53" i="16"/>
  <c r="BM53" i="16"/>
  <c r="BL53" i="16"/>
  <c r="BT53" i="16" s="1"/>
  <c r="BK53" i="16"/>
  <c r="BJ53" i="16"/>
  <c r="BI53" i="16"/>
  <c r="BH53" i="16"/>
  <c r="BS53" i="16" s="1"/>
  <c r="BG53" i="16"/>
  <c r="BF53" i="16"/>
  <c r="BQ52" i="16"/>
  <c r="BV52" i="16" s="1"/>
  <c r="BP52" i="16"/>
  <c r="BO52" i="16"/>
  <c r="BN52" i="16"/>
  <c r="BM52" i="16"/>
  <c r="BL52" i="16"/>
  <c r="BK52" i="16"/>
  <c r="BJ52" i="16"/>
  <c r="BI52" i="16"/>
  <c r="BH52" i="16"/>
  <c r="BG52" i="16"/>
  <c r="BF52" i="16"/>
  <c r="BQ51" i="16"/>
  <c r="BV51" i="16" s="1"/>
  <c r="BP51" i="16"/>
  <c r="BO51" i="16"/>
  <c r="BN51" i="16"/>
  <c r="BU51" i="16" s="1"/>
  <c r="BM51" i="16"/>
  <c r="BL51" i="16"/>
  <c r="BK51" i="16"/>
  <c r="BJ51" i="16"/>
  <c r="BI51" i="16"/>
  <c r="BH51" i="16"/>
  <c r="BG51" i="16"/>
  <c r="BF51" i="16"/>
  <c r="BR51" i="16" s="1"/>
  <c r="BS50" i="16"/>
  <c r="BQ50" i="16"/>
  <c r="BV50" i="16" s="1"/>
  <c r="BP50" i="16"/>
  <c r="BO50" i="16"/>
  <c r="BN50" i="16"/>
  <c r="BM50" i="16"/>
  <c r="BL50" i="16"/>
  <c r="BK50" i="16"/>
  <c r="BJ50" i="16"/>
  <c r="BI50" i="16"/>
  <c r="BH50" i="16"/>
  <c r="BG50" i="16"/>
  <c r="BF50" i="16"/>
  <c r="BR50" i="16" s="1"/>
  <c r="BR49" i="16"/>
  <c r="BQ49" i="16"/>
  <c r="BV49" i="16" s="1"/>
  <c r="BP49" i="16"/>
  <c r="BO49" i="16"/>
  <c r="BN49" i="16"/>
  <c r="BM49" i="16"/>
  <c r="BL49" i="16"/>
  <c r="BK49" i="16"/>
  <c r="BJ49" i="16"/>
  <c r="BI49" i="16"/>
  <c r="BS49" i="16" s="1"/>
  <c r="BH49" i="16"/>
  <c r="BG49" i="16"/>
  <c r="BF49" i="16"/>
  <c r="BQ48" i="16"/>
  <c r="BV48" i="16" s="1"/>
  <c r="BP48" i="16"/>
  <c r="BO48" i="16"/>
  <c r="BU48" i="16" s="1"/>
  <c r="BN48" i="16"/>
  <c r="BM48" i="16"/>
  <c r="BL48" i="16"/>
  <c r="BK48" i="16"/>
  <c r="BJ48" i="16"/>
  <c r="BI48" i="16"/>
  <c r="BH48" i="16"/>
  <c r="BS48" i="16" s="1"/>
  <c r="BG48" i="16"/>
  <c r="BF48" i="16"/>
  <c r="BQ47" i="16"/>
  <c r="BV47" i="16" s="1"/>
  <c r="BP47" i="16"/>
  <c r="BO47" i="16"/>
  <c r="BN47" i="16"/>
  <c r="BU47" i="16" s="1"/>
  <c r="BM47" i="16"/>
  <c r="BL47" i="16"/>
  <c r="BK47" i="16"/>
  <c r="BJ47" i="16"/>
  <c r="BT47" i="16" s="1"/>
  <c r="BI47" i="16"/>
  <c r="BH47" i="16"/>
  <c r="BG47" i="16"/>
  <c r="BF47" i="16"/>
  <c r="BR47" i="16" s="1"/>
  <c r="BV46" i="16"/>
  <c r="BQ46" i="16"/>
  <c r="BP46" i="16"/>
  <c r="BO46" i="16"/>
  <c r="BN46" i="16"/>
  <c r="BM46" i="16"/>
  <c r="BL46" i="16"/>
  <c r="BK46" i="16"/>
  <c r="BJ46" i="16"/>
  <c r="BI46" i="16"/>
  <c r="BH46" i="16"/>
  <c r="BS46" i="16" s="1"/>
  <c r="BG46" i="16"/>
  <c r="BF46" i="16"/>
  <c r="BR46" i="16" s="1"/>
  <c r="BQ45" i="16"/>
  <c r="BV45" i="16" s="1"/>
  <c r="BP45" i="16"/>
  <c r="BO45" i="16"/>
  <c r="BN45" i="16"/>
  <c r="BM45" i="16"/>
  <c r="BL45" i="16"/>
  <c r="BK45" i="16"/>
  <c r="BJ45" i="16"/>
  <c r="BI45" i="16"/>
  <c r="BH45" i="16"/>
  <c r="BS45" i="16" s="1"/>
  <c r="BG45" i="16"/>
  <c r="BF45" i="16"/>
  <c r="BQ44" i="16"/>
  <c r="BV44" i="16" s="1"/>
  <c r="BP44" i="16"/>
  <c r="BO44" i="16"/>
  <c r="BN44" i="16"/>
  <c r="BM44" i="16"/>
  <c r="BL44" i="16"/>
  <c r="BK44" i="16"/>
  <c r="BJ44" i="16"/>
  <c r="BI44" i="16"/>
  <c r="BH44" i="16"/>
  <c r="BG44" i="16"/>
  <c r="BF44" i="16"/>
  <c r="BR44" i="16" s="1"/>
  <c r="BV43" i="16"/>
  <c r="BQ43" i="16"/>
  <c r="BP43" i="16"/>
  <c r="BO43" i="16"/>
  <c r="BN43" i="16"/>
  <c r="BM43" i="16"/>
  <c r="BL43" i="16"/>
  <c r="BK43" i="16"/>
  <c r="BJ43" i="16"/>
  <c r="BI43" i="16"/>
  <c r="BH43" i="16"/>
  <c r="BS43" i="16" s="1"/>
  <c r="BG43" i="16"/>
  <c r="BF43" i="16"/>
  <c r="BR43" i="16" s="1"/>
  <c r="BQ42" i="16"/>
  <c r="BV42" i="16" s="1"/>
  <c r="BP42" i="16"/>
  <c r="BO42" i="16"/>
  <c r="BN42" i="16"/>
  <c r="BM42" i="16"/>
  <c r="BL42" i="16"/>
  <c r="BK42" i="16"/>
  <c r="BJ42" i="16"/>
  <c r="BI42" i="16"/>
  <c r="BH42" i="16"/>
  <c r="BS42" i="16" s="1"/>
  <c r="BG42" i="16"/>
  <c r="BF42" i="16"/>
  <c r="BQ41" i="16"/>
  <c r="BV41" i="16" s="1"/>
  <c r="BP41" i="16"/>
  <c r="BO41" i="16"/>
  <c r="BN41" i="16"/>
  <c r="BM41" i="16"/>
  <c r="BL41" i="16"/>
  <c r="BK41" i="16"/>
  <c r="BJ41" i="16"/>
  <c r="BI41" i="16"/>
  <c r="BH41" i="16"/>
  <c r="BS41" i="16" s="1"/>
  <c r="BG41" i="16"/>
  <c r="BF41" i="16"/>
  <c r="BR41" i="16" s="1"/>
  <c r="BQ40" i="16"/>
  <c r="BV40" i="16" s="1"/>
  <c r="BP40" i="16"/>
  <c r="BO40" i="16"/>
  <c r="BU40" i="16" s="1"/>
  <c r="BN40" i="16"/>
  <c r="BM40" i="16"/>
  <c r="BL40" i="16"/>
  <c r="BK40" i="16"/>
  <c r="BJ40" i="16"/>
  <c r="BI40" i="16"/>
  <c r="BH40" i="16"/>
  <c r="BS40" i="16" s="1"/>
  <c r="BG40" i="16"/>
  <c r="BF40" i="16"/>
  <c r="BU39" i="16"/>
  <c r="BQ39" i="16"/>
  <c r="BV39" i="16" s="1"/>
  <c r="BP39" i="16"/>
  <c r="BO39" i="16"/>
  <c r="BN39" i="16"/>
  <c r="BM39" i="16"/>
  <c r="BL39" i="16"/>
  <c r="BK39" i="16"/>
  <c r="BJ39" i="16"/>
  <c r="BI39" i="16"/>
  <c r="BS39" i="16" s="1"/>
  <c r="BH39" i="16"/>
  <c r="BG39" i="16"/>
  <c r="BF39" i="16"/>
  <c r="BQ38" i="16"/>
  <c r="BV38" i="16" s="1"/>
  <c r="BP38" i="16"/>
  <c r="BU38" i="16" s="1"/>
  <c r="BO38" i="16"/>
  <c r="BN38" i="16"/>
  <c r="BM38" i="16"/>
  <c r="BL38" i="16"/>
  <c r="BK38" i="16"/>
  <c r="BJ38" i="16"/>
  <c r="BI38" i="16"/>
  <c r="BH38" i="16"/>
  <c r="BS38" i="16" s="1"/>
  <c r="BG38" i="16"/>
  <c r="BF38" i="16"/>
  <c r="BQ37" i="16"/>
  <c r="BV37" i="16" s="1"/>
  <c r="BP37" i="16"/>
  <c r="BO37" i="16"/>
  <c r="BN37" i="16"/>
  <c r="BM37" i="16"/>
  <c r="BL37" i="16"/>
  <c r="BK37" i="16"/>
  <c r="BJ37" i="16"/>
  <c r="BI37" i="16"/>
  <c r="BH37" i="16"/>
  <c r="BS37" i="16" s="1"/>
  <c r="BG37" i="16"/>
  <c r="BF37" i="16"/>
  <c r="BR37" i="16" s="1"/>
  <c r="BR36" i="16"/>
  <c r="BQ36" i="16"/>
  <c r="BV36" i="16" s="1"/>
  <c r="BP36" i="16"/>
  <c r="BO36" i="16"/>
  <c r="BN36" i="16"/>
  <c r="BM36" i="16"/>
  <c r="BL36" i="16"/>
  <c r="BK36" i="16"/>
  <c r="BJ36" i="16"/>
  <c r="BT36" i="16" s="1"/>
  <c r="BI36" i="16"/>
  <c r="BH36" i="16"/>
  <c r="BG36" i="16"/>
  <c r="BF36" i="16"/>
  <c r="BQ35" i="16"/>
  <c r="BV35" i="16" s="1"/>
  <c r="BP35" i="16"/>
  <c r="BO35" i="16"/>
  <c r="BN35" i="16"/>
  <c r="BM35" i="16"/>
  <c r="BL35" i="16"/>
  <c r="BK35" i="16"/>
  <c r="BJ35" i="16"/>
  <c r="BT35" i="16" s="1"/>
  <c r="BI35" i="16"/>
  <c r="BH35" i="16"/>
  <c r="BS35" i="16" s="1"/>
  <c r="BG35" i="16"/>
  <c r="BR35" i="16" s="1"/>
  <c r="BF35" i="16"/>
  <c r="BQ34" i="16"/>
  <c r="BV34" i="16" s="1"/>
  <c r="BP34" i="16"/>
  <c r="BO34" i="16"/>
  <c r="BN34" i="16"/>
  <c r="BM34" i="16"/>
  <c r="BL34" i="16"/>
  <c r="BK34" i="16"/>
  <c r="BJ34" i="16"/>
  <c r="BI34" i="16"/>
  <c r="BH34" i="16"/>
  <c r="BG34" i="16"/>
  <c r="BF34" i="16"/>
  <c r="BR34" i="16" s="1"/>
  <c r="BU33" i="16"/>
  <c r="BR33" i="16"/>
  <c r="BQ33" i="16"/>
  <c r="BV33" i="16" s="1"/>
  <c r="BP33" i="16"/>
  <c r="BO33" i="16"/>
  <c r="BN33" i="16"/>
  <c r="BM33" i="16"/>
  <c r="BL33" i="16"/>
  <c r="BK33" i="16"/>
  <c r="BJ33" i="16"/>
  <c r="BT33" i="16" s="1"/>
  <c r="BI33" i="16"/>
  <c r="BH33" i="16"/>
  <c r="BS33" i="16" s="1"/>
  <c r="BG33" i="16"/>
  <c r="BF33" i="16"/>
  <c r="BQ32" i="16"/>
  <c r="BV32" i="16" s="1"/>
  <c r="BP32" i="16"/>
  <c r="BO32" i="16"/>
  <c r="BN32" i="16"/>
  <c r="BM32" i="16"/>
  <c r="BL32" i="16"/>
  <c r="BK32" i="16"/>
  <c r="BJ32" i="16"/>
  <c r="BI32" i="16"/>
  <c r="BH32" i="16"/>
  <c r="BS32" i="16" s="1"/>
  <c r="BG32" i="16"/>
  <c r="BF32" i="16"/>
  <c r="BQ31" i="16"/>
  <c r="BV31" i="16" s="1"/>
  <c r="BP31" i="16"/>
  <c r="BO31" i="16"/>
  <c r="BN31" i="16"/>
  <c r="BM31" i="16"/>
  <c r="BL31" i="16"/>
  <c r="BK31" i="16"/>
  <c r="BJ31" i="16"/>
  <c r="BI31" i="16"/>
  <c r="BH31" i="16"/>
  <c r="BG31" i="16"/>
  <c r="BF31" i="16"/>
  <c r="BR31" i="16" s="1"/>
  <c r="BV30" i="16"/>
  <c r="BR30" i="16"/>
  <c r="BQ30" i="16"/>
  <c r="BP30" i="16"/>
  <c r="BO30" i="16"/>
  <c r="BN30" i="16"/>
  <c r="BU30" i="16" s="1"/>
  <c r="BM30" i="16"/>
  <c r="BL30" i="16"/>
  <c r="BK30" i="16"/>
  <c r="BJ30" i="16"/>
  <c r="BT30" i="16" s="1"/>
  <c r="BI30" i="16"/>
  <c r="BH30" i="16"/>
  <c r="BS30" i="16" s="1"/>
  <c r="BG30" i="16"/>
  <c r="BF30" i="16"/>
  <c r="BQ29" i="16"/>
  <c r="BV29" i="16" s="1"/>
  <c r="BP29" i="16"/>
  <c r="BO29" i="16"/>
  <c r="BN29" i="16"/>
  <c r="BM29" i="16"/>
  <c r="BL29" i="16"/>
  <c r="BK29" i="16"/>
  <c r="BJ29" i="16"/>
  <c r="BI29" i="16"/>
  <c r="BH29" i="16"/>
  <c r="BS29" i="16" s="1"/>
  <c r="BG29" i="16"/>
  <c r="BF29" i="16"/>
  <c r="BQ28" i="16"/>
  <c r="BV28" i="16" s="1"/>
  <c r="BP28" i="16"/>
  <c r="BO28" i="16"/>
  <c r="BN28" i="16"/>
  <c r="BM28" i="16"/>
  <c r="BL28" i="16"/>
  <c r="BK28" i="16"/>
  <c r="BJ28" i="16"/>
  <c r="BI28" i="16"/>
  <c r="BH28" i="16"/>
  <c r="BG28" i="16"/>
  <c r="BF28" i="16"/>
  <c r="BR28" i="16" s="1"/>
  <c r="BQ26" i="16"/>
  <c r="BV26" i="16" s="1"/>
  <c r="BP26" i="16"/>
  <c r="BO26" i="16"/>
  <c r="BN26" i="16"/>
  <c r="BM26" i="16"/>
  <c r="BL26" i="16"/>
  <c r="BK26" i="16"/>
  <c r="BJ26" i="16"/>
  <c r="BI26" i="16"/>
  <c r="BH26" i="16"/>
  <c r="BS26" i="16" s="1"/>
  <c r="BG26" i="16"/>
  <c r="BF26" i="16"/>
  <c r="BR26" i="16" s="1"/>
  <c r="BQ25" i="16"/>
  <c r="BV25" i="16" s="1"/>
  <c r="BP25" i="16"/>
  <c r="BO25" i="16"/>
  <c r="BN25" i="16"/>
  <c r="BM25" i="16"/>
  <c r="BL25" i="16"/>
  <c r="BK25" i="16"/>
  <c r="BJ25" i="16"/>
  <c r="BI25" i="16"/>
  <c r="BH25" i="16"/>
  <c r="BG25" i="16"/>
  <c r="BF25" i="16"/>
  <c r="BR25" i="16" s="1"/>
  <c r="BQ24" i="16"/>
  <c r="BV24" i="16" s="1"/>
  <c r="BP24" i="16"/>
  <c r="BO24" i="16"/>
  <c r="BN24" i="16"/>
  <c r="BM24" i="16"/>
  <c r="BL24" i="16"/>
  <c r="BK24" i="16"/>
  <c r="BJ24" i="16"/>
  <c r="BI24" i="16"/>
  <c r="BH24" i="16"/>
  <c r="BS24" i="16" s="1"/>
  <c r="BG24" i="16"/>
  <c r="BF24" i="16"/>
  <c r="BQ23" i="16"/>
  <c r="BV23" i="16" s="1"/>
  <c r="BP23" i="16"/>
  <c r="BO23" i="16"/>
  <c r="BU23" i="16" s="1"/>
  <c r="BN23" i="16"/>
  <c r="BM23" i="16"/>
  <c r="BL23" i="16"/>
  <c r="BK23" i="16"/>
  <c r="BJ23" i="16"/>
  <c r="BI23" i="16"/>
  <c r="BH23" i="16"/>
  <c r="BS23" i="16" s="1"/>
  <c r="BG23" i="16"/>
  <c r="BF23" i="16"/>
  <c r="BR23" i="16" s="1"/>
  <c r="BV22" i="16"/>
  <c r="BS22" i="16"/>
  <c r="BQ22" i="16"/>
  <c r="BP22" i="16"/>
  <c r="BO22" i="16"/>
  <c r="BN22" i="16"/>
  <c r="BM22" i="16"/>
  <c r="BL22" i="16"/>
  <c r="BK22" i="16"/>
  <c r="BJ22" i="16"/>
  <c r="BI22" i="16"/>
  <c r="BH22" i="16"/>
  <c r="BG22" i="16"/>
  <c r="BF22" i="16"/>
  <c r="BR22" i="16" s="1"/>
  <c r="BQ21" i="16"/>
  <c r="BV21" i="16" s="1"/>
  <c r="BP21" i="16"/>
  <c r="BO21" i="16"/>
  <c r="BN21" i="16"/>
  <c r="BM21" i="16"/>
  <c r="BL21" i="16"/>
  <c r="BK21" i="16"/>
  <c r="BJ21" i="16"/>
  <c r="BI21" i="16"/>
  <c r="BS21" i="16" s="1"/>
  <c r="BH21" i="16"/>
  <c r="BG21" i="16"/>
  <c r="BF21" i="16"/>
  <c r="BQ20" i="16"/>
  <c r="BV20" i="16" s="1"/>
  <c r="BP20" i="16"/>
  <c r="BO20" i="16"/>
  <c r="BU20" i="16" s="1"/>
  <c r="BN20" i="16"/>
  <c r="BM20" i="16"/>
  <c r="BL20" i="16"/>
  <c r="BK20" i="16"/>
  <c r="BJ20" i="16"/>
  <c r="BI20" i="16"/>
  <c r="BH20" i="16"/>
  <c r="BS20" i="16" s="1"/>
  <c r="BG20" i="16"/>
  <c r="BF20" i="16"/>
  <c r="BQ19" i="16"/>
  <c r="BV19" i="16" s="1"/>
  <c r="BP19" i="16"/>
  <c r="BO19" i="16"/>
  <c r="BU19" i="16" s="1"/>
  <c r="BN19" i="16"/>
  <c r="BM19" i="16"/>
  <c r="BL19" i="16"/>
  <c r="BT19" i="16" s="1"/>
  <c r="BK19" i="16"/>
  <c r="BJ19" i="16"/>
  <c r="BI19" i="16"/>
  <c r="BH19" i="16"/>
  <c r="BS19" i="16" s="1"/>
  <c r="BG19" i="16"/>
  <c r="BF19" i="16"/>
  <c r="BU18" i="16"/>
  <c r="BS18" i="16"/>
  <c r="BQ18" i="16"/>
  <c r="BV18" i="16" s="1"/>
  <c r="BP18" i="16"/>
  <c r="BO18" i="16"/>
  <c r="BN18" i="16"/>
  <c r="BM18" i="16"/>
  <c r="BL18" i="16"/>
  <c r="BK18" i="16"/>
  <c r="BJ18" i="16"/>
  <c r="BI18" i="16"/>
  <c r="BH18" i="16"/>
  <c r="BG18" i="16"/>
  <c r="BF18" i="16"/>
  <c r="BQ17" i="16"/>
  <c r="BV17" i="16" s="1"/>
  <c r="BP17" i="16"/>
  <c r="BO17" i="16"/>
  <c r="BU17" i="16" s="1"/>
  <c r="BN17" i="16"/>
  <c r="BM17" i="16"/>
  <c r="BL17" i="16"/>
  <c r="BK17" i="16"/>
  <c r="BJ17" i="16"/>
  <c r="BI17" i="16"/>
  <c r="BH17" i="16"/>
  <c r="BS17" i="16" s="1"/>
  <c r="BG17" i="16"/>
  <c r="BR17" i="16" s="1"/>
  <c r="BF17" i="16"/>
  <c r="BQ16" i="16"/>
  <c r="BV16" i="16" s="1"/>
  <c r="BP16" i="16"/>
  <c r="BO16" i="16"/>
  <c r="BU16" i="16" s="1"/>
  <c r="BN16" i="16"/>
  <c r="BM16" i="16"/>
  <c r="BL16" i="16"/>
  <c r="BT16" i="16" s="1"/>
  <c r="BK16" i="16"/>
  <c r="BJ16" i="16"/>
  <c r="BI16" i="16"/>
  <c r="BH16" i="16"/>
  <c r="BS16" i="16" s="1"/>
  <c r="BG16" i="16"/>
  <c r="BF16" i="16"/>
  <c r="BQ15" i="16"/>
  <c r="BV15" i="16" s="1"/>
  <c r="BP15" i="16"/>
  <c r="BO15" i="16"/>
  <c r="BN15" i="16"/>
  <c r="BU15" i="16" s="1"/>
  <c r="BM15" i="16"/>
  <c r="BL15" i="16"/>
  <c r="BK15" i="16"/>
  <c r="BJ15" i="16"/>
  <c r="BI15" i="16"/>
  <c r="BH15" i="16"/>
  <c r="BG15" i="16"/>
  <c r="BF15" i="16"/>
  <c r="BR15" i="16" s="1"/>
  <c r="BQ14" i="16"/>
  <c r="BV14" i="16" s="1"/>
  <c r="BP14" i="16"/>
  <c r="BO14" i="16"/>
  <c r="BU14" i="16" s="1"/>
  <c r="BN14" i="16"/>
  <c r="BM14" i="16"/>
  <c r="BL14" i="16"/>
  <c r="BK14" i="16"/>
  <c r="BJ14" i="16"/>
  <c r="BT14" i="16" s="1"/>
  <c r="BI14" i="16"/>
  <c r="BH14" i="16"/>
  <c r="BS14" i="16" s="1"/>
  <c r="BG14" i="16"/>
  <c r="BF14" i="16"/>
  <c r="BQ13" i="16"/>
  <c r="BV13" i="16" s="1"/>
  <c r="BP13" i="16"/>
  <c r="BO13" i="16"/>
  <c r="BN13" i="16"/>
  <c r="BM13" i="16"/>
  <c r="BL13" i="16"/>
  <c r="BK13" i="16"/>
  <c r="BJ13" i="16"/>
  <c r="BI13" i="16"/>
  <c r="BH13" i="16"/>
  <c r="BS13" i="16" s="1"/>
  <c r="BG13" i="16"/>
  <c r="BF13" i="16"/>
  <c r="BR13" i="16" s="1"/>
  <c r="BQ12" i="16"/>
  <c r="BV12" i="16" s="1"/>
  <c r="BP12" i="16"/>
  <c r="BO12" i="16"/>
  <c r="BN12" i="16"/>
  <c r="BM12" i="16"/>
  <c r="BL12" i="16"/>
  <c r="BK12" i="16"/>
  <c r="BJ12" i="16"/>
  <c r="BI12" i="16"/>
  <c r="BH12" i="16"/>
  <c r="BS12" i="16" s="1"/>
  <c r="BG12" i="16"/>
  <c r="BF12" i="16"/>
  <c r="BS86" i="16" l="1"/>
  <c r="BT135" i="16"/>
  <c r="BU31" i="16"/>
  <c r="BR40" i="16"/>
  <c r="BU41" i="16"/>
  <c r="BT52" i="16"/>
  <c r="BR53" i="16"/>
  <c r="BT68" i="16"/>
  <c r="BR69" i="16"/>
  <c r="BR72" i="16"/>
  <c r="BU73" i="16"/>
  <c r="BR76" i="16"/>
  <c r="BU76" i="16"/>
  <c r="BT80" i="16"/>
  <c r="BU82" i="16"/>
  <c r="BT99" i="16"/>
  <c r="BR100" i="16"/>
  <c r="BR104" i="16"/>
  <c r="BU105" i="16"/>
  <c r="BR114" i="16"/>
  <c r="BR116" i="16"/>
  <c r="BR118" i="16"/>
  <c r="BR127" i="16"/>
  <c r="BU129" i="16"/>
  <c r="BU132" i="16"/>
  <c r="BS138" i="16"/>
  <c r="BU151" i="16"/>
  <c r="BT157" i="16"/>
  <c r="BS161" i="16"/>
  <c r="BT217" i="16"/>
  <c r="BU239" i="16"/>
  <c r="BT241" i="16"/>
  <c r="BU261" i="16"/>
  <c r="BT262" i="16"/>
  <c r="BS296" i="16"/>
  <c r="BU393" i="16"/>
  <c r="BU438" i="16"/>
  <c r="BU24" i="16"/>
  <c r="BU109" i="16"/>
  <c r="BU218" i="16"/>
  <c r="BT65" i="16"/>
  <c r="BT71" i="16"/>
  <c r="BT77" i="16"/>
  <c r="BT83" i="16"/>
  <c r="BR84" i="16"/>
  <c r="BR87" i="16"/>
  <c r="BU88" i="16"/>
  <c r="BU91" i="16"/>
  <c r="BS98" i="16"/>
  <c r="BT101" i="16"/>
  <c r="BT103" i="16"/>
  <c r="BU108" i="16"/>
  <c r="BU112" i="16"/>
  <c r="BT117" i="16"/>
  <c r="BT119" i="16"/>
  <c r="BT120" i="16"/>
  <c r="BS190" i="16"/>
  <c r="BU220" i="16"/>
  <c r="BU225" i="16"/>
  <c r="BR229" i="16"/>
  <c r="BS237" i="16"/>
  <c r="BT247" i="16"/>
  <c r="BR258" i="16"/>
  <c r="BU258" i="16"/>
  <c r="BU270" i="16"/>
  <c r="BR279" i="16"/>
  <c r="BU279" i="16"/>
  <c r="BS280" i="16"/>
  <c r="BS302" i="16"/>
  <c r="BT317" i="16"/>
  <c r="BR325" i="16"/>
  <c r="BU345" i="16"/>
  <c r="BS352" i="16"/>
  <c r="BT402" i="16"/>
  <c r="BR24" i="16"/>
  <c r="BT84" i="16"/>
  <c r="BT126" i="16"/>
  <c r="BS313" i="16"/>
  <c r="BT28" i="16"/>
  <c r="BT21" i="16"/>
  <c r="BT39" i="16"/>
  <c r="BT20" i="16"/>
  <c r="BT32" i="16"/>
  <c r="BU46" i="16"/>
  <c r="BU50" i="16"/>
  <c r="BS63" i="16"/>
  <c r="BU370" i="16"/>
  <c r="BU376" i="16"/>
  <c r="BS147" i="16"/>
  <c r="BR218" i="16"/>
  <c r="BT25" i="16"/>
  <c r="BU26" i="16"/>
  <c r="BT49" i="16"/>
  <c r="BR18" i="16"/>
  <c r="BT29" i="16"/>
  <c r="BS31" i="16"/>
  <c r="BT51" i="16"/>
  <c r="BT67" i="16"/>
  <c r="BT76" i="16"/>
  <c r="BU81" i="16"/>
  <c r="BT98" i="16"/>
  <c r="BU107" i="16"/>
  <c r="BT112" i="16"/>
  <c r="BT125" i="16"/>
  <c r="BU131" i="16"/>
  <c r="BT190" i="16"/>
  <c r="BR202" i="16"/>
  <c r="BU202" i="16"/>
  <c r="BT203" i="16"/>
  <c r="BT232" i="16"/>
  <c r="BT256" i="16"/>
  <c r="BU267" i="16"/>
  <c r="BT268" i="16"/>
  <c r="BU309" i="16"/>
  <c r="BU367" i="16"/>
  <c r="BU198" i="16"/>
  <c r="BT229" i="16"/>
  <c r="BU233" i="16"/>
  <c r="BR16" i="16"/>
  <c r="BU44" i="16"/>
  <c r="BT12" i="16"/>
  <c r="BU22" i="16"/>
  <c r="BT42" i="16"/>
  <c r="BT45" i="16"/>
  <c r="BT48" i="16"/>
  <c r="BT61" i="16"/>
  <c r="BT64" i="16"/>
  <c r="BU66" i="16"/>
  <c r="BT17" i="16"/>
  <c r="BS34" i="16"/>
  <c r="BR12" i="16"/>
  <c r="BR21" i="16"/>
  <c r="BU21" i="16"/>
  <c r="BT23" i="16"/>
  <c r="BT24" i="16"/>
  <c r="BS25" i="16"/>
  <c r="BU28" i="16"/>
  <c r="BT31" i="16"/>
  <c r="BT34" i="16"/>
  <c r="BU36" i="16"/>
  <c r="BT37" i="16"/>
  <c r="BR39" i="16"/>
  <c r="BT41" i="16"/>
  <c r="BT60" i="16"/>
  <c r="BT73" i="16"/>
  <c r="BU77" i="16"/>
  <c r="BT78" i="16"/>
  <c r="BT79" i="16"/>
  <c r="BT82" i="16"/>
  <c r="BU86" i="16"/>
  <c r="BT91" i="16"/>
  <c r="BU96" i="16"/>
  <c r="BT105" i="16"/>
  <c r="BU110" i="16"/>
  <c r="BR115" i="16"/>
  <c r="BR117" i="16"/>
  <c r="BT123" i="16"/>
  <c r="BR125" i="16"/>
  <c r="BS126" i="16"/>
  <c r="BT129" i="16"/>
  <c r="BS131" i="16"/>
  <c r="BT137" i="16"/>
  <c r="BU152" i="16"/>
  <c r="BU155" i="16"/>
  <c r="BS168" i="16"/>
  <c r="BU192" i="16"/>
  <c r="BU197" i="16"/>
  <c r="BT201" i="16"/>
  <c r="BR204" i="16"/>
  <c r="BT210" i="16"/>
  <c r="BR221" i="16"/>
  <c r="BS231" i="16"/>
  <c r="BU238" i="16"/>
  <c r="BU243" i="16"/>
  <c r="BT244" i="16"/>
  <c r="BU248" i="16"/>
  <c r="BR257" i="16"/>
  <c r="BS265" i="16"/>
  <c r="BU292" i="16"/>
  <c r="BS299" i="16"/>
  <c r="BR322" i="16"/>
  <c r="BU322" i="16"/>
  <c r="BT356" i="16"/>
  <c r="BS365" i="16"/>
  <c r="BU85" i="16"/>
  <c r="BT189" i="16"/>
  <c r="BU13" i="16"/>
  <c r="BT15" i="16"/>
  <c r="BR19" i="16"/>
  <c r="BU57" i="16"/>
  <c r="BS47" i="16"/>
  <c r="BU62" i="16"/>
  <c r="BU12" i="16"/>
  <c r="BT13" i="16"/>
  <c r="BR14" i="16"/>
  <c r="BS15" i="16"/>
  <c r="BT22" i="16"/>
  <c r="BR32" i="16"/>
  <c r="BU32" i="16"/>
  <c r="BU35" i="16"/>
  <c r="BR38" i="16"/>
  <c r="BT40" i="16"/>
  <c r="BR42" i="16"/>
  <c r="BU42" i="16"/>
  <c r="BT46" i="16"/>
  <c r="BR48" i="16"/>
  <c r="BU49" i="16"/>
  <c r="BR52" i="16"/>
  <c r="BT57" i="16"/>
  <c r="BS59" i="16"/>
  <c r="BR64" i="16"/>
  <c r="BU65" i="16"/>
  <c r="BT66" i="16"/>
  <c r="BR68" i="16"/>
  <c r="BU68" i="16"/>
  <c r="BR70" i="16"/>
  <c r="BT72" i="16"/>
  <c r="BU74" i="16"/>
  <c r="BS77" i="16"/>
  <c r="BT88" i="16"/>
  <c r="BS90" i="16"/>
  <c r="BT93" i="16"/>
  <c r="BT94" i="16"/>
  <c r="BU99" i="16"/>
  <c r="BU106" i="16"/>
  <c r="BU117" i="16"/>
  <c r="BR119" i="16"/>
  <c r="BR124" i="16"/>
  <c r="BT128" i="16"/>
  <c r="BS133" i="16"/>
  <c r="BS144" i="16"/>
  <c r="BT145" i="16"/>
  <c r="BT148" i="16"/>
  <c r="BR154" i="16"/>
  <c r="BU154" i="16"/>
  <c r="BR159" i="16"/>
  <c r="BU159" i="16"/>
  <c r="BT164" i="16"/>
  <c r="BU165" i="16"/>
  <c r="BT177" i="16"/>
  <c r="BU178" i="16"/>
  <c r="BU185" i="16"/>
  <c r="BR187" i="16"/>
  <c r="BT200" i="16"/>
  <c r="BT212" i="16"/>
  <c r="BS214" i="16"/>
  <c r="BU228" i="16"/>
  <c r="BR230" i="16"/>
  <c r="BT234" i="16"/>
  <c r="BS236" i="16"/>
  <c r="BS274" i="16"/>
  <c r="BS283" i="16"/>
  <c r="BR305" i="16"/>
  <c r="BU305" i="16"/>
  <c r="BT338" i="16"/>
  <c r="BR348" i="16"/>
  <c r="BU348" i="16"/>
  <c r="BT363" i="16"/>
  <c r="BU373" i="16"/>
  <c r="BT383" i="16"/>
  <c r="BT444" i="16"/>
  <c r="BS448" i="16"/>
  <c r="BU145" i="16"/>
  <c r="BT147" i="16"/>
  <c r="BR149" i="16"/>
  <c r="BU149" i="16"/>
  <c r="BT150" i="16"/>
  <c r="BS152" i="16"/>
  <c r="BT153" i="16"/>
  <c r="BS156" i="16"/>
  <c r="BU156" i="16"/>
  <c r="BT160" i="16"/>
  <c r="BU161" i="16"/>
  <c r="BS163" i="16"/>
  <c r="BT166" i="16"/>
  <c r="BU168" i="16"/>
  <c r="BT170" i="16"/>
  <c r="BS182" i="16"/>
  <c r="BS187" i="16"/>
  <c r="BR197" i="16"/>
  <c r="BT199" i="16"/>
  <c r="BS205" i="16"/>
  <c r="BU205" i="16"/>
  <c r="BT206" i="16"/>
  <c r="BU211" i="16"/>
  <c r="BT213" i="16"/>
  <c r="BU214" i="16"/>
  <c r="BS221" i="16"/>
  <c r="BU221" i="16"/>
  <c r="BT222" i="16"/>
  <c r="BU227" i="16"/>
  <c r="BT228" i="16"/>
  <c r="BT231" i="16"/>
  <c r="BS240" i="16"/>
  <c r="BS249" i="16"/>
  <c r="BR251" i="16"/>
  <c r="BT253" i="16"/>
  <c r="BU254" i="16"/>
  <c r="BR260" i="16"/>
  <c r="BR263" i="16"/>
  <c r="BU263" i="16"/>
  <c r="BS267" i="16"/>
  <c r="BR269" i="16"/>
  <c r="BT274" i="16"/>
  <c r="BS276" i="16"/>
  <c r="BR278" i="16"/>
  <c r="BT280" i="16"/>
  <c r="BT281" i="16"/>
  <c r="BR282" i="16"/>
  <c r="BU282" i="16"/>
  <c r="BT283" i="16"/>
  <c r="BS289" i="16"/>
  <c r="BS292" i="16"/>
  <c r="BR294" i="16"/>
  <c r="BT296" i="16"/>
  <c r="BT297" i="16"/>
  <c r="BR298" i="16"/>
  <c r="BU298" i="16"/>
  <c r="BT299" i="16"/>
  <c r="BS305" i="16"/>
  <c r="BS309" i="16"/>
  <c r="BR311" i="16"/>
  <c r="BT313" i="16"/>
  <c r="BT314" i="16"/>
  <c r="BR315" i="16"/>
  <c r="BU315" i="16"/>
  <c r="BT316" i="16"/>
  <c r="BS322" i="16"/>
  <c r="BS325" i="16"/>
  <c r="BR327" i="16"/>
  <c r="BT329" i="16"/>
  <c r="BT330" i="16"/>
  <c r="BR331" i="16"/>
  <c r="BU331" i="16"/>
  <c r="BT332" i="16"/>
  <c r="BS342" i="16"/>
  <c r="BS345" i="16"/>
  <c r="BR347" i="16"/>
  <c r="BT349" i="16"/>
  <c r="BT350" i="16"/>
  <c r="BR351" i="16"/>
  <c r="BU351" i="16"/>
  <c r="BT352" i="16"/>
  <c r="BR357" i="16"/>
  <c r="BU357" i="16"/>
  <c r="BS358" i="16"/>
  <c r="BT359" i="16"/>
  <c r="BR364" i="16"/>
  <c r="BU364" i="16"/>
  <c r="BS367" i="16"/>
  <c r="BT371" i="16"/>
  <c r="BS373" i="16"/>
  <c r="BS377" i="16"/>
  <c r="BT378" i="16"/>
  <c r="BT379" i="16"/>
  <c r="BR380" i="16"/>
  <c r="BT382" i="16"/>
  <c r="BU384" i="16"/>
  <c r="BS397" i="16"/>
  <c r="BU403" i="16"/>
  <c r="BT404" i="16"/>
  <c r="BU415" i="16"/>
  <c r="BR417" i="16"/>
  <c r="BR426" i="16"/>
  <c r="BS436" i="16"/>
  <c r="BT437" i="16"/>
  <c r="BU447" i="16"/>
  <c r="BR452" i="16"/>
  <c r="BU452" i="16"/>
  <c r="BT453" i="16"/>
  <c r="BR456" i="16"/>
  <c r="BU456" i="16"/>
  <c r="BS460" i="16"/>
  <c r="BT465" i="16"/>
  <c r="BR478" i="16"/>
  <c r="BU487" i="16"/>
  <c r="BS551" i="16"/>
  <c r="BR691" i="16"/>
  <c r="BU691" i="16"/>
  <c r="BS694" i="16"/>
  <c r="BT246" i="16"/>
  <c r="BU251" i="16"/>
  <c r="BT252" i="16"/>
  <c r="BT255" i="16"/>
  <c r="BU257" i="16"/>
  <c r="BS273" i="16"/>
  <c r="BR275" i="16"/>
  <c r="BT277" i="16"/>
  <c r="BU278" i="16"/>
  <c r="BS285" i="16"/>
  <c r="BU285" i="16"/>
  <c r="BT286" i="16"/>
  <c r="BU291" i="16"/>
  <c r="BT293" i="16"/>
  <c r="BU294" i="16"/>
  <c r="BS301" i="16"/>
  <c r="BU301" i="16"/>
  <c r="BT302" i="16"/>
  <c r="BU308" i="16"/>
  <c r="BT310" i="16"/>
  <c r="BU311" i="16"/>
  <c r="BS318" i="16"/>
  <c r="BU318" i="16"/>
  <c r="BT319" i="16"/>
  <c r="BU324" i="16"/>
  <c r="BT326" i="16"/>
  <c r="BU327" i="16"/>
  <c r="BS334" i="16"/>
  <c r="BU334" i="16"/>
  <c r="BT335" i="16"/>
  <c r="BU344" i="16"/>
  <c r="BT346" i="16"/>
  <c r="BU347" i="16"/>
  <c r="BS354" i="16"/>
  <c r="BU354" i="16"/>
  <c r="BT355" i="16"/>
  <c r="BR360" i="16"/>
  <c r="BU360" i="16"/>
  <c r="BU369" i="16"/>
  <c r="BS372" i="16"/>
  <c r="BT373" i="16"/>
  <c r="BR375" i="16"/>
  <c r="BR383" i="16"/>
  <c r="BT387" i="16"/>
  <c r="BT398" i="16"/>
  <c r="BS400" i="16"/>
  <c r="BR402" i="16"/>
  <c r="BR412" i="16"/>
  <c r="BU412" i="16"/>
  <c r="BT425" i="16"/>
  <c r="BR430" i="16"/>
  <c r="BU433" i="16"/>
  <c r="BS440" i="16"/>
  <c r="BT443" i="16"/>
  <c r="BS445" i="16"/>
  <c r="BS464" i="16"/>
  <c r="BU464" i="16"/>
  <c r="BT470" i="16"/>
  <c r="BR471" i="16"/>
  <c r="BT497" i="16"/>
  <c r="BU509" i="16"/>
  <c r="BU550" i="16"/>
  <c r="BU160" i="16"/>
  <c r="BT163" i="16"/>
  <c r="BU186" i="16"/>
  <c r="BT198" i="16"/>
  <c r="BU201" i="16"/>
  <c r="BT208" i="16"/>
  <c r="BT209" i="16"/>
  <c r="BR210" i="16"/>
  <c r="BU210" i="16"/>
  <c r="BT211" i="16"/>
  <c r="BU217" i="16"/>
  <c r="BT224" i="16"/>
  <c r="BT225" i="16"/>
  <c r="BR226" i="16"/>
  <c r="BU226" i="16"/>
  <c r="BT227" i="16"/>
  <c r="BU229" i="16"/>
  <c r="BT230" i="16"/>
  <c r="BU235" i="16"/>
  <c r="BT236" i="16"/>
  <c r="BT239" i="16"/>
  <c r="BS248" i="16"/>
  <c r="BT261" i="16"/>
  <c r="BU262" i="16"/>
  <c r="BT282" i="16"/>
  <c r="BS288" i="16"/>
  <c r="BT298" i="16"/>
  <c r="BS304" i="16"/>
  <c r="BT315" i="16"/>
  <c r="BS321" i="16"/>
  <c r="BT331" i="16"/>
  <c r="BS341" i="16"/>
  <c r="BT351" i="16"/>
  <c r="BT361" i="16"/>
  <c r="BT362" i="16"/>
  <c r="BR363" i="16"/>
  <c r="BU363" i="16"/>
  <c r="BT364" i="16"/>
  <c r="BT367" i="16"/>
  <c r="BR368" i="16"/>
  <c r="BU368" i="16"/>
  <c r="BT389" i="16"/>
  <c r="BT429" i="16"/>
  <c r="BS433" i="16"/>
  <c r="BU439" i="16"/>
  <c r="BT468" i="16"/>
  <c r="BU484" i="16"/>
  <c r="BT492" i="16"/>
  <c r="BT503" i="16"/>
  <c r="BU504" i="16"/>
  <c r="BT505" i="16"/>
  <c r="BT647" i="16"/>
  <c r="BU148" i="16"/>
  <c r="BU153" i="16"/>
  <c r="BT155" i="16"/>
  <c r="BT158" i="16"/>
  <c r="BT161" i="16"/>
  <c r="BT165" i="16"/>
  <c r="BT171" i="16"/>
  <c r="BT184" i="16"/>
  <c r="BU189" i="16"/>
  <c r="BU191" i="16"/>
  <c r="BU199" i="16"/>
  <c r="BU203" i="16"/>
  <c r="BT205" i="16"/>
  <c r="BU206" i="16"/>
  <c r="BU213" i="16"/>
  <c r="BT214" i="16"/>
  <c r="BU219" i="16"/>
  <c r="BT221" i="16"/>
  <c r="BU222" i="16"/>
  <c r="BU231" i="16"/>
  <c r="BT242" i="16"/>
  <c r="BT248" i="16"/>
  <c r="BT249" i="16"/>
  <c r="BR250" i="16"/>
  <c r="BU250" i="16"/>
  <c r="BT251" i="16"/>
  <c r="BU253" i="16"/>
  <c r="BT254" i="16"/>
  <c r="BU259" i="16"/>
  <c r="BT260" i="16"/>
  <c r="BT263" i="16"/>
  <c r="BU265" i="16"/>
  <c r="BS272" i="16"/>
  <c r="BT288" i="16"/>
  <c r="BT289" i="16"/>
  <c r="BR290" i="16"/>
  <c r="BU290" i="16"/>
  <c r="BT291" i="16"/>
  <c r="BT304" i="16"/>
  <c r="BT305" i="16"/>
  <c r="BR307" i="16"/>
  <c r="BU307" i="16"/>
  <c r="BT308" i="16"/>
  <c r="BT321" i="16"/>
  <c r="BT322" i="16"/>
  <c r="BR323" i="16"/>
  <c r="BU323" i="16"/>
  <c r="BT324" i="16"/>
  <c r="BT341" i="16"/>
  <c r="BT342" i="16"/>
  <c r="BR343" i="16"/>
  <c r="BU343" i="16"/>
  <c r="BT344" i="16"/>
  <c r="BT357" i="16"/>
  <c r="BR371" i="16"/>
  <c r="BU371" i="16"/>
  <c r="BR379" i="16"/>
  <c r="BT380" i="16"/>
  <c r="BU382" i="16"/>
  <c r="BT384" i="16"/>
  <c r="BT392" i="16"/>
  <c r="BT410" i="16"/>
  <c r="BT422" i="16"/>
  <c r="BU425" i="16"/>
  <c r="BT438" i="16"/>
  <c r="BT460" i="16"/>
  <c r="BT539" i="16"/>
  <c r="BR629" i="16"/>
  <c r="BU629" i="16"/>
  <c r="BU146" i="16"/>
  <c r="BT152" i="16"/>
  <c r="BT154" i="16"/>
  <c r="BS157" i="16"/>
  <c r="BS164" i="16"/>
  <c r="BU166" i="16"/>
  <c r="BU169" i="16"/>
  <c r="BT174" i="16"/>
  <c r="BS177" i="16"/>
  <c r="BT178" i="16"/>
  <c r="BS183" i="16"/>
  <c r="BU183" i="16"/>
  <c r="BS196" i="16"/>
  <c r="BS203" i="16"/>
  <c r="BT207" i="16"/>
  <c r="BR212" i="16"/>
  <c r="BR215" i="16"/>
  <c r="BU215" i="16"/>
  <c r="BS219" i="16"/>
  <c r="BT220" i="16"/>
  <c r="BT223" i="16"/>
  <c r="BS232" i="16"/>
  <c r="BS241" i="16"/>
  <c r="BR243" i="16"/>
  <c r="BT245" i="16"/>
  <c r="BU246" i="16"/>
  <c r="BR252" i="16"/>
  <c r="BR255" i="16"/>
  <c r="BU255" i="16"/>
  <c r="BS259" i="16"/>
  <c r="BR261" i="16"/>
  <c r="BT266" i="16"/>
  <c r="BS268" i="16"/>
  <c r="BR270" i="16"/>
  <c r="BT272" i="16"/>
  <c r="BT273" i="16"/>
  <c r="BR274" i="16"/>
  <c r="BU274" i="16"/>
  <c r="BT275" i="16"/>
  <c r="BS277" i="16"/>
  <c r="BU277" i="16"/>
  <c r="BT278" i="16"/>
  <c r="BU283" i="16"/>
  <c r="BT285" i="16"/>
  <c r="BU286" i="16"/>
  <c r="BS293" i="16"/>
  <c r="BU293" i="16"/>
  <c r="BT294" i="16"/>
  <c r="BU299" i="16"/>
  <c r="BT301" i="16"/>
  <c r="BU302" i="16"/>
  <c r="BS310" i="16"/>
  <c r="BU310" i="16"/>
  <c r="BT311" i="16"/>
  <c r="BU316" i="16"/>
  <c r="BT318" i="16"/>
  <c r="BU319" i="16"/>
  <c r="BS326" i="16"/>
  <c r="BU326" i="16"/>
  <c r="BT327" i="16"/>
  <c r="BU332" i="16"/>
  <c r="BT334" i="16"/>
  <c r="BU335" i="16"/>
  <c r="BS346" i="16"/>
  <c r="BU346" i="16"/>
  <c r="BT347" i="16"/>
  <c r="BU352" i="16"/>
  <c r="BT354" i="16"/>
  <c r="BU355" i="16"/>
  <c r="BT360" i="16"/>
  <c r="BU362" i="16"/>
  <c r="BR365" i="16"/>
  <c r="BU365" i="16"/>
  <c r="BS371" i="16"/>
  <c r="BT372" i="16"/>
  <c r="BS374" i="16"/>
  <c r="BR385" i="16"/>
  <c r="BR389" i="16"/>
  <c r="BS391" i="16"/>
  <c r="BR393" i="16"/>
  <c r="BT394" i="16"/>
  <c r="BT417" i="16"/>
  <c r="BR420" i="16"/>
  <c r="BU420" i="16"/>
  <c r="BT435" i="16"/>
  <c r="BS446" i="16"/>
  <c r="BT456" i="16"/>
  <c r="BU457" i="16"/>
  <c r="BS465" i="16"/>
  <c r="BT482" i="16"/>
  <c r="BU501" i="16"/>
  <c r="BU558" i="16"/>
  <c r="BS597" i="16"/>
  <c r="BT401" i="16"/>
  <c r="BS412" i="16"/>
  <c r="BR414" i="16"/>
  <c r="BT416" i="16"/>
  <c r="BS418" i="16"/>
  <c r="BT419" i="16"/>
  <c r="BS421" i="16"/>
  <c r="BR423" i="16"/>
  <c r="BS424" i="16"/>
  <c r="BR427" i="16"/>
  <c r="BU427" i="16"/>
  <c r="BT428" i="16"/>
  <c r="BS430" i="16"/>
  <c r="BT440" i="16"/>
  <c r="BR445" i="16"/>
  <c r="BU445" i="16"/>
  <c r="BT446" i="16"/>
  <c r="BU448" i="16"/>
  <c r="BU454" i="16"/>
  <c r="BS462" i="16"/>
  <c r="BT467" i="16"/>
  <c r="BS469" i="16"/>
  <c r="BU473" i="16"/>
  <c r="BT475" i="16"/>
  <c r="BT476" i="16"/>
  <c r="BR483" i="16"/>
  <c r="BS487" i="16"/>
  <c r="BT488" i="16"/>
  <c r="BT494" i="16"/>
  <c r="BT502" i="16"/>
  <c r="BT520" i="16"/>
  <c r="BU524" i="16"/>
  <c r="BT533" i="16"/>
  <c r="BS586" i="16"/>
  <c r="BU591" i="16"/>
  <c r="BU654" i="16"/>
  <c r="BR662" i="16"/>
  <c r="BR671" i="16"/>
  <c r="BS689" i="16"/>
  <c r="BT748" i="16"/>
  <c r="BT481" i="16"/>
  <c r="BU486" i="16"/>
  <c r="BU505" i="16"/>
  <c r="BS658" i="16"/>
  <c r="BT396" i="16"/>
  <c r="BU398" i="16"/>
  <c r="BR401" i="16"/>
  <c r="BS405" i="16"/>
  <c r="BS408" i="16"/>
  <c r="BT409" i="16"/>
  <c r="BS420" i="16"/>
  <c r="BR422" i="16"/>
  <c r="BS426" i="16"/>
  <c r="BT427" i="16"/>
  <c r="BS429" i="16"/>
  <c r="BR431" i="16"/>
  <c r="BS432" i="16"/>
  <c r="BR435" i="16"/>
  <c r="BU435" i="16"/>
  <c r="BT436" i="16"/>
  <c r="BS438" i="16"/>
  <c r="BU444" i="16"/>
  <c r="BS447" i="16"/>
  <c r="BS451" i="16"/>
  <c r="BT454" i="16"/>
  <c r="BT457" i="16"/>
  <c r="BS461" i="16"/>
  <c r="BR463" i="16"/>
  <c r="BU463" i="16"/>
  <c r="BR466" i="16"/>
  <c r="BS468" i="16"/>
  <c r="BR470" i="16"/>
  <c r="BU470" i="16"/>
  <c r="BU472" i="16"/>
  <c r="BT474" i="16"/>
  <c r="BS477" i="16"/>
  <c r="BR479" i="16"/>
  <c r="BS492" i="16"/>
  <c r="BT496" i="16"/>
  <c r="BS497" i="16"/>
  <c r="BT498" i="16"/>
  <c r="BT504" i="16"/>
  <c r="BR518" i="16"/>
  <c r="BS519" i="16"/>
  <c r="BT527" i="16"/>
  <c r="BS529" i="16"/>
  <c r="BT530" i="16"/>
  <c r="BU531" i="16"/>
  <c r="BU536" i="16"/>
  <c r="BT538" i="16"/>
  <c r="BS539" i="16"/>
  <c r="BT540" i="16"/>
  <c r="BU544" i="16"/>
  <c r="BR556" i="16"/>
  <c r="BS557" i="16"/>
  <c r="BT608" i="16"/>
  <c r="BU609" i="16"/>
  <c r="BT615" i="16"/>
  <c r="BU626" i="16"/>
  <c r="BT734" i="16"/>
  <c r="BU416" i="16"/>
  <c r="BT418" i="16"/>
  <c r="BT421" i="16"/>
  <c r="BT423" i="16"/>
  <c r="BU428" i="16"/>
  <c r="BT430" i="16"/>
  <c r="BT433" i="16"/>
  <c r="BU440" i="16"/>
  <c r="BT448" i="16"/>
  <c r="BT458" i="16"/>
  <c r="BT484" i="16"/>
  <c r="BT487" i="16"/>
  <c r="BU488" i="16"/>
  <c r="BU490" i="16"/>
  <c r="BT537" i="16"/>
  <c r="BT588" i="16"/>
  <c r="BR639" i="16"/>
  <c r="BS649" i="16"/>
  <c r="BT656" i="16"/>
  <c r="BU657" i="16"/>
  <c r="BR392" i="16"/>
  <c r="BR397" i="16"/>
  <c r="BR404" i="16"/>
  <c r="BU404" i="16"/>
  <c r="BR406" i="16"/>
  <c r="BT408" i="16"/>
  <c r="BS410" i="16"/>
  <c r="BS413" i="16"/>
  <c r="BR419" i="16"/>
  <c r="BU419" i="16"/>
  <c r="BT420" i="16"/>
  <c r="BS422" i="16"/>
  <c r="BT432" i="16"/>
  <c r="BU434" i="16"/>
  <c r="BR437" i="16"/>
  <c r="BS441" i="16"/>
  <c r="BT442" i="16"/>
  <c r="BU446" i="16"/>
  <c r="BR449" i="16"/>
  <c r="BU449" i="16"/>
  <c r="BT451" i="16"/>
  <c r="BT461" i="16"/>
  <c r="BT464" i="16"/>
  <c r="BT480" i="16"/>
  <c r="BU481" i="16"/>
  <c r="BT486" i="16"/>
  <c r="BT489" i="16"/>
  <c r="BU494" i="16"/>
  <c r="BS500" i="16"/>
  <c r="BT508" i="16"/>
  <c r="BS510" i="16"/>
  <c r="BT512" i="16"/>
  <c r="BU514" i="16"/>
  <c r="BT519" i="16"/>
  <c r="BU520" i="16"/>
  <c r="BT522" i="16"/>
  <c r="BS523" i="16"/>
  <c r="BT524" i="16"/>
  <c r="BU525" i="16"/>
  <c r="BU528" i="16"/>
  <c r="BR540" i="16"/>
  <c r="BS541" i="16"/>
  <c r="BT547" i="16"/>
  <c r="BU548" i="16"/>
  <c r="BT555" i="16"/>
  <c r="BS580" i="16"/>
  <c r="BT590" i="16"/>
  <c r="BT591" i="16"/>
  <c r="BR648" i="16"/>
  <c r="BS655" i="16"/>
  <c r="BU663" i="16"/>
  <c r="BT664" i="16"/>
  <c r="BR665" i="16"/>
  <c r="BS666" i="16"/>
  <c r="BU489" i="16"/>
  <c r="BS494" i="16"/>
  <c r="BU500" i="16"/>
  <c r="BR503" i="16"/>
  <c r="BS507" i="16"/>
  <c r="BU510" i="16"/>
  <c r="BR514" i="16"/>
  <c r="BU519" i="16"/>
  <c r="BR522" i="16"/>
  <c r="BU522" i="16"/>
  <c r="BS526" i="16"/>
  <c r="BU529" i="16"/>
  <c r="BR531" i="16"/>
  <c r="BU535" i="16"/>
  <c r="BR538" i="16"/>
  <c r="BU538" i="16"/>
  <c r="BS542" i="16"/>
  <c r="BU545" i="16"/>
  <c r="BR547" i="16"/>
  <c r="BU551" i="16"/>
  <c r="BR554" i="16"/>
  <c r="BU554" i="16"/>
  <c r="BS558" i="16"/>
  <c r="BS561" i="16"/>
  <c r="BR566" i="16"/>
  <c r="BU566" i="16"/>
  <c r="BT568" i="16"/>
  <c r="BR574" i="16"/>
  <c r="BU574" i="16"/>
  <c r="BU582" i="16"/>
  <c r="BR584" i="16"/>
  <c r="BR591" i="16"/>
  <c r="BU592" i="16"/>
  <c r="BU595" i="16"/>
  <c r="BU597" i="16"/>
  <c r="BR600" i="16"/>
  <c r="BR606" i="16"/>
  <c r="BU606" i="16"/>
  <c r="BS610" i="16"/>
  <c r="BR612" i="16"/>
  <c r="BU612" i="16"/>
  <c r="BR615" i="16"/>
  <c r="BU616" i="16"/>
  <c r="BS619" i="16"/>
  <c r="BU619" i="16"/>
  <c r="BU622" i="16"/>
  <c r="BS623" i="16"/>
  <c r="BS627" i="16"/>
  <c r="BS629" i="16"/>
  <c r="BT634" i="16"/>
  <c r="BS639" i="16"/>
  <c r="BT640" i="16"/>
  <c r="BT645" i="16"/>
  <c r="BU648" i="16"/>
  <c r="BS651" i="16"/>
  <c r="BU651" i="16"/>
  <c r="BU653" i="16"/>
  <c r="BS654" i="16"/>
  <c r="BT658" i="16"/>
  <c r="BR659" i="16"/>
  <c r="BR661" i="16"/>
  <c r="BT666" i="16"/>
  <c r="BT672" i="16"/>
  <c r="BU674" i="16"/>
  <c r="BU676" i="16"/>
  <c r="BS686" i="16"/>
  <c r="BS691" i="16"/>
  <c r="BT692" i="16"/>
  <c r="BR693" i="16"/>
  <c r="BR696" i="16"/>
  <c r="BU696" i="16"/>
  <c r="BR718" i="16"/>
  <c r="BU718" i="16"/>
  <c r="BU730" i="16"/>
  <c r="BR732" i="16"/>
  <c r="BU737" i="16"/>
  <c r="BT745" i="16"/>
  <c r="BT789" i="16"/>
  <c r="BU790" i="16"/>
  <c r="BT559" i="16"/>
  <c r="BU560" i="16"/>
  <c r="BT562" i="16"/>
  <c r="BS563" i="16"/>
  <c r="BU563" i="16"/>
  <c r="BT576" i="16"/>
  <c r="BR578" i="16"/>
  <c r="BU578" i="16"/>
  <c r="BU579" i="16"/>
  <c r="BR581" i="16"/>
  <c r="BS582" i="16"/>
  <c r="BU588" i="16"/>
  <c r="BT589" i="16"/>
  <c r="BR594" i="16"/>
  <c r="BU594" i="16"/>
  <c r="BT596" i="16"/>
  <c r="BT610" i="16"/>
  <c r="BS612" i="16"/>
  <c r="BT620" i="16"/>
  <c r="BR625" i="16"/>
  <c r="BT627" i="16"/>
  <c r="BS632" i="16"/>
  <c r="BT633" i="16"/>
  <c r="BR637" i="16"/>
  <c r="BU641" i="16"/>
  <c r="BU644" i="16"/>
  <c r="BR647" i="16"/>
  <c r="BT652" i="16"/>
  <c r="BT654" i="16"/>
  <c r="BR656" i="16"/>
  <c r="BT657" i="16"/>
  <c r="BU661" i="16"/>
  <c r="BT684" i="16"/>
  <c r="BR685" i="16"/>
  <c r="BT686" i="16"/>
  <c r="BU688" i="16"/>
  <c r="BS701" i="16"/>
  <c r="BT702" i="16"/>
  <c r="BU703" i="16"/>
  <c r="BR722" i="16"/>
  <c r="BS742" i="16"/>
  <c r="BS730" i="16"/>
  <c r="BT483" i="16"/>
  <c r="BS486" i="16"/>
  <c r="BU492" i="16"/>
  <c r="BR495" i="16"/>
  <c r="BT506" i="16"/>
  <c r="BT510" i="16"/>
  <c r="BT516" i="16"/>
  <c r="BR517" i="16"/>
  <c r="BU517" i="16"/>
  <c r="BT525" i="16"/>
  <c r="BT529" i="16"/>
  <c r="BT532" i="16"/>
  <c r="BR533" i="16"/>
  <c r="BU533" i="16"/>
  <c r="BT541" i="16"/>
  <c r="BT545" i="16"/>
  <c r="BT548" i="16"/>
  <c r="BR549" i="16"/>
  <c r="BU549" i="16"/>
  <c r="BT557" i="16"/>
  <c r="BR562" i="16"/>
  <c r="BU562" i="16"/>
  <c r="BT567" i="16"/>
  <c r="BS570" i="16"/>
  <c r="BR590" i="16"/>
  <c r="BU602" i="16"/>
  <c r="BT607" i="16"/>
  <c r="BT616" i="16"/>
  <c r="BT622" i="16"/>
  <c r="BU625" i="16"/>
  <c r="BU628" i="16"/>
  <c r="BU630" i="16"/>
  <c r="BS631" i="16"/>
  <c r="BT636" i="16"/>
  <c r="BT638" i="16"/>
  <c r="BT642" i="16"/>
  <c r="BT648" i="16"/>
  <c r="BT653" i="16"/>
  <c r="BU656" i="16"/>
  <c r="BU664" i="16"/>
  <c r="BT668" i="16"/>
  <c r="BT670" i="16"/>
  <c r="BT674" i="16"/>
  <c r="BU700" i="16"/>
  <c r="BT704" i="16"/>
  <c r="BU705" i="16"/>
  <c r="BT713" i="16"/>
  <c r="BT728" i="16"/>
  <c r="BT765" i="16"/>
  <c r="BU495" i="16"/>
  <c r="BR497" i="16"/>
  <c r="BT499" i="16"/>
  <c r="BU502" i="16"/>
  <c r="BR504" i="16"/>
  <c r="BU508" i="16"/>
  <c r="BR512" i="16"/>
  <c r="BU521" i="16"/>
  <c r="BR523" i="16"/>
  <c r="BU527" i="16"/>
  <c r="BR530" i="16"/>
  <c r="BU530" i="16"/>
  <c r="BU537" i="16"/>
  <c r="BR539" i="16"/>
  <c r="BU543" i="16"/>
  <c r="BR546" i="16"/>
  <c r="BU546" i="16"/>
  <c r="BU553" i="16"/>
  <c r="BR555" i="16"/>
  <c r="BU559" i="16"/>
  <c r="BR568" i="16"/>
  <c r="BU568" i="16"/>
  <c r="BU576" i="16"/>
  <c r="BR583" i="16"/>
  <c r="BU583" i="16"/>
  <c r="BU586" i="16"/>
  <c r="BS590" i="16"/>
  <c r="BR593" i="16"/>
  <c r="BU593" i="16"/>
  <c r="BS594" i="16"/>
  <c r="BR596" i="16"/>
  <c r="BS608" i="16"/>
  <c r="BU608" i="16"/>
  <c r="BS611" i="16"/>
  <c r="BU611" i="16"/>
  <c r="BU613" i="16"/>
  <c r="BU617" i="16"/>
  <c r="BR620" i="16"/>
  <c r="BU620" i="16"/>
  <c r="BR624" i="16"/>
  <c r="BT629" i="16"/>
  <c r="BT631" i="16"/>
  <c r="BR634" i="16"/>
  <c r="BU634" i="16"/>
  <c r="BT635" i="16"/>
  <c r="BT639" i="16"/>
  <c r="BT641" i="16"/>
  <c r="BR645" i="16"/>
  <c r="BU649" i="16"/>
  <c r="BR652" i="16"/>
  <c r="BU652" i="16"/>
  <c r="BT661" i="16"/>
  <c r="BR663" i="16"/>
  <c r="BR666" i="16"/>
  <c r="BU666" i="16"/>
  <c r="BT667" i="16"/>
  <c r="BT671" i="16"/>
  <c r="BT673" i="16"/>
  <c r="BU675" i="16"/>
  <c r="BT676" i="16"/>
  <c r="BS678" i="16"/>
  <c r="BS680" i="16"/>
  <c r="BS682" i="16"/>
  <c r="BR684" i="16"/>
  <c r="BU697" i="16"/>
  <c r="BS710" i="16"/>
  <c r="BU717" i="16"/>
  <c r="BS724" i="16"/>
  <c r="BU780" i="16"/>
  <c r="BU512" i="16"/>
  <c r="BS521" i="16"/>
  <c r="BS537" i="16"/>
  <c r="BS553" i="16"/>
  <c r="BT563" i="16"/>
  <c r="BU564" i="16"/>
  <c r="BT584" i="16"/>
  <c r="BR589" i="16"/>
  <c r="BT594" i="16"/>
  <c r="BS596" i="16"/>
  <c r="BR598" i="16"/>
  <c r="BU598" i="16"/>
  <c r="BU601" i="16"/>
  <c r="BR607" i="16"/>
  <c r="BR610" i="16"/>
  <c r="BU610" i="16"/>
  <c r="BT612" i="16"/>
  <c r="BS620" i="16"/>
  <c r="BR627" i="16"/>
  <c r="BU627" i="16"/>
  <c r="BT628" i="16"/>
  <c r="BT632" i="16"/>
  <c r="BT637" i="16"/>
  <c r="BS643" i="16"/>
  <c r="BU645" i="16"/>
  <c r="BU660" i="16"/>
  <c r="BT669" i="16"/>
  <c r="BT678" i="16"/>
  <c r="BR679" i="16"/>
  <c r="BU679" i="16"/>
  <c r="BR681" i="16"/>
  <c r="BU694" i="16"/>
  <c r="BS697" i="16"/>
  <c r="BU714" i="16"/>
  <c r="BR723" i="16"/>
  <c r="BU723" i="16"/>
  <c r="BT727" i="16"/>
  <c r="BS729" i="16"/>
  <c r="BT751" i="16"/>
  <c r="BS753" i="16"/>
  <c r="BR775" i="16"/>
  <c r="BU775" i="16"/>
  <c r="BR708" i="16"/>
  <c r="BS709" i="16"/>
  <c r="BT710" i="16"/>
  <c r="BR712" i="16"/>
  <c r="BU712" i="16"/>
  <c r="BR714" i="16"/>
  <c r="BT721" i="16"/>
  <c r="BS723" i="16"/>
  <c r="BT725" i="16"/>
  <c r="BT730" i="16"/>
  <c r="BT733" i="16"/>
  <c r="BS735" i="16"/>
  <c r="BT736" i="16"/>
  <c r="BR737" i="16"/>
  <c r="BS738" i="16"/>
  <c r="BR740" i="16"/>
  <c r="BS741" i="16"/>
  <c r="BT742" i="16"/>
  <c r="BR744" i="16"/>
  <c r="BU744" i="16"/>
  <c r="BR746" i="16"/>
  <c r="BU749" i="16"/>
  <c r="BR755" i="16"/>
  <c r="BT757" i="16"/>
  <c r="BU758" i="16"/>
  <c r="BT762" i="16"/>
  <c r="BR766" i="16"/>
  <c r="BU769" i="16"/>
  <c r="BT776" i="16"/>
  <c r="BT812" i="16"/>
  <c r="BT816" i="16"/>
  <c r="BU843" i="16"/>
  <c r="BU889" i="16"/>
  <c r="BS875" i="16"/>
  <c r="BS744" i="16"/>
  <c r="BS769" i="16"/>
  <c r="BU779" i="16"/>
  <c r="BU840" i="16"/>
  <c r="BT685" i="16"/>
  <c r="BS688" i="16"/>
  <c r="BU690" i="16"/>
  <c r="BS696" i="16"/>
  <c r="BT700" i="16"/>
  <c r="BU702" i="16"/>
  <c r="BS714" i="16"/>
  <c r="BT715" i="16"/>
  <c r="BS720" i="16"/>
  <c r="BT729" i="16"/>
  <c r="BT732" i="16"/>
  <c r="BR734" i="16"/>
  <c r="BU734" i="16"/>
  <c r="BU739" i="16"/>
  <c r="BT744" i="16"/>
  <c r="BS746" i="16"/>
  <c r="BT747" i="16"/>
  <c r="BS752" i="16"/>
  <c r="BS761" i="16"/>
  <c r="BT764" i="16"/>
  <c r="BT772" i="16"/>
  <c r="BU792" i="16"/>
  <c r="BU794" i="16"/>
  <c r="BU800" i="16"/>
  <c r="BT803" i="16"/>
  <c r="BT804" i="16"/>
  <c r="BR805" i="16"/>
  <c r="BU809" i="16"/>
  <c r="BT810" i="16"/>
  <c r="BT815" i="16"/>
  <c r="BT857" i="16"/>
  <c r="BU909" i="16"/>
  <c r="BS650" i="16"/>
  <c r="BS652" i="16"/>
  <c r="BR658" i="16"/>
  <c r="BU658" i="16"/>
  <c r="BT659" i="16"/>
  <c r="BT663" i="16"/>
  <c r="BT665" i="16"/>
  <c r="BR669" i="16"/>
  <c r="BU673" i="16"/>
  <c r="BR678" i="16"/>
  <c r="BT679" i="16"/>
  <c r="BT681" i="16"/>
  <c r="BS687" i="16"/>
  <c r="BR689" i="16"/>
  <c r="BU692" i="16"/>
  <c r="BT693" i="16"/>
  <c r="BS695" i="16"/>
  <c r="BR698" i="16"/>
  <c r="BT699" i="16"/>
  <c r="BT705" i="16"/>
  <c r="BS707" i="16"/>
  <c r="BR710" i="16"/>
  <c r="BT712" i="16"/>
  <c r="BT714" i="16"/>
  <c r="BT717" i="16"/>
  <c r="BS719" i="16"/>
  <c r="BR721" i="16"/>
  <c r="BS722" i="16"/>
  <c r="BR724" i="16"/>
  <c r="BS725" i="16"/>
  <c r="BT726" i="16"/>
  <c r="BR728" i="16"/>
  <c r="BU728" i="16"/>
  <c r="BR730" i="16"/>
  <c r="BU733" i="16"/>
  <c r="BT737" i="16"/>
  <c r="BS739" i="16"/>
  <c r="BT741" i="16"/>
  <c r="BT746" i="16"/>
  <c r="BT749" i="16"/>
  <c r="BS751" i="16"/>
  <c r="BT752" i="16"/>
  <c r="BR753" i="16"/>
  <c r="BT755" i="16"/>
  <c r="BT758" i="16"/>
  <c r="BT761" i="16"/>
  <c r="BS763" i="16"/>
  <c r="BU771" i="16"/>
  <c r="BR773" i="16"/>
  <c r="BU773" i="16"/>
  <c r="BS774" i="16"/>
  <c r="BT777" i="16"/>
  <c r="BT788" i="16"/>
  <c r="BT798" i="16"/>
  <c r="BS802" i="16"/>
  <c r="BT813" i="16"/>
  <c r="BU819" i="16"/>
  <c r="BU884" i="16"/>
  <c r="BU680" i="16"/>
  <c r="BS683" i="16"/>
  <c r="BR686" i="16"/>
  <c r="BR694" i="16"/>
  <c r="BU701" i="16"/>
  <c r="BU704" i="16"/>
  <c r="BR706" i="16"/>
  <c r="BT708" i="16"/>
  <c r="BU710" i="16"/>
  <c r="BT711" i="16"/>
  <c r="BS713" i="16"/>
  <c r="BR715" i="16"/>
  <c r="BU715" i="16"/>
  <c r="BT720" i="16"/>
  <c r="BU721" i="16"/>
  <c r="BU736" i="16"/>
  <c r="BR738" i="16"/>
  <c r="BT740" i="16"/>
  <c r="BU742" i="16"/>
  <c r="BT743" i="16"/>
  <c r="BS745" i="16"/>
  <c r="BR747" i="16"/>
  <c r="BU753" i="16"/>
  <c r="BR756" i="16"/>
  <c r="BS757" i="16"/>
  <c r="BR764" i="16"/>
  <c r="BT768" i="16"/>
  <c r="BS771" i="16"/>
  <c r="BT779" i="16"/>
  <c r="BS781" i="16"/>
  <c r="BR783" i="16"/>
  <c r="BT784" i="16"/>
  <c r="BR785" i="16"/>
  <c r="BU788" i="16"/>
  <c r="BR793" i="16"/>
  <c r="BT800" i="16"/>
  <c r="BR804" i="16"/>
  <c r="BS814" i="16"/>
  <c r="BT817" i="16"/>
  <c r="BR818" i="16"/>
  <c r="BT826" i="16"/>
  <c r="BT854" i="16"/>
  <c r="BS808" i="16"/>
  <c r="BR810" i="16"/>
  <c r="BS817" i="16"/>
  <c r="BR820" i="16"/>
  <c r="BT828" i="16"/>
  <c r="BT830" i="16"/>
  <c r="BS832" i="16"/>
  <c r="BR834" i="16"/>
  <c r="BS835" i="16"/>
  <c r="BR838" i="16"/>
  <c r="BU838" i="16"/>
  <c r="BT839" i="16"/>
  <c r="BR841" i="16"/>
  <c r="BU841" i="16"/>
  <c r="BR844" i="16"/>
  <c r="BT849" i="16"/>
  <c r="BT851" i="16"/>
  <c r="BR853" i="16"/>
  <c r="BU853" i="16"/>
  <c r="BS860" i="16"/>
  <c r="BT861" i="16"/>
  <c r="BS863" i="16"/>
  <c r="BU865" i="16"/>
  <c r="BR878" i="16"/>
  <c r="BT897" i="16"/>
  <c r="BR900" i="16"/>
  <c r="BU903" i="16"/>
  <c r="BT908" i="16"/>
  <c r="BU910" i="16"/>
  <c r="BS914" i="16"/>
  <c r="BS917" i="16"/>
  <c r="BT922" i="16"/>
  <c r="BR933" i="16"/>
  <c r="BS755" i="16"/>
  <c r="BR757" i="16"/>
  <c r="BS758" i="16"/>
  <c r="BT759" i="16"/>
  <c r="BR761" i="16"/>
  <c r="BU761" i="16"/>
  <c r="BR763" i="16"/>
  <c r="BU766" i="16"/>
  <c r="BT771" i="16"/>
  <c r="BS773" i="16"/>
  <c r="BR776" i="16"/>
  <c r="BU776" i="16"/>
  <c r="BR781" i="16"/>
  <c r="BS784" i="16"/>
  <c r="BU784" i="16"/>
  <c r="BT791" i="16"/>
  <c r="BR795" i="16"/>
  <c r="BS797" i="16"/>
  <c r="BU799" i="16"/>
  <c r="BU801" i="16"/>
  <c r="BT802" i="16"/>
  <c r="BS805" i="16"/>
  <c r="BU807" i="16"/>
  <c r="BT808" i="16"/>
  <c r="BT811" i="16"/>
  <c r="BR813" i="16"/>
  <c r="BT814" i="16"/>
  <c r="BS816" i="16"/>
  <c r="BS820" i="16"/>
  <c r="BT821" i="16"/>
  <c r="BR822" i="16"/>
  <c r="BU822" i="16"/>
  <c r="BT823" i="16"/>
  <c r="BR825" i="16"/>
  <c r="BU825" i="16"/>
  <c r="BR828" i="16"/>
  <c r="BT833" i="16"/>
  <c r="BT835" i="16"/>
  <c r="BR837" i="16"/>
  <c r="BU837" i="16"/>
  <c r="BT845" i="16"/>
  <c r="BS847" i="16"/>
  <c r="BS853" i="16"/>
  <c r="BR855" i="16"/>
  <c r="BU858" i="16"/>
  <c r="BU862" i="16"/>
  <c r="BT863" i="16"/>
  <c r="BT875" i="16"/>
  <c r="BS878" i="16"/>
  <c r="BU881" i="16"/>
  <c r="BS894" i="16"/>
  <c r="BR897" i="16"/>
  <c r="BT905" i="16"/>
  <c r="BT907" i="16"/>
  <c r="BU919" i="16"/>
  <c r="BR929" i="16"/>
  <c r="BU929" i="16"/>
  <c r="BR864" i="16"/>
  <c r="BT873" i="16"/>
  <c r="BR876" i="16"/>
  <c r="BT880" i="16"/>
  <c r="BT884" i="16"/>
  <c r="BT903" i="16"/>
  <c r="BS906" i="16"/>
  <c r="BU906" i="16"/>
  <c r="BS909" i="16"/>
  <c r="BS913" i="16"/>
  <c r="BT914" i="16"/>
  <c r="BT920" i="16"/>
  <c r="BR922" i="16"/>
  <c r="BU922" i="16"/>
  <c r="BS929" i="16"/>
  <c r="BT936" i="16"/>
  <c r="BU937" i="16"/>
  <c r="BT829" i="16"/>
  <c r="BS831" i="16"/>
  <c r="BT834" i="16"/>
  <c r="BU842" i="16"/>
  <c r="BT860" i="16"/>
  <c r="BT805" i="16"/>
  <c r="BR806" i="16"/>
  <c r="BU806" i="16"/>
  <c r="BT807" i="16"/>
  <c r="BT819" i="16"/>
  <c r="BT822" i="16"/>
  <c r="BR830" i="16"/>
  <c r="BU830" i="16"/>
  <c r="BT831" i="16"/>
  <c r="BR833" i="16"/>
  <c r="BU833" i="16"/>
  <c r="BT841" i="16"/>
  <c r="BT843" i="16"/>
  <c r="BT853" i="16"/>
  <c r="BS855" i="16"/>
  <c r="BR857" i="16"/>
  <c r="BU857" i="16"/>
  <c r="BR861" i="16"/>
  <c r="BU861" i="16"/>
  <c r="BT862" i="16"/>
  <c r="BS864" i="16"/>
  <c r="BR873" i="16"/>
  <c r="BR880" i="16"/>
  <c r="BT889" i="16"/>
  <c r="BR890" i="16"/>
  <c r="BR892" i="16"/>
  <c r="BR895" i="16"/>
  <c r="BS902" i="16"/>
  <c r="BU908" i="16"/>
  <c r="BT909" i="16"/>
  <c r="BU911" i="16"/>
  <c r="BT916" i="16"/>
  <c r="BR918" i="16"/>
  <c r="BU918" i="16"/>
  <c r="BT919" i="16"/>
  <c r="BS922" i="16"/>
  <c r="BS925" i="16"/>
  <c r="BR930" i="16"/>
  <c r="BT753" i="16"/>
  <c r="BS756" i="16"/>
  <c r="BT766" i="16"/>
  <c r="BS768" i="16"/>
  <c r="BT769" i="16"/>
  <c r="BR771" i="16"/>
  <c r="BS772" i="16"/>
  <c r="BR774" i="16"/>
  <c r="BS778" i="16"/>
  <c r="BR782" i="16"/>
  <c r="BS785" i="16"/>
  <c r="BU785" i="16"/>
  <c r="BR802" i="16"/>
  <c r="BR808" i="16"/>
  <c r="BS815" i="16"/>
  <c r="BR817" i="16"/>
  <c r="BT820" i="16"/>
  <c r="BR823" i="16"/>
  <c r="BU823" i="16"/>
  <c r="BU826" i="16"/>
  <c r="BS833" i="16"/>
  <c r="BT844" i="16"/>
  <c r="BT846" i="16"/>
  <c r="BS848" i="16"/>
  <c r="BR850" i="16"/>
  <c r="BS851" i="16"/>
  <c r="BR854" i="16"/>
  <c r="BU854" i="16"/>
  <c r="BT855" i="16"/>
  <c r="BT858" i="16"/>
  <c r="BT881" i="16"/>
  <c r="BU890" i="16"/>
  <c r="BT893" i="16"/>
  <c r="BT906" i="16"/>
  <c r="BT912" i="16"/>
  <c r="BU924" i="16"/>
  <c r="BT932" i="16"/>
  <c r="BT933" i="16"/>
  <c r="BT937" i="16"/>
  <c r="BT837" i="16"/>
  <c r="BT842" i="16"/>
  <c r="BR865" i="16"/>
  <c r="BS873" i="16"/>
  <c r="BT874" i="16"/>
  <c r="BR875" i="16"/>
  <c r="BU875" i="16"/>
  <c r="BT876" i="16"/>
  <c r="BS880" i="16"/>
  <c r="BR889" i="16"/>
  <c r="BT896" i="16"/>
  <c r="BR898" i="16"/>
  <c r="BT899" i="16"/>
  <c r="BS901" i="16"/>
  <c r="BR903" i="16"/>
  <c r="BS904" i="16"/>
  <c r="BR907" i="16"/>
  <c r="BU907" i="16"/>
  <c r="BS908" i="16"/>
  <c r="BT913" i="16"/>
  <c r="BT915" i="16"/>
  <c r="BT925" i="16"/>
  <c r="BT929" i="16"/>
  <c r="BS936" i="16"/>
  <c r="BT26" i="16"/>
  <c r="BU43" i="16"/>
  <c r="BS51" i="16"/>
  <c r="BU53" i="16"/>
  <c r="BT54" i="16"/>
  <c r="BU61" i="16"/>
  <c r="BT62" i="16"/>
  <c r="BU84" i="16"/>
  <c r="BT89" i="16"/>
  <c r="BR93" i="16"/>
  <c r="BT95" i="16"/>
  <c r="BU100" i="16"/>
  <c r="BT106" i="16"/>
  <c r="BT136" i="16"/>
  <c r="BT146" i="16"/>
  <c r="BR20" i="16"/>
  <c r="BS44" i="16"/>
  <c r="BS91" i="16"/>
  <c r="BS112" i="16"/>
  <c r="BU116" i="16"/>
  <c r="BU118" i="16"/>
  <c r="BT134" i="16"/>
  <c r="BS165" i="16"/>
  <c r="BT188" i="16"/>
  <c r="BU37" i="16"/>
  <c r="BT44" i="16"/>
  <c r="BR29" i="16"/>
  <c r="BU34" i="16"/>
  <c r="BT43" i="16"/>
  <c r="BT50" i="16"/>
  <c r="BU52" i="16"/>
  <c r="BR54" i="16"/>
  <c r="BT58" i="16"/>
  <c r="BR62" i="16"/>
  <c r="BU67" i="16"/>
  <c r="BT81" i="16"/>
  <c r="BR85" i="16"/>
  <c r="BT87" i="16"/>
  <c r="BU92" i="16"/>
  <c r="BT97" i="16"/>
  <c r="BR101" i="16"/>
  <c r="BT104" i="16"/>
  <c r="BR131" i="16"/>
  <c r="BU143" i="16"/>
  <c r="BR185" i="16"/>
  <c r="BT18" i="16"/>
  <c r="BU25" i="16"/>
  <c r="BU29" i="16"/>
  <c r="BS36" i="16"/>
  <c r="BT38" i="16"/>
  <c r="BR45" i="16"/>
  <c r="BS52" i="16"/>
  <c r="BS60" i="16"/>
  <c r="BS83" i="16"/>
  <c r="BS99" i="16"/>
  <c r="BU113" i="16"/>
  <c r="BU115" i="16"/>
  <c r="BT122" i="16"/>
  <c r="BT127" i="16"/>
  <c r="BS28" i="16"/>
  <c r="BU45" i="16"/>
  <c r="BU69" i="16"/>
  <c r="BT74" i="16"/>
  <c r="BR78" i="16"/>
  <c r="BS173" i="16"/>
  <c r="BT132" i="16"/>
  <c r="BU140" i="16"/>
  <c r="BT182" i="16"/>
  <c r="BT186" i="16"/>
  <c r="BT115" i="16"/>
  <c r="BU123" i="16"/>
  <c r="BU130" i="16"/>
  <c r="BR134" i="16"/>
  <c r="BS140" i="16"/>
  <c r="BT143" i="16"/>
  <c r="BU150" i="16"/>
  <c r="BS159" i="16"/>
  <c r="BS175" i="16"/>
  <c r="BR188" i="16"/>
  <c r="BT202" i="16"/>
  <c r="BR109" i="16"/>
  <c r="BS125" i="16"/>
  <c r="BR133" i="16"/>
  <c r="BU138" i="16"/>
  <c r="BR145" i="16"/>
  <c r="BS150" i="16"/>
  <c r="BT151" i="16"/>
  <c r="BU158" i="16"/>
  <c r="BS167" i="16"/>
  <c r="BU174" i="16"/>
  <c r="BU184" i="16"/>
  <c r="BS191" i="16"/>
  <c r="BT192" i="16"/>
  <c r="BS204" i="16"/>
  <c r="BT159" i="16"/>
  <c r="BT175" i="16"/>
  <c r="BS108" i="16"/>
  <c r="BT124" i="16"/>
  <c r="BT130" i="16"/>
  <c r="BR132" i="16"/>
  <c r="BR152" i="16"/>
  <c r="BU157" i="16"/>
  <c r="BR161" i="16"/>
  <c r="BS166" i="16"/>
  <c r="BT167" i="16"/>
  <c r="BR178" i="16"/>
  <c r="BR186" i="16"/>
  <c r="BU195" i="16"/>
  <c r="BR198" i="16"/>
  <c r="BT204" i="16"/>
  <c r="BU164" i="16"/>
  <c r="BT107" i="16"/>
  <c r="BU114" i="16"/>
  <c r="BS132" i="16"/>
  <c r="BT149" i="16"/>
  <c r="BR151" i="16"/>
  <c r="BR168" i="16"/>
  <c r="BS186" i="16"/>
  <c r="BU356" i="16"/>
  <c r="BU380" i="16"/>
  <c r="BS387" i="16"/>
  <c r="BT395" i="16"/>
  <c r="BR398" i="16"/>
  <c r="BT405" i="16"/>
  <c r="BU406" i="16"/>
  <c r="BT391" i="16"/>
  <c r="BT407" i="16"/>
  <c r="BR367" i="16"/>
  <c r="BU372" i="16"/>
  <c r="BS378" i="16"/>
  <c r="BT385" i="16"/>
  <c r="BT403" i="16"/>
  <c r="BU418" i="16"/>
  <c r="BT413" i="16"/>
  <c r="BT377" i="16"/>
  <c r="BU395" i="16"/>
  <c r="BS396" i="16"/>
  <c r="BR407" i="16"/>
  <c r="BT365" i="16"/>
  <c r="BT369" i="16"/>
  <c r="BU389" i="16"/>
  <c r="BS404" i="16"/>
  <c r="BT411" i="16"/>
  <c r="BS454" i="16"/>
  <c r="BT469" i="16"/>
  <c r="BU471" i="16"/>
  <c r="BS495" i="16"/>
  <c r="BT509" i="16"/>
  <c r="BR516" i="16"/>
  <c r="BT518" i="16"/>
  <c r="BT528" i="16"/>
  <c r="BR532" i="16"/>
  <c r="BT534" i="16"/>
  <c r="BT544" i="16"/>
  <c r="BR548" i="16"/>
  <c r="BT550" i="16"/>
  <c r="BT560" i="16"/>
  <c r="BR564" i="16"/>
  <c r="BT592" i="16"/>
  <c r="BU453" i="16"/>
  <c r="BS463" i="16"/>
  <c r="BS471" i="16"/>
  <c r="BS478" i="16"/>
  <c r="BU480" i="16"/>
  <c r="BS512" i="16"/>
  <c r="BS530" i="16"/>
  <c r="BS546" i="16"/>
  <c r="BS562" i="16"/>
  <c r="BT445" i="16"/>
  <c r="BR448" i="16"/>
  <c r="BS453" i="16"/>
  <c r="BU462" i="16"/>
  <c r="BT472" i="16"/>
  <c r="BR473" i="16"/>
  <c r="BU477" i="16"/>
  <c r="BT600" i="16"/>
  <c r="BU451" i="16"/>
  <c r="BR455" i="16"/>
  <c r="BU461" i="16"/>
  <c r="BR465" i="16"/>
  <c r="BS470" i="16"/>
  <c r="BR472" i="16"/>
  <c r="BT501" i="16"/>
  <c r="BR505" i="16"/>
  <c r="BT507" i="16"/>
  <c r="BT526" i="16"/>
  <c r="BT542" i="16"/>
  <c r="BT558" i="16"/>
  <c r="BR446" i="16"/>
  <c r="BU460" i="16"/>
  <c r="BR464" i="16"/>
  <c r="BU469" i="16"/>
  <c r="BT477" i="16"/>
  <c r="BR481" i="16"/>
  <c r="BS503" i="16"/>
  <c r="BS522" i="16"/>
  <c r="BS538" i="16"/>
  <c r="BS554" i="16"/>
  <c r="BT452" i="16"/>
  <c r="BR454" i="16"/>
  <c r="BU468" i="16"/>
  <c r="BS479" i="16"/>
  <c r="BT571" i="16"/>
  <c r="BT585" i="16"/>
  <c r="BT579" i="16"/>
  <c r="BU581" i="16"/>
  <c r="BT598" i="16"/>
  <c r="BT603" i="16"/>
  <c r="BU605" i="16"/>
  <c r="BT614" i="16"/>
  <c r="BS566" i="16"/>
  <c r="BS574" i="16"/>
  <c r="BT578" i="16"/>
  <c r="BT582" i="16"/>
  <c r="BS588" i="16"/>
  <c r="BT606" i="16"/>
  <c r="BU572" i="16"/>
  <c r="BS573" i="16"/>
  <c r="BT593" i="16"/>
  <c r="BU596" i="16"/>
  <c r="BT597" i="16"/>
  <c r="BT613" i="16"/>
  <c r="BT565" i="16"/>
  <c r="BU571" i="16"/>
  <c r="BU580" i="16"/>
  <c r="BT581" i="16"/>
  <c r="BS587" i="16"/>
  <c r="BS591" i="16"/>
  <c r="BT601" i="16"/>
  <c r="BU604" i="16"/>
  <c r="BT605" i="16"/>
  <c r="BT573" i="16"/>
  <c r="BT623" i="16"/>
  <c r="BT572" i="16"/>
  <c r="BU589" i="16"/>
  <c r="BS595" i="16"/>
  <c r="BS599" i="16"/>
  <c r="BR575" i="16"/>
  <c r="BS579" i="16"/>
  <c r="BS583" i="16"/>
  <c r="BT586" i="16"/>
  <c r="BR597" i="16"/>
  <c r="BS603" i="16"/>
  <c r="BS607" i="16"/>
  <c r="BU689" i="16"/>
  <c r="BU713" i="16"/>
  <c r="BU729" i="16"/>
  <c r="BU745" i="16"/>
  <c r="BU687" i="16"/>
  <c r="BT690" i="16"/>
  <c r="BU693" i="16"/>
  <c r="BT696" i="16"/>
  <c r="BU731" i="16"/>
  <c r="BU760" i="16"/>
  <c r="BR692" i="16"/>
  <c r="BT694" i="16"/>
  <c r="BT706" i="16"/>
  <c r="BT722" i="16"/>
  <c r="BT738" i="16"/>
  <c r="BU677" i="16"/>
  <c r="BU711" i="16"/>
  <c r="BU743" i="16"/>
  <c r="BU762" i="16"/>
  <c r="BT763" i="16"/>
  <c r="BU777" i="16"/>
  <c r="BT781" i="16"/>
  <c r="BS675" i="16"/>
  <c r="BS679" i="16"/>
  <c r="BT682" i="16"/>
  <c r="BU685" i="16"/>
  <c r="BT688" i="16"/>
  <c r="BR690" i="16"/>
  <c r="BU695" i="16"/>
  <c r="BT698" i="16"/>
  <c r="BU727" i="16"/>
  <c r="BT786" i="16"/>
  <c r="BU829" i="16"/>
  <c r="BU845" i="16"/>
  <c r="BS791" i="16"/>
  <c r="BT792" i="16"/>
  <c r="BT795" i="16"/>
  <c r="BS799" i="16"/>
  <c r="BR801" i="16"/>
  <c r="BU805" i="16"/>
  <c r="BS836" i="16"/>
  <c r="BS852" i="16"/>
  <c r="BU876" i="16"/>
  <c r="BT878" i="16"/>
  <c r="BT917" i="16"/>
  <c r="BT930" i="16"/>
  <c r="BU783" i="16"/>
  <c r="BU789" i="16"/>
  <c r="BU793" i="16"/>
  <c r="BU831" i="16"/>
  <c r="BT832" i="16"/>
  <c r="BU847" i="16"/>
  <c r="BT848" i="16"/>
  <c r="BU786" i="16"/>
  <c r="BS788" i="16"/>
  <c r="BU797" i="16"/>
  <c r="BS804" i="16"/>
  <c r="BS828" i="16"/>
  <c r="BS844" i="16"/>
  <c r="BS905" i="16"/>
  <c r="BU936" i="16"/>
  <c r="BT782" i="16"/>
  <c r="BT787" i="16"/>
  <c r="BS792" i="16"/>
  <c r="BR794" i="16"/>
  <c r="BS796" i="16"/>
  <c r="BS812" i="16"/>
  <c r="BT818" i="16"/>
  <c r="BT824" i="16"/>
  <c r="BU839" i="16"/>
  <c r="BT840" i="16"/>
  <c r="BU855" i="16"/>
  <c r="BT856" i="16"/>
  <c r="BS889" i="16"/>
  <c r="BT895" i="16"/>
  <c r="BU900" i="16"/>
  <c r="BT901" i="16"/>
  <c r="BT911" i="16"/>
  <c r="BS921"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Bahr, Michael</author>
  </authors>
  <commentList>
    <comment ref="BD11" authorId="0" shapeId="0" xr:uid="{90EE983E-8010-43D6-9613-DE150B9F6387}">
      <text>
        <r>
          <rPr>
            <sz val="11"/>
            <color theme="1"/>
            <rFont val="Calibri"/>
            <family val="2"/>
            <scheme val="minor"/>
          </rPr>
          <t>Bahr, Michael:
Werden für die Darstellung in der Datenbank als UAK behandelt</t>
        </r>
      </text>
    </comment>
    <comment ref="BE11" authorId="0" shapeId="0" xr:uid="{0C403B74-2F82-4F46-AD8A-470FDDBD1FF9}">
      <text>
        <r>
          <rPr>
            <b/>
            <sz val="9"/>
            <color indexed="81"/>
            <rFont val="Segoe UI"/>
            <family val="2"/>
          </rPr>
          <t>Bahr, Michael:</t>
        </r>
        <r>
          <rPr>
            <sz val="9"/>
            <color indexed="81"/>
            <rFont val="Segoe UI"/>
            <family val="2"/>
          </rPr>
          <t xml:space="preserve">
Werden für die Darstellung in der Datenbank als UAK behandelt</t>
        </r>
      </text>
    </comment>
  </commentList>
</comments>
</file>

<file path=xl/sharedStrings.xml><?xml version="1.0" encoding="utf-8"?>
<sst xmlns="http://schemas.openxmlformats.org/spreadsheetml/2006/main" count="11410" uniqueCount="4262">
  <si>
    <t>Dokument</t>
  </si>
  <si>
    <t>Titel (deutsch)</t>
  </si>
  <si>
    <t>Titel (englisch)</t>
  </si>
  <si>
    <t>Kurzbeschreibung</t>
  </si>
  <si>
    <t>Erarbeitendes Gremium (Nummer, z.B. ISO/TC 123)</t>
  </si>
  <si>
    <t>Erarbeitendes Gremium (Titel)</t>
  </si>
  <si>
    <t>nationales Spiegelgremium (Nummer, z.B. NA 012-03-45 AA)</t>
  </si>
  <si>
    <t>nationales Spiegelgremium (Titel)</t>
  </si>
  <si>
    <t>nationales Gremium (Nummer)</t>
  </si>
  <si>
    <t>nationales Gremium (Titel)</t>
  </si>
  <si>
    <t>Websitelink Erarbeitendes Gremium</t>
  </si>
  <si>
    <t>Websitelink nationales Spiegelgremium</t>
  </si>
  <si>
    <t>Websitelink nationales Gremium</t>
  </si>
  <si>
    <t>AG 1.1.1 Elektrolyse</t>
  </si>
  <si>
    <t>AG 1.1.2 andere Erzeugungsarten</t>
  </si>
  <si>
    <t>AG 1.1.3 Gesamtsystemintegration</t>
  </si>
  <si>
    <t>AG 1.2.1 Wasserstoffbeschaffenheit</t>
  </si>
  <si>
    <t>AG 1.2.2 Nachhaltigkeitsaspekte und Nachweisführung für Wasserstoff</t>
  </si>
  <si>
    <t>AG 2.1.1 Rohrleitungen</t>
  </si>
  <si>
    <t>AG 2.1.2 Transportleitungen</t>
  </si>
  <si>
    <t>AG 2.1.3 Anlagentechnik</t>
  </si>
  <si>
    <t>AG 2.1.4 Verteilnetze</t>
  </si>
  <si>
    <t>AG 2.2.1 Stationäre und ortsbewegliche Druckbehälter</t>
  </si>
  <si>
    <t>AG 2.2.2 CCU/CCS</t>
  </si>
  <si>
    <t>AG 2.2.3 Untertage Gasspeicher</t>
  </si>
  <si>
    <t>AG 2.2.4 Verflüssigung</t>
  </si>
  <si>
    <t>AG 3.1.1 Brennstoffzelle</t>
  </si>
  <si>
    <t>AG 3.1.2 Kraftwerke, Turbinen, KWK-Anlagen</t>
  </si>
  <si>
    <t>AG 3.2.1 (petro)chem. Industrie</t>
  </si>
  <si>
    <t>AG 3.2.2 PtX</t>
  </si>
  <si>
    <t>AG 3.2.3 Thermoprozessanlagen</t>
  </si>
  <si>
    <t xml:space="preserve">AG 3.3.1 Häusliche Anwendungen </t>
  </si>
  <si>
    <t>AG 3.3.2 Controls</t>
  </si>
  <si>
    <t>AG 3.3.3 Gewerbliche Anwendungen</t>
  </si>
  <si>
    <t>AG 3.4.1 Befüllungsanlagen</t>
  </si>
  <si>
    <t>AG 3.4.2 Straßenverkehrsfahrzeuge</t>
  </si>
  <si>
    <t>AG 3.4.3 Schienenfahrzeuge</t>
  </si>
  <si>
    <t>AG 3.4.4 Schiffsverkehr</t>
  </si>
  <si>
    <t>AG 3.4.5 Luftfahrt</t>
  </si>
  <si>
    <t>AG 3.4.6 Sonderfahrzeuge/Spezialfahrzeuge</t>
  </si>
  <si>
    <t xml:space="preserve">AG 4.1.1 Gasanalyse </t>
  </si>
  <si>
    <t>AG 4.1.2 Wasserstoffmesstechnik und Abrechnungsverfahren</t>
  </si>
  <si>
    <t>AG 4.2.1 Metallische Werkstoffe</t>
  </si>
  <si>
    <t>AG 4.2.2 Komposite und Kunststoffe</t>
  </si>
  <si>
    <t>AG 4.3.1 Bauteile Infrastruktur</t>
  </si>
  <si>
    <t>AG 4.3.2 Bauteile Anwendungen und Technologien</t>
  </si>
  <si>
    <t>AG 5.1.1 Sicherheitstechnische Grundsätze</t>
  </si>
  <si>
    <t>AG 5.1.2 Cybersicherheit und Datenschnittstellen</t>
  </si>
  <si>
    <t>AG 5.1.3 Explosionsschutz</t>
  </si>
  <si>
    <t>AG 5.1.4 Sicherheits- und Integritätsmanagement</t>
  </si>
  <si>
    <t>AG 5.2 Produktzertifizierung</t>
  </si>
  <si>
    <t>AG 5.3 Weiterbildung</t>
  </si>
  <si>
    <t>UAK 1.1 Erzeugungsanlagen</t>
  </si>
  <si>
    <t>UAK 1.2 Wasserstoffeigenschaften</t>
  </si>
  <si>
    <t>UAK 2.1 Transport- und Verteilnetze</t>
  </si>
  <si>
    <t>UAK 2.2 Speicherung</t>
  </si>
  <si>
    <t>UAK 3.1 Stromversorgung und reversible Brennstoffzelle</t>
  </si>
  <si>
    <t>UAK 3.2 Industrie</t>
  </si>
  <si>
    <t>UAK 3.3 Wärme</t>
  </si>
  <si>
    <t>UAK 3.4 Mobilität</t>
  </si>
  <si>
    <t>UAK 4.1 Messtechnik</t>
  </si>
  <si>
    <t>UAK 4.2 Werkstoffe und Materialien</t>
  </si>
  <si>
    <t>UAK 4.3 Bauteile</t>
  </si>
  <si>
    <t>UAK 5.1 Sicherheit und Datenschnittstellen</t>
  </si>
  <si>
    <t>AK 1 Erzeugung</t>
  </si>
  <si>
    <t>AK 2 Infrastruktur</t>
  </si>
  <si>
    <t>AK 3 Anwendung</t>
  </si>
  <si>
    <t>AK 4 Qualitätsinfrastruktur</t>
  </si>
  <si>
    <t>AK 5 Ausbildung, Sicherheit, Zertifizierung und Datenschnittstellen</t>
  </si>
  <si>
    <t>Merkblatt</t>
  </si>
  <si>
    <t>A-A-59874</t>
  </si>
  <si>
    <t>Hydrogen Leak Detector</t>
  </si>
  <si>
    <t>Veröffentlicht</t>
  </si>
  <si>
    <t>This CID describes a portable hydrogen leak detector, which is used to determine the location of leaks in fuel tanks as well as other aircraft systems. By filling a fuel tank or container with hydrogen (the hydrogen acts as a tracer and is in a maximum concentration of 5% with 95% nitrogen), the hydrogen leak detector will enable aircraft maintainers to locate the origination point(s) of the leak(s) as the hydrogen escapes into the atmosphere.</t>
  </si>
  <si>
    <t>US Air Force</t>
  </si>
  <si>
    <t>x</t>
  </si>
  <si>
    <t>AD 2000</t>
  </si>
  <si>
    <t>Regelwerk AD-2000</t>
  </si>
  <si>
    <t>Das Regelwerk AD-2000 konkretisiert alle grundlegenden Sicherheitsanforderungen, die es gemäß Druckgeräterichtlinie zu beachten gilt. Die Konformitätsanforderungen der Druckgeräterichtlinie werden von AD-2000 erfüllt. Das Regelwerk AD 2000 ist das Produkt einer Zusammenarbeit der Arbeitsgemeinschaft Druckbehälter mit Arbeitskreisen aus Verbänden wie FDBR, DGUV, VCI, VDMA, VDEh, VGB Power Tech und VdTÜV. Es wurde nicht ausschließlich von Technischen Überwachungs Organisationen erarbeitet.</t>
  </si>
  <si>
    <t>AD-Merkblatt W10</t>
  </si>
  <si>
    <t>2020-01</t>
  </si>
  <si>
    <t>This AD 2000-Merkblatt is applicable to products made from ferrous materials such as plate, tubes, bars (e.g. for bolt materials), forgings (e.g. flanges) and castings used for the construction of pressure vessels, piping and accessories, under internal or external overpressure for operating temperatures below −10 °C.</t>
  </si>
  <si>
    <t>DIN</t>
  </si>
  <si>
    <t>Norm</t>
  </si>
  <si>
    <t>AFNOR FD E29-649</t>
  </si>
  <si>
    <t>Kein deutscher Titel vorhanden</t>
  </si>
  <si>
    <t>Transportable gas cylinders - Hydrogen gas embrittlement of steels </t>
  </si>
  <si>
    <t>2016-01</t>
  </si>
  <si>
    <t>AFNOR FD E29-753</t>
  </si>
  <si>
    <t>Gas cylinders — Hydrogen compatibility testing for metals</t>
  </si>
  <si>
    <t>2014-07</t>
  </si>
  <si>
    <t>Technischer Bericht</t>
  </si>
  <si>
    <t>AGBF- Leitfaden – Wasserstoff und dessen Gefahren</t>
  </si>
  <si>
    <t>Die Wasserstofftechnologie ist auch in Deutschland auf dem Vormarsch und gewinnt damit an Bedeutung für die Feuerwehren. Dies hat dazu geführt, daß die Arbeitsge- meinschaft der Leiter der Berufsfeuerwehren in der Bundesrepublik Deutschland (AGBF) einen Arbeitskreis beauftragt hat, sich mit den Gefahren des Wasserstoffes zu beschäftigen. Die Arbeitsergebnisse sowohl für die Gefahrenvorbeugung als auch für den Einsatzfall werden hiermit vorgestellt.</t>
  </si>
  <si>
    <t xml:space="preserve">ANSI/AIAA G-095A </t>
  </si>
  <si>
    <t>Guide to Safety of Hydrogen and Hydrogen Systems</t>
  </si>
  <si>
    <t>2017-01</t>
  </si>
  <si>
    <t>Specifies information that designers, builders, and users of hydrogen systems can use to manage and ensure safe hydrogen systems or resolve hazards related to the material behavior, facility storage, detection, and transportation of hydrogen as well as a review of emergency procedures. Pertinent research is summarized and supporting data are presented relative to the topic. Additional information regarding codes, standards, and regulations, as well as a sample safety data sheet, training examples, and other useful material are referenced and can be found in the annexes.</t>
  </si>
  <si>
    <t>ANSI/AIAA</t>
  </si>
  <si>
    <t>Hydrogen Committee on Standards</t>
  </si>
  <si>
    <t>https://webstore.ansi.org/sdo/aiaa</t>
  </si>
  <si>
    <t>ANSI/CSA CHMC 1-2014</t>
  </si>
  <si>
    <t>Test methods for evaluating material compatibility in compressed hydrogen applications – Metals</t>
  </si>
  <si>
    <t>2014-02</t>
  </si>
  <si>
    <t>This standard provides uniform test methods for evaluating material compatibility with compressed hydrogen applications. The results of these tests are intended to provide a basic comparison of materials performance in applications utilizing compressed hydrogen. This standard is not intended to replace sound engineering judgment; additional testing considerations may be necessary to fully qualify the design of a component manufactured for use in certain hydrogen applications.
This standard applies to metallic materials only.</t>
  </si>
  <si>
    <t>ANSI/NACE TM 0284</t>
  </si>
  <si>
    <t>Evaluation of Pipeline and Pressure Vessel Steels for Resistance to Hydrogen-Induced Cracking</t>
  </si>
  <si>
    <t>2016-04</t>
  </si>
  <si>
    <t>Provides a standard set of test conditions for consistent evaluation of pipeline and pressure vessel steels and compares test results from different laboratories pertaining to the results of the absorption of hydrogen generated by corrosion of steel in wet H2S. Describes two test solutions, Solution A and Solution B, and includes special procedures for testing small-diameter, thin-wall, electric-resistance welded and seamless line pipe. Test is intended to evaluate resistance to hydrogen-induced (stepwise) cracking only, and not other adverse effects of sour environments such as sulfide stress cracking, pitting, or weight loss from corrosion. Complements NACE MR0175/ISO 1556.</t>
  </si>
  <si>
    <t>2018-11</t>
  </si>
  <si>
    <t>Technische Regel</t>
  </si>
  <si>
    <t>API RP 14B</t>
  </si>
  <si>
    <t>Design, Installation, Operation, Test, and Redress of Subsurface Safety Valve Systems</t>
  </si>
  <si>
    <t>2015-09</t>
  </si>
  <si>
    <t xml:space="preserve">This document establishes requirements and provides guidelines for subsurface safety valve (SSSV) system equipment. This includes requirements for SSSV system design, installation, operation, testing, redress, support activities, documentation, and failure reporting. SSSV system equipment addressed by this document includes control systems, control lines, SSSVs, and secondary tools as defined herein. SSSV types including surface controlled (SCSSV), sub-surface controlled (SSCSV), and sub-surface injection safety valves (SSISV) are included. Requirements for testing of SSSVs including frequency and acceptance criteria are included. Alternate technology SSSV equipment and systems are included in these requirements. This document is not applicable to design, qualification, or repair activities for SSSVs. This document does not specify when a SSSV is required. </t>
  </si>
  <si>
    <t>Technische Spezifikation</t>
  </si>
  <si>
    <t>API SPEC 11D1</t>
  </si>
  <si>
    <t>Packers and Bridge Plugs</t>
  </si>
  <si>
    <t>2022-04</t>
  </si>
  <si>
    <t>API SPEC 5CT</t>
  </si>
  <si>
    <t>Casing and Tubing</t>
  </si>
  <si>
    <t>2018-06</t>
  </si>
  <si>
    <t>piping in gaseous and liquid hydrogen service, and pipelines in gaseous hydrogen service</t>
  </si>
  <si>
    <t>API SPEC 5L</t>
  </si>
  <si>
    <t>Line Pipe</t>
  </si>
  <si>
    <t>2018-05</t>
  </si>
  <si>
    <t>Prüfgrundlagen</t>
  </si>
  <si>
    <t>AR 214</t>
  </si>
  <si>
    <t>Suitability for hydrogen gas</t>
  </si>
  <si>
    <t>2022-09</t>
  </si>
  <si>
    <t>This GASTEC QA – Hydrogen gas approval requirement in combination with the GASTEC QA general requirements include all relevant requirements, which are adhered by Kiwa as the basis for the issue and maintenance of a GASTEC QA-Hydrogen gas certification certificate fitness for admixtures up to and including 100% hydrogen gas.</t>
  </si>
  <si>
    <t>ARAMCO 01-SAMSS-016</t>
  </si>
  <si>
    <t>Qualification of Plates for Storage Tanks and Pressured, Equipment for Resistance to Hydrogen Induced Cracking</t>
  </si>
  <si>
    <t>2008-11</t>
  </si>
  <si>
    <t>This specification is supplementary to the current NACE TM0284 - 2003 andcovers the following:• Storage Tanks under the scopes of32-SAMSS-005,32-SAMSS-006 and32-SAMSS-030.• Pressure Vessels under the scopes of32-SAMSS-004 and32-SAMSS-036.• Heat Exchangers under the scopes of32-SAMSS-007,32-SAMSS-011,32-SAMSS-019,32-SAMSS-027 and32-SAMSS-028.</t>
  </si>
  <si>
    <t>AS 1678.2.2.001-1974</t>
  </si>
  <si>
    <t>Emergency procedure guide-transport Anhydrous ammonia</t>
  </si>
  <si>
    <t>1974-01</t>
  </si>
  <si>
    <t>veröffentlicht</t>
  </si>
  <si>
    <t>"Emergency procedure guide-transport Anhydrous ammonia"</t>
  </si>
  <si>
    <t>CH-009 (Safe Handling Of Chemicals)</t>
  </si>
  <si>
    <t>https://www.standards.org.au/standards-catalogue/sa-snz/manufacturing/ch-009</t>
  </si>
  <si>
    <t>AS 1678.8.0.010-1984</t>
  </si>
  <si>
    <t>Emergency procedure guide - Transport - Ammonia solution (ammonium hydroxide)</t>
  </si>
  <si>
    <t>1984-01</t>
  </si>
  <si>
    <t>"Emergency procedure guide - Transport - Ammonia solution (ammonium hydroxide)"</t>
  </si>
  <si>
    <t>AS 1871.10-1976</t>
  </si>
  <si>
    <t>List of methods for examination of waters Nitrogen (ammonia)</t>
  </si>
  <si>
    <t>1982-01</t>
  </si>
  <si>
    <t>"List of methods for examination of waters Nitrogen (ammonia)"</t>
  </si>
  <si>
    <t>CH-022</t>
  </si>
  <si>
    <t>https://www.standards.org.au/standards-catalogue/sa-snz/manufacturing/ch-022</t>
  </si>
  <si>
    <t>AS 2022-1983</t>
  </si>
  <si>
    <t>Anhydrous ammonia - Storage and handling (known as the SAA Anhydrous Ammonia Code)</t>
  </si>
  <si>
    <t>1983-01</t>
  </si>
  <si>
    <t>"Anhydrous ammonia - Storage and handling (known as the SAA Anhydrous Ammonia Code)"</t>
  </si>
  <si>
    <t>ME-032 (Anhydrous Ammonia Storage And Handling)</t>
  </si>
  <si>
    <t>https://www.standards.org.au/standards-catalogue/sa-snz/manufacturing/me-032</t>
  </si>
  <si>
    <t>AS 2090.3-1979</t>
  </si>
  <si>
    <t>Uninsulated road tank vehicles for compressed liquefiable gases - Tankers for anhydrous ammonia</t>
  </si>
  <si>
    <t>1979-01</t>
  </si>
  <si>
    <t>"Uninsulated road tank vehicles for compressed liquefiable gases - Tankers for anhydrous ammonia"</t>
  </si>
  <si>
    <t>AU-017</t>
  </si>
  <si>
    <t>https://www.standards.org.au/standards-catalogue/sa-snz/transportandlogistic/au-017</t>
  </si>
  <si>
    <t>AS 2212-1979</t>
  </si>
  <si>
    <t>Elastomeric hose and hose assemblies for transferring anhydrous ammonia</t>
  </si>
  <si>
    <t>"Elastomeric hose and hose assemblies for transferring anhydrous ammonia"</t>
  </si>
  <si>
    <t>RU-001 (Industrial Hose)</t>
  </si>
  <si>
    <t>https://www.standards.org.au/standards-catalogue/sa-snz/manufacturing/ru-001</t>
  </si>
  <si>
    <t>AS 2508.2.004-1995</t>
  </si>
  <si>
    <t>Safe storage and handling information card - Ammonia (anhydrous)</t>
  </si>
  <si>
    <t>1995-01</t>
  </si>
  <si>
    <t>"Safe storage and handling information card - Ammonia (anhydrous)"</t>
  </si>
  <si>
    <t>AS 2508.8.015-1988</t>
  </si>
  <si>
    <t>Safe storage and handling information card - Dilute ammonia solution containing 10 percent up to 35 percent m/m ammonia</t>
  </si>
  <si>
    <t>1988-01</t>
  </si>
  <si>
    <t>"Safe storage and handling information card - Dilute ammonia solution containing 10 percent up to 35 percent m/m ammonia"</t>
  </si>
  <si>
    <t xml:space="preserve">	CH-009 (Safe Handling Of Chemicals)</t>
  </si>
  <si>
    <t>AS B12-1931</t>
  </si>
  <si>
    <t>Cylinders for the storage and transport of anhydrous ammonia, chlorine and sulphur dioxide</t>
  </si>
  <si>
    <t>1931-01</t>
  </si>
  <si>
    <t>"Cylinders for the storage and transport of anhydrous ammonia, chlorine and sulphur dioxide"</t>
  </si>
  <si>
    <t>ME-012 (Railway Rolling Stock)</t>
  </si>
  <si>
    <t>https://www.standards.org.au/standards-catalogue/sa-snz/transportandlogistic/me-012</t>
  </si>
  <si>
    <t>AS CB23-1969</t>
  </si>
  <si>
    <t>Storage and handling of anhydrous ammonia (known as the SAA Code forAnhydrous Ammonia)</t>
  </si>
  <si>
    <t>1969-01</t>
  </si>
  <si>
    <t>"Storage and handling of anhydrous ammonia (known as the SAA Code forAnhydrous Ammonia)"</t>
  </si>
  <si>
    <t>AS K194-1972</t>
  </si>
  <si>
    <t>Rubber hose for use with anhydrous ammonia</t>
  </si>
  <si>
    <t>1972-01</t>
  </si>
  <si>
    <t>"Rubber hose for use with anhydrous ammonia"</t>
  </si>
  <si>
    <t xml:space="preserve">	RU-001 (Industrial Hose)</t>
  </si>
  <si>
    <t>AS/NZS 2022-2003</t>
  </si>
  <si>
    <t>Anhydrous ammonia - Storage and handling</t>
  </si>
  <si>
    <t>2003-03</t>
  </si>
  <si>
    <t>"Specifies requirements for the design, construction, location, and operation and testing of systems for the storage and handling of anhydrous ammonia. Requirements for the management of emergencies involving anhydrous ammonia and for the fire protection associated facilities are also specified."</t>
  </si>
  <si>
    <t>ASME B31.12-2019</t>
  </si>
  <si>
    <t>Hydrogen Piping and Pipelines </t>
  </si>
  <si>
    <t>ASME B31.12 Standard on Hydrogen Piping and Pipelines contains requirements for piping in gaseous and liquid hydrogen service and pipelines in gaseous hydrogen service. The general requirements section covers materials, brazing, welding, heat treating, forming, testing, inspection, examination, operating, and maintenance. The industrial piping section covers requirements for components, design, fabrication, assembly, erection, inspection, examination, and testing of piping.  This Code is applicable to piping in gaseous and liquid hydrogen service and to pipelines in gaseous hydrogen service. B31.12 is applicable up to and including the joint connecting the piping to associated pressure vessels and equipment but not to the vessels and equipment themselves. It is also applicable to the location and type of support elements, but not to the structure to which the support elements are attached.  B31.12 is presented in the following parts:  (a) Part GR — General Requirements. This part contains definitions and requirements for materials, welding, brazing, heat treating, forming, testing, inspection, examination, operation, and maintenance.  (b) Part IP — Industrial Piping. This part includes requirements for components, design, fabrication, assembly, erection, inspection, examination, and testing of piping.   (c) Part PL — Pipelines. This part sets forth requirements for components, design, installation, and testing of hydrogen pipelines.  It is required that each part be used in conjunction with the General Requirements section but independent of the other parts. It is not intended that this edition of this Code be applied retroactively to existing hydrogen systems.</t>
  </si>
  <si>
    <t>ASME B31.4 </t>
  </si>
  <si>
    <t>Pipeline Transportation Systems for Liquids and Slurries</t>
  </si>
  <si>
    <t>2019-01</t>
  </si>
  <si>
    <t>Expertenempfehlung</t>
  </si>
  <si>
    <t>ASME BPVC VIII.3 Article KD-10</t>
  </si>
  <si>
    <t>ASME Boiler and Pressure Vessel Code
Special requirements for vessels in hydrogen service</t>
  </si>
  <si>
    <t>2023-07</t>
  </si>
  <si>
    <t>The ASME Boiler and Pressure Vessel Code (BPVC) sets the standard for the safe design, manufacture and maintenance of boiler and pressure vessels, power-producing machines and nuclear power plant components</t>
  </si>
  <si>
    <t>ASME STP-PT-003-2005</t>
  </si>
  <si>
    <t>Hydrogen Standardization Interim Report For Tanks, Piping, And Pipelines</t>
  </si>
  <si>
    <t>2005-01</t>
  </si>
  <si>
    <t>This interim report is intended to address priority topical areas with pressure technology applications for hydrogen infrastructure development. The scope of this interim report includes addressing standardization issues related storage tanks, transportation tanks, portable tanks, and piping and pipelines. It is anticipated that the contents and recommendation of this report may be revised as further research and development becomes available. The scope for the tank portions of this report (Parts I and II) includes review of existing standards, comparison with ASME Boiler and Pressure Vessel Code (BPVC) Section VIII, and recommendations for appropriate design requirements applicable to small and large vessels for high strength applications up to 15,000 psi. This report also includes identification of design, manufacturing, and testing issues related to use of existing pressure vessel standards for high strength applications up to 15,000 psi, identification of commonly used materials, and developing data for successful service experience of vessels in H2 service. Similarly, the scope of piping and pipelines portion of this report (Part III) includes reviewing existing codes and standards, recommending appropriate design margins and rules for pressure design up to 15,000 psi, reviewing the effects of H2 on commonly used materials, developing data for successful service experience, researching leak tightness performance, investigating effects of surface condition of piping components, and investigating piping/tubing bending issues.</t>
  </si>
  <si>
    <t>ASME STP-PT-006-2007</t>
  </si>
  <si>
    <t>Design Guidelines for Hydrogen Piping and Pipelines </t>
  </si>
  <si>
    <t>2008-01</t>
  </si>
  <si>
    <t>This report provides recommendations and guidance to the ASME B31.12 Hydrogen Piping and Pipelines Section Committee for design factors for metallic and nonmetallic pipe materials when used in a dry hydrogen gas environment; design life considerations; nondestructive examination (NDE) recommendations; in-service inspection (integrity management) recommendations; research needs and recommendations. The scope of this report includes all common metallic piping and pipeline materials used in the construction of piping and pipeline systems, of seamless and welded construction; composite reinforced welded or seamless metallic-lined piping and pipelines that are currently commercially manufactured and for which technical design data is available; composite reinforced plastic-lined piping and pipelines that are currently commercially manufactured and for which technical design data are available. Design factors are developed considering the operating conditions, internal hydrogen environment within the piping and pipeline systems and the effect of dry hydrogen gas on the material of construction. Composite piping and pipeline line pipe are considered as hoop-wrapped construction with liners capable of withstanding longitudinal loads. Other examination and inspection recommendations are made using similar considerations. Research recommendations are made based on lack or vagueness of existing data or where the research results were not readily adaptable to engineering use.</t>
  </si>
  <si>
    <t>ASTM A962/A962M-01a</t>
  </si>
  <si>
    <t>Standard Specification for Common Requirements for Steel Fasteners or Fastener Materials, or Both, Intended for Use at Any Temperature from Cryogenic to the Creep Range</t>
  </si>
  <si>
    <t>2019-09</t>
  </si>
  <si>
    <t>This specification covers a group of common requirements that shall apply to carbon, alloy, and stainless steel fasteners or fastener materials, or both. These materials are intended for use at any temperature from cryogenic to the creep range. Requirements for the melting process and quality control procedures for ingot cast and strand cast products are detailed. Bars and fasteners shall be produced in accordance with the product specification. The chemical composition, as to heat and product analyses, shall conform to the limits of the product specification. Bars, fasteners, bolting materials, and specimen machined from fasteners shall meet the mechanical requirements which shall be determined by the following tests: (1) proof load test by mandrel/tension or compression methods, (2) cone proof load test, (3) impact test, and (4) hardness test. Assembly for the proof load and cone proof tests are illustrated. The depth of decarburization shall be determined by metallographic etching and if needed, microhardness testing.</t>
  </si>
  <si>
    <t>ASTM International</t>
  </si>
  <si>
    <t>https://www.astm.org/a0962_a0962m-22.html</t>
  </si>
  <si>
    <t>ASTM C1774-13</t>
  </si>
  <si>
    <t>Standard Guide for Thermal Performance Testing of Cryogenic Insulation Systems</t>
  </si>
  <si>
    <t>This guide provides information for the laboratory measurement of the steady-state thermal transmission properties and heat flux of thermal insulation systems under cryogenic conditions. Thermal insulation systems may be composed of one or more materials that may be homogeneous or non-homogeneous; flat, cylindrical, or spherical; at boundary conditions from near absolute zero or 4 K up to 400 K; and in environments from high vacuum to an ambient pressure of air or residual gas. The testing approaches presented as part of this guide are distinct from, and yet complementary to, other ASTM thermal test methods including C177, C518, and C335. A key aspect of this guide is the notion of an insulation system, not an insulation material. Under the practical use environment of most cryogenic applications even a single-material system can still be a complex insulation system</t>
  </si>
  <si>
    <t>ASTM C740-97</t>
  </si>
  <si>
    <t>Standard Practice for Evacuated Reflective Insulation in Cryogenic Service</t>
  </si>
  <si>
    <t>1997-11</t>
  </si>
  <si>
    <t xml:space="preserve">
1.1 This guide covers the use of thermal insulations formed by a number of thermal radiation shields positioned perpendicular to the direction of heat flow. These radiation shields consist of alternate layers of a low-emittance metal and an insulating layer combined such that metal-to-metal contact in the heat flow direction is avoided and direct heat conduction is minimized. These are commonly referred to as multilayer insulations (MLI) or super insulations (SI) by the industry. The technology of evacuated reflective insulation in cryogenic service, or MLI, first came about in the 1950s and 1960s primarily driven by the need to liquefy, store, and transport large quantities of liquid hydrogen and liquid helium. (1-6)2
1.2 The practice guide covers the use of these MLI systems where the warm boundary temperatures are below approximately 400 K. Cold boundary temperatures typically range from 4 K to 100 K, but any temperature below ambient is applicable.
1.3 Insulation systems of this construction are used when heat flux values well below 10 W/m2 are needed for an evacuated design. Heat flux values approaching 0.1 W/m2 are also achievable. For comparison among different systems, as well as for space and weight considerations, the effective thermal conductivity of the system can be calculated for a specific total thickness. Effective thermal conductivities of less than 1 mW/m-K [0.007 Btu·in/h·ft2·°F or R-value 143] are typical and values on the order of 0.01 mW/m-K have been achieved [0.00007 Btu·in/h·ft2·°F or R-value 14 300]. (7) Thermal performance can also be described in terms of the effective emittance of the system, or Εe.
1.4 These systems are typically used in a high vacuum environment (evacuated), but soft vacuum or no vacuum environments are also applicable.(8) A welded metal vacuum-jacketed (VJ) enclosure is often used to provide the vacuum environment.
1.5 The range of residual gas pressures is from &lt;10-6 torr to 10+3 torr (from &lt;1.33-4 Pa to 133 kPa) with or without different purge gases as required. Corresponding to the applications in cryogenic systems, three sub-ranges of vacuum are also defined: from &lt;10-6 torr to 10-3 torr (from &lt;1.333-4 Pa to 0.133 Pa) [high vacuum/free molecular regime], from 10-2 torr to 10 torr (from 1.33 Pa to 1333 Pa) [soft vacuum, transition regime], from 100 torr to 1000 torr (from 13.3 kPato 133 kPa) [no vacuum, continuum regime].(9)
1.6 The values stated in either SI units or inch-pound units are to be regarded separately as standard. The values stated in each system may not be exact equivalents; therefore, each system shall be used independently of the other. Combining values from the two systems may result in non-conformance with the standard.
1.7 This standard does not purport to address all of the safety concerns, if any, associated with its use. It is the responsibility of the user of this standard to establish appropriate safety, health, and environmental practices and determine the applicability of regulatory limitations prior to use. For specific safety hazards, see Section 9.
1.8 This international standard was developed in accordance with internationally recognized principles on standardization established in the Decision on Principles for the Development of International Standards, Guides and Recommendations issued by the World Trade Organization Technical Barriers to Trade (TBT) Committee.</t>
  </si>
  <si>
    <t>https://www.din.de/de/mitwirken/normenausschuesse/nasg</t>
  </si>
  <si>
    <t>ASTM D 1141</t>
  </si>
  <si>
    <t>Standard Practice For Preparation Of Substitute Ocean Water</t>
  </si>
  <si>
    <t>2021-01</t>
  </si>
  <si>
    <t>1.1This practice covers the preparation of solutions containing inorganic salts in proportions and concentrations representative of ocean water.2
NOTE 1:Since the concentrations of ocean water varies with sampling location, the gross concentration employed herein is an average of many reliable individual analyses. Trace elements, occurring naturally in concentrations below 0.005 mg/L, are not included.
1.2This practice provides three stock solutions, each relatively concentrated but stable in storage. For preparation of substitute ocean water, aliquots of the first two stock solutions with added salt are combined in larger volume. An added refinement in adjustment of heavy metal concentration is provided by the addition of a small aliquot of the third stock solution to the previous solution.</t>
  </si>
  <si>
    <t>ASTM D 1193</t>
  </si>
  <si>
    <t xml:space="preserve">	Wasser für Analysezwecke</t>
  </si>
  <si>
    <t>Standard Specification for Reagent Water</t>
  </si>
  <si>
    <t>2006-01</t>
  </si>
  <si>
    <t xml:space="preserve">  1.1 This specification describes the required characteristics of waters deemed suitable for use with the Standards under the jurisdiction of ASTM. 1.2 The alphanumeric characters ascribed to water types and grades are specified in the ASTM Format and Style Manual. These have been assigned in order of historical precedence and should not be taken as an indication of a progression in water purity. 1.3 Four types of waters have been specified, with three additional grades that can be applied to the four types. The grade specifications specifically address contaminants of microbiological origin. 1.4 All applicable ASTM Standards are expected to reference one or more of these reagent water types where reagent water is needed as a component of an analytical measurement process. Where a different water type or grade is needed for an ASTM Standard, it may be added to this Specification through the ASTM Standard revision process. 1.5 Although these water types and associated grades have been defined specifically for use with ASTM Standards, they may be appropriate for other applications. It is the responsibility of the users of this standard to ensure that the selected water types or grades are suitable for their intended use. Historically, reagent water Types I, II, III, and IV have been linked to specific processes for their production. Starting with this revision, these types of waters may be produced with alternate technologies as long as the appropriate constituent specifications are met and that water so produced has been shown to be appropriate for the application where the use of such water is specified. Therefore, the selection of an alternate technology in place of the technology specified in should be made taking into account the potential impact of other contaminants such as microorganism and pyrogens. Such contaminants were not necessarily considered by the performance characteristics of the technology previously specified. 1.6 Guidance for applications, the preparation, use and monitoring, storage, handling, distribution, testing of these specified waters and validation of the water purification system is provided in of this document. This standard does not purport to address all of the safety concerns, if any, associated with its use. It is the responsibility of the user of this standard to establish appropriate safety and health practices and determine the applicability of regulatory limitations prior to use.</t>
  </si>
  <si>
    <t>ASTM D 7606</t>
  </si>
  <si>
    <t>Standard Practice for Sampling of High Pressure Hydrogen and Related Fuel Cell Feed Gases</t>
  </si>
  <si>
    <t>This practice describes a hydrogen quality sampling apparatus (HQSA) and a procedure for the sampling of high pressure hydrogen at fueling nozzles of 35 or 70 Mega Pascal (MPa) fueling stations. This practice does not include the analysis of the acquired sample.</t>
  </si>
  <si>
    <t>ASTM D 7607/D 7607M</t>
  </si>
  <si>
    <t>Standard Test Method for Analysis of Oxygen in Gaseous Fuels (Electrochemical Sensor Method)</t>
  </si>
  <si>
    <t>Diese Prüfmethode dient der Bestimmung von Sauerstoff (O 2 ) in gasförmigen Brennstoffen und brennstoffartigen Gasen. Sie ist anwendbar auf die Messung von Sauerstoff in Erdgas und anderen gasförmigen Brennstoffen. Diese Methode kann für die Messung von Sauerstoff in Helium, Wasserstoff, Stickstoff, Argon, Kohlendioxid, Mischgasen, Prozessgasen und Umgebungsluft verwendet werden. Der Anwendungsbereich liegt zwischen 0,1 ppm(v) und 25 Volumenprozent.</t>
  </si>
  <si>
    <t>ASTM D 7649</t>
  </si>
  <si>
    <t>Standard Test Method for Determination of Trace Carbon Dioxide, Argon, Nitrogen, Oxygen and Water in Hydrogen Fuel by Jet Pulse Injection and Gas Chromatography/Mass Spectrometer Analysis</t>
  </si>
  <si>
    <t>Diese Prüfmethode beschreibt ein Verfahren zur Bestimmung von Kohlendioxid, Argon, Stickstoff, Sauerstoff und Wasser in Hochdruck-Wasserstoff in Brennstoffzellenqualität mittels Gaschromatograph/Massenspektrometer (GC/MS) mit Injektion der Probe bei gleichem Druck wie die Probe ohne Druckreduzierung, was als "Jet Pulse Injection" bezeichnet wird. Die in dieser Methode beschriebenen Verfahren wurden für die Messung von Kohlendioxid mit 0,5  ppmv, Argon 1 ppmv, Stickstoff 5 ppmv, Sauerstoff 2 ppmv und Wasser 4 ppmv entwickelt.</t>
  </si>
  <si>
    <t>ASTM D 7653</t>
  </si>
  <si>
    <t>Standard Test Method for Determination of Trace Gaseous Contaminants in Hydrogen Fuel by Fourier Transform Infrared (FTIR) Spectroscopy</t>
  </si>
  <si>
    <t>2018-01</t>
  </si>
  <si>
    <t>Bei dieser Prüfmethode wird ein FTIR-Gasanalyse-system zur Bestimmung von Spurenverunreinigungen in gasförmigen Wasserstoffkraftstoffen in Bezug auf die in SAE TIR J2719 (April 2008) oder in Wasserstoffkraftstoff-Qualitätsnormen anderer Gremien beschriebenen Grenzwerte eingesetzt. Diese FTIR-Methode wird zur Quantifizierung der Gasphasenkonzentrationen mehrerer Zielverunreinigungen in Wasserstoffkraftstoff entweder direkt an der Tankstelle oder an einer extrahierten Probe verwendet, die zur Analyse an einen anderen Ort geschickt wird. Mehrere Verunreinigungen können gleichzeitig gemessen werden, sofern sie sich in der Gasphase befinden und im infraroten Wellenlängenbereich absorbieren. Die Nachweisgrenzen sowie die spezifischen Zielverunreinigungen für diesen Standard wurden auf der Grundlage der in SAE TIR J2719 festgelegten Werte ausgewählt.</t>
  </si>
  <si>
    <t>ASTM D 7675</t>
  </si>
  <si>
    <t>Standard Test Method for Determination of Total Hydrocarbons in Hydrogen by FID-Based Total Hydrocarbon (THC) Analyzer</t>
  </si>
  <si>
    <t>2022-01</t>
  </si>
  <si>
    <t>Diese Prüfmethode beschreibt ein Verfahren zur Messung der gesamten Kohlenwasserstoffe (THC) in Wasserstoff, der als Kraftstoff verwendet wird, auf der Basis von Methan (C 1 ). Die Bestimmung von THC auf C 1 -Basis ist ein Analyseverfahren, bei dem davon ausgegangen wird, dass alle Kohlenwasserstoffe die gleiche Reaktion wie Methan (CH 4 ) aufweisen. Eine Empfindlichkeit von 0,1 Volumenteilen pro Million (ppm(v), µmol/mol) bis zu 1000 ppm(v) Konzentration ist erreichbar. Höhere Konzentrationen können durch geeignete Verdünnungstechniken analysiert werden. Diese Testmethode kann auf andere gasförmige Proben angewendet werden, die eine Analyse von Spurenbestandteilen erfordern, sofern eine Bewertung möglicher Interferenzen durchgeführt wurde.</t>
  </si>
  <si>
    <t>ASTM D 7941/D 7941M</t>
  </si>
  <si>
    <t>Standard Test Method for Hydrogen Purity Analysis Using a Continuous Wave Cavity Ring-Down Spectroscopy Analyzer</t>
  </si>
  <si>
    <t>2023-01</t>
  </si>
  <si>
    <t>Diese Prüfmethode beschreibt die Bestimmung von Verunreinigungen in Wasserstoff für Brennstoffzellen gemäß den einschlägigen ASTM- und ISO-Normen unter Verwendung der Cavity-Ring-Down-Spektroskopie (CRDS). Diese Standardprüfmethode dient der Messung einer oder mehrerer Verunreinigungen, einschließlich, aber nicht beschränkt auf Wasser, Sauerstoff, Methan, Kohlendioxid, Kohlenmonoxid, Ammoniak und Formaldehyd</t>
  </si>
  <si>
    <t>ASTM E 1820</t>
  </si>
  <si>
    <t>Standard Test Method for Measurement of Fracture Toughness</t>
  </si>
  <si>
    <t>1.1This test method covers procedures and guidelines for the determination of fracture toughness of metallic materials using the following parameters: K, J, and CTOD (Î´). Toughness can be measured in the R-curve format or as a point value. The fracture toughness determined in accordance with this test method is for the opening mode (Mode I) of loading.
NOTE 1:Until this version, KIc could be evaluated using this test method as well as by using Test Method E399. To avoid duplication, the evaluation of KIc has been removed from this test method and the user is referred to Test Method E399.
1.2The recommended specimens are single-edge bend, [SE(B)], compact, [C(T)], and disk-shaped compact, [DC(T)]. All specimens contain notches that are sharpened with fatigue cracks.</t>
  </si>
  <si>
    <t>ASTM E 381 Adjunct 1</t>
  </si>
  <si>
    <t>Adjunct to E 381 Method of macroetch testing steel bars, billets, blooms, and forgings</t>
  </si>
  <si>
    <t>2000-01</t>
  </si>
  <si>
    <t>Plate III Consists of photographs of macroetched specimens showing the typical location and general appearance of conditions found in continuously cast product. Some of the conditions are represented by sketches drawn on the photomacrographs. Plate III is used to identify the type of condition observed on the macroetch specimens.</t>
  </si>
  <si>
    <t>ASTM E 399</t>
  </si>
  <si>
    <t>Standard Test Method for Linear-Elastic Plane-Strain Fracture Toughness of Metallic Materials</t>
  </si>
  <si>
    <t>1.1This test method covers the determination of fracture toughness (KIc and optionally KIsi) of metallic materials under predominantly linear-elastic, plane-strain conditions using fatigue precracked specimens having a thickness of 1.6 mm (0.063 in.) or greater2 subjected to slowly, or in special (elective) cases rapidly, increasing crack-displacement force. Details of test apparatus, specimen configuration, and experimental procedure are given in the annexes. Two procedures are outlined for using the experimental data to calculate fracture toughness values:
1.1.1The KIc test procedure is described in the main body of this test standard and is a mandatory part of the testing and results reporting procedure for this test method. The KIc test procedure is based on crack growth of up to 2 % percent of the specimen width. This can lead to a specimen size dependent rising fracture toughness resistance curve, with larger specimens producing higher fracture toughness results.</t>
  </si>
  <si>
    <t>ASTM E 647</t>
  </si>
  <si>
    <t>Standard Test Method for Measurement of Fatigue Crack Growth Rates</t>
  </si>
  <si>
    <t>This test method2 covers the determination of fatigue crack growth rates from near-threshold (see region I in Fig. 1) to Kmax controlled instability (see region III in Fig. 1.) Results are expressed in terms of the crack-tip stress-intensity factor range (ΔK), defined by the theory of linear elasticity.</t>
  </si>
  <si>
    <t>ASTM F 1624</t>
  </si>
  <si>
    <t>Standard Test Method for Measurement of Hydrogen Ebbrittlement Threshold in Steel by the Incremental Step Load Technique</t>
  </si>
  <si>
    <t>2018-12</t>
  </si>
  <si>
    <t>1.1 This test method establishes a procedure to measure the susceptibility of steel to a time-delayed failure such as that caused by hydrogen. It does so by measuring the threshold for the onset of subcritical crack growth using standard fracture mechanics specimens, irregular-shaped specimens such as notched round bars, or actual product such as fasteners (2) (threaded or unthreaded) springs or components as identified in SAE J78, J81, and J1237.
1.2 This test method is used to evaluate quantitatively:
1.2.1 The relative susceptibility of steels of different composition or a steel with different heat treatments;
1.2.2 The effect of residual hydrogen in the steel as a result of processing, such as melting, thermal mechanical working, surface treatments, coatings, and electroplating;
1.2.3 The effect of hydrogen introduced into the steel caused by external environmental sources of hydrogen, such as fluids and cleaners maintenance chemicals, petrochemical products, and galvanic coupling in an aqueous environment.</t>
  </si>
  <si>
    <t>ASTM F 2078</t>
  </si>
  <si>
    <t>Standard Terminology Relating to Hydrogen Embrittlement Testing</t>
  </si>
  <si>
    <t>1.1This terminology covers the principal terms, abbreviations, and symbols relating to mechanical methods for hydrogen embrittlement testing. These definitions are published to encourage uniformity of terminology in product specifications.</t>
  </si>
  <si>
    <t>ASTM F 21</t>
  </si>
  <si>
    <t>Standard Test Method for Hydrophobic Surface Films by the Atomizer Test</t>
  </si>
  <si>
    <t>1.1 This test method covers the detection of the presence of hydrophobic (nonwetting) films on surfaces and the presence of hydrophobic organic materials in processing environments. When properly conducted, the test will enable detection of fractional molecular layers of hydrophobic organic contaminants. On very rough or porous surfaces, the sensitivity of the test may be significantly decreased.
1.2 Units—The values stated in SI units are to be regarded as standard. The values given in parentheses after SI units are provided for information only and are not considered standard.</t>
  </si>
  <si>
    <t>ASTM F1624-12</t>
  </si>
  <si>
    <t>Standard Test Method for Measurement of Hydrogen Embrittlement Threshold in Steel by the Incremental Step Loading Technique</t>
  </si>
  <si>
    <t>This test method establishes a procedure to measure the susceptibility of steel to a time-delayed failure such as that caused by hydrogen. It does so by measuring the threshold for the onset of subcritical crack growth using standard fracture mechanics specimens, irregular-shaped specimens such as notched round bars, or actual product such as fasteners (2) (threaded or unthreaded) springs or components as identified in SAE J78, J81, and J1237.</t>
  </si>
  <si>
    <t>ASTM G 129</t>
  </si>
  <si>
    <t>Standard Practice for Slow Strain Rate Testing to Evaluate the Susceptibility of Metallic Materials to Environmental Assisted Cracking</t>
  </si>
  <si>
    <t>This practice covers procedures for the design, preparation, and use of axially loaded, tension test specimens and fatigue pre-cracked (fracture mechanics) specimens for use in slow strain rate (SSR) tests to investigate the resistance of metallic materials to environmentally assisted cracking (EAC). While some investigators utilize SSR test techniques in combination with cyclic or fatigue loading, no attempt has been made to incorporate such techniques into this practice.</t>
  </si>
  <si>
    <t>ASTM G 142</t>
  </si>
  <si>
    <t>Standards Test Method for Determining of Susceptibility of Metals to Embrittlement in Hydrogen Containing Environments at High Pressure, High Temperature, or Both</t>
  </si>
  <si>
    <t>1998-01</t>
  </si>
  <si>
    <t>This test method covers a procedure for determination of tensile properties of metals in high pressure or high temperature, or both, gaseous hydrogen-containing environments. It includes accommodations for the testing of either smooth or notched specimens.</t>
  </si>
  <si>
    <t>ASTM G 148</t>
  </si>
  <si>
    <t>Standard Practice for Evaluation of Hydrogen Uptake, Permeation, and Transport in Metals by an Electrochemical Technique</t>
  </si>
  <si>
    <t>1997-01</t>
  </si>
  <si>
    <t>1.1 This practice gives a procedure for the evaluation of hydrogen uptake, permeation, and transport in metals using an electrochemical technique which was developed by Devanathan and Stachurski.2 While this practice is primarily intended for laboratory use, such measurements have been conducted in field or plant applications. Therefore, with proper adaptations, this practice can also be applied to such situations.
1.2 This practice describes calculation of an effective diffusivity of hydrogen atoms in a metal and for distinguishing reversible and irreversible trapping.
1.3 This practice specifies the method for evaluating hydrogen uptake in metals based on the steady-state hydrogen flux.
1.4 This practice gives guidance on preparation of specimens, control and monitoring of the environmental variables, test procedures, and possible analyses of results.</t>
  </si>
  <si>
    <t>ASTM G 39</t>
  </si>
  <si>
    <t>Standard Practice for Preparation and Use of Bent-Beam Stress-Corrosion Test Specimens</t>
  </si>
  <si>
    <t>1999-01</t>
  </si>
  <si>
    <t>1.1 This practice covers procedures for designing, preparing, and using bent-beam stress-corrosion specimens.
1.2 Different specimen configurations are given for use with different product forms, such as sheet or plate. This practice is applicable to specimens of any metal that are stressed to levels less than the elastic limit of the material, and therefore, the applied stress can be accurately calculated or measured (see Note 1). Stress calculations by this practice are not applicable to plastically stressed specimens.
NOTE 1: It is the nature of these practices that only the applied stress can be calculated. Since stress-corrosion cracking is a function of the total stress, for critical applications and proper interpretation of results, the residual stress (before applying external stress) or the total elastic stress (after applying external stress) should be determined by appropriate nondestructive methods, such as X-ray diffraction (1).2
1.3 Test procedures are given for stress-corrosion testing by exposure to gaseous and liquid environments.
1.4 The bent-beam test is best suited for flat product forms, such as sheet, strip, and plate. For plate material the bent-beam specimen is more difficult to use because more rugged specimen holders must be built to accommodate the specimens. A double-beam modification of a four-point loaded specimen to utilize heavier materials is described in 10.5.</t>
  </si>
  <si>
    <t>Prüfregel PTB</t>
  </si>
  <si>
    <t>Band 27</t>
  </si>
  <si>
    <t>Messgeräte für Gas - Prüfung eichfähiger und nichteichfähiger Brennwertmessgeräte</t>
  </si>
  <si>
    <t>2001-01</t>
  </si>
  <si>
    <t>BS 7910</t>
  </si>
  <si>
    <t>Guide to methods for assessing the acceptability of flaws in metallic structures</t>
  </si>
  <si>
    <t>2019-12</t>
  </si>
  <si>
    <t>The UK standard BS 7910 (‘Guide to methods for assessing the acceptability of flaws in metallic structures’) was revised in late 2013, in order to incorporate into the document a number of advances in structural integrity assessment methods. The source documents included earlier versions of BS 7910 (and its predecessor documents, PD 6493 and PD 6539), the UK nuclear structural integrity assessment procedures R5 and R6, and the European documents SINTAP and FITNET. This paper summarises the structure and contents of the standard and outlines the process by which it is developed and maintained. A comparison with other standards and procedures that address structural integrity through fracture mechanics-based assessment is also given.</t>
  </si>
  <si>
    <t>DVGW-Arbeitsblatt</t>
  </si>
  <si>
    <t>CEN/TR 13445-101</t>
  </si>
  <si>
    <t>Unbefeuerte Druckbehälter. Anwendungsbeispiel</t>
  </si>
  <si>
    <t>Unfired pressure vessels - Example of application</t>
  </si>
  <si>
    <t>Dieser Technische Report stellt die Anwendung der EN 13445 anhand eines Beispiels für die Auslegung und Fertigung eines unbefeuerten Druckbehälters dar.</t>
  </si>
  <si>
    <t>CEN/TC 54</t>
  </si>
  <si>
    <t>Unfired pressure vessels</t>
  </si>
  <si>
    <t>NA 012-00-05 AA</t>
  </si>
  <si>
    <t>Unbefeuerte Druckbehälter</t>
  </si>
  <si>
    <t>https://standards.cencenelec.eu/dyn/www/f?p=205:7:0::::FSP_ORG_ID:6038&amp;cs=19986AD1E65C10167E61C47E5BC0BAD20</t>
  </si>
  <si>
    <t>https://www.din.de/de/mitwirken/normenausschuesse/fnca</t>
  </si>
  <si>
    <t>CEN/TR 13445-102</t>
  </si>
  <si>
    <t>Unbefeuerte Druckbehälter. Stehende Behälter mit Tragpratzen</t>
  </si>
  <si>
    <t>Unfired pressure vessels - Part 102: Example of application of vertical vessel with bracket supports</t>
  </si>
  <si>
    <t>Dieser Technische Report detailliert die Konstruktion, Fertigung, Inspektion und Prüfung für ein Stahlbehälter der Druckzyklen augesetzt ist, unter Verwendung der Normenreihe EN 13445 "Unbefeuerte Druckbehälter", zur Führung der Normenanwender in Einzelfallentscheidungen, zusammen mit einigen Auswahlmöglichkeiten.</t>
  </si>
  <si>
    <t>CEN/TR 13445-9</t>
  </si>
  <si>
    <t>Unbefeuerte Druckbehälter - Gegenüberstellung der EN 13445 Normenreihe und ISO 16528</t>
  </si>
  <si>
    <t>Unfired pressure vessels - Part 9: Conformance of the EN 13445 series to ISO 16528</t>
  </si>
  <si>
    <t>CEN/TC 54/WG 51</t>
  </si>
  <si>
    <t>A - Generelle Koordinierung, Anwendungsbereich der Norm und Behälterklassifizierung</t>
  </si>
  <si>
    <t>CEN/TR 17924</t>
  </si>
  <si>
    <t>Safety and control devices for burners and appliances burning gaseous and/or liquid fuels - Guidance on hydrogen specific aspects</t>
  </si>
  <si>
    <t>2023-04</t>
  </si>
  <si>
    <t>Arbeitsdokument (Work Item)</t>
  </si>
  <si>
    <t>Hydrogen specific safety, design, construction, and performance requirements and testing of safety, control or regulating devices (controls) for burners and appliances burning gases with hydrogen content of concentrations: H2NG (hydrogen in natural gas) blends of 20 % hydrogen; or 100 % hydrogen; or varying blends / admixtures to natural gas. Furthermore, it identifies the expected revision needs of the existing CEN/TC 58 standards as well as the need of pot. further new standardization.</t>
  </si>
  <si>
    <t>CEN/TC 58/WG15</t>
  </si>
  <si>
    <t>Sicherheits- und Regeleinrichtungen für Gasbrenner und Gasverbrauchseinrichtungen</t>
  </si>
  <si>
    <t>NA 041-03-10 GA</t>
  </si>
  <si>
    <t>Gemeinschaftsarbeitsausschuss NHRS/NAA/NAGas: Sicherheits- und Regeleinrichtungen für wärmeerzeugende Geräte und Anlagen sowie für die Gasversorgung (SpA CEN/TC 58, WG 11, WG 13, WG 15 und ISO/TC 161, WG 3, WG 4, WG 5)</t>
  </si>
  <si>
    <t>CEN/TS 13445-501</t>
  </si>
  <si>
    <t>Unbefeuerte Druckbehälter - Teil 501: Schallemissionen bei Druckbehältern</t>
  </si>
  <si>
    <t>Unfired pressure vessels - Part 501: Acoustic emission for pressure vessels</t>
  </si>
  <si>
    <t>Dieses Dokument ist für die Anwendung von Schallemissionsprüfungen an metallischen Druckgeräten während der kontrollierten Belastung vorgesehen.
Daher sind die allgemeinen Ziele dieses Dokuments: - Erkennen, Lokalisieren und Einstufen von Bereichen mit sich entwickelnden Unregelmäßigkeiten; - dem Hersteller die Möglichkeit zu geben, die Ergebnisse der ersten Prüfung mit denen der nach-folgenden regelmäßigen Prüfungen zu vergleichen; - Bestimmung der Möglichkeiten und Grenzen der AE Prüfung (Schallemissionsprüfung, en: acoustic emission testing, AE testing oder AT) für Druckgeräte; - Schaffung einer gemeinsamen Grundlage für die Verfahren zur Durchführung von Schall-emissionsprüfungen (AT) unter Berücksichtigung der besonderen Eigenschaften der zu prüfenden Geräte; - Definition der Kriterien, Merkmale und Klassen, die für die Auswertung der Testergebnisse wesentlich sind; - Vorschlagen von Folgemaßnahmen zur Prüfung.</t>
  </si>
  <si>
    <t>CEN/TC 54/WG 55</t>
  </si>
  <si>
    <t>E - Abnahme und Prüfung</t>
  </si>
  <si>
    <t>https://standards.cencenelec.eu/dyn/www/f?p=205:7:0::::FSP_ORG_ID:6042&amp;cs=10E1BC26455824F4426313540A5EC3395</t>
  </si>
  <si>
    <t>CEN/TS 15502-3-1</t>
  </si>
  <si>
    <t>Gas-fired central heating boilers— TS 15502-3-1 H2NG-Y20 and ACCF expansion (referring to EN15502-2-1)</t>
  </si>
  <si>
    <t>2022-11</t>
  </si>
  <si>
    <t>2023-12</t>
  </si>
  <si>
    <t xml:space="preserve">This document contains an expansion of the scope of  EN 15502-2-1:2022 and provides requirements for appliances intended to burn natural gases of the second family where hydrogen is added to the natural gas and appliances equipped with an Adaptive Combustion Control Function (ACCF)
</t>
  </si>
  <si>
    <t>CEN/TC 109/WG 1</t>
  </si>
  <si>
    <t>Central heating boilers using gaseous fuels</t>
  </si>
  <si>
    <t>NA 032-03-01 AA</t>
  </si>
  <si>
    <t>häusliche, gewerbliche und industrielle Gasanwendungen</t>
  </si>
  <si>
    <t>CGA G-5.5</t>
  </si>
  <si>
    <t>Standard for Hydrogen Vent System</t>
  </si>
  <si>
    <t>2021-04</t>
  </si>
  <si>
    <t>Design von Wasserstoff-Ausbläsern</t>
  </si>
  <si>
    <t>Industriestandard</t>
  </si>
  <si>
    <t>CGA P-12</t>
  </si>
  <si>
    <t>Safe Handling of Cryogenic Liquids</t>
  </si>
  <si>
    <t>2017-03</t>
  </si>
  <si>
    <t xml:space="preserve">This publication provides general information about the properties, transportation, storage, safe handling, and safe use of the cryogenic liquids commonly used by industry and institutions. It is intended for cryogenic liquid users, shippers, carriers, distributors, equipment designers or installers, safety administrators, and anyone seeking an introduction to cryogenic liquids. If more detailed or specialized information is required, consult your cryogenic liquid supplier. The information in this standard is intended to complement federal, state, provincial/territorial, local, and insurance company safety requirements.
Among common industrial gases that are transported, handled, and stored as cryogenic liquids, the most prevalent cryogenic liquids are oxygen, nitrogen, argon, hydrogen, and helium. Three rare atmospheric gases, neon, krypton, and xenon, are also transported, handled, and stored as cryogenic liquids. Although not usually classified as industrial gases, LNG, liquid methane, ethylene, and carbon monoxide are also transported, handled, and stored as cryogenic liquids.
Some gases, including fluorine (boiling point –306.8 °F [–188.2 °C]) and nitric oxide (boiling point –241.2 °F [–151.8°C]), can exist as cryogenic liquids due to their low boiling points. Both fluorine and nitric oxide are extremely reactive and hazardous to handle without extraordinary precautions; they are not normally handled as cryogenic liquids due to their reactive nature; it is more common for them to be handled as gases at ambient temperatures in the compressed gases industry. They are not discussed in this publication due to their specialized nature and hazards.
Carbon dioxide and nitrous oxide are transported and stored as refrigerated liquids, but are not included in this publication. </t>
  </si>
  <si>
    <t>Atmospheric Gases and Equipment</t>
  </si>
  <si>
    <t>https://portal.cganet.com/Publication/Details.aspx?id=P-12</t>
  </si>
  <si>
    <t>CGA P-8.3</t>
  </si>
  <si>
    <t>Perlite Management</t>
  </si>
  <si>
    <t xml:space="preserve">Perlite is nontoxic and nonflammable; however, the nature of the material and the large quantities involved require the use of special operations, handling, and safety procedures. This publication provides guidance for reducing the risks of uncontrolled perlite releases and incidents that have potential for serious personnel injury, property damage, downtime, environmental impact, and consequences outside the perimeter of the plant.
It covers the use of perlite in cryogenic enclosures and focuses on safety, perlite handling procedures, and emergency perlite management. This publication is for industrial gas plant manufacturers, owners, and operators of facilities that use and maintain perlite as an insulation medium for cryogenic equipment. Insulating materials such as mineral wool or vermiculite and other synthetic silicates are not covered in this publication. This publication does not cover hazards related to toxic and flammable gases.
Information regarding design considerations, operation, and maintenance of cryogenic enclosures is contained in CGA P-8.8, Safe Design and Operation of Cryogenic Enclosures.
This publication does not attempt to recommend or establish specific design or usage criteria but provides best practices. The end user shall determine the specific requirements. </t>
  </si>
  <si>
    <t>https://portal.cganet.com/Publication/Details.aspx?id=P-8.3</t>
  </si>
  <si>
    <t>CGA V-6</t>
  </si>
  <si>
    <t>Standard Cryogenic Liquid Transfer Connections</t>
  </si>
  <si>
    <t>1993-01</t>
  </si>
  <si>
    <t xml:space="preserve">Liquid and vapor transfer connections for the industrial gases (Argon, Carbon Dioxide, Liquefied Natural Gas, Nitrogen, Nitrous Oxide, Oxygen)are specified in this standard. An obsolete/limited standard flanged connection system for oxygen, nitrogen, and argon is also specified. The specified connections are intended for use with liquid transport equipment, such as: cargo tanks, portable tanks, and railway tank cars, but do not apply to barges and marine tankers. Termination points at liquid production plants and on stationary storage vessels that directly interface with this transport equipment are also included. The connections in this standard are intended for use exclusively with the specified products. These connections are not intended for use on uninsulated or insulated (DOT 4L) cylinders, tubes, or on small equipment using connections less than 1 in (25 mm). The physical design of the fittings, other than the connection configuration at the coupling point, is also beyond the scope of this standard.
Specialized vacuum-jacketed bayonet connections, which are required for some cryogenic products, are not included in this standard. </t>
  </si>
  <si>
    <t>https://portal.cganet.com/Publication/Details.aspx?id=V-6-CSA</t>
  </si>
  <si>
    <t>CHMC 2:19</t>
  </si>
  <si>
    <t>Prüfverfahren zur Bewertung der Materialverträglichkeit in komprimiertem Wasserstoff
Anwendungen – Polymere</t>
  </si>
  <si>
    <t>Test methods for evaluating material compatibility in compressed hydrogen
applications — Polymers</t>
  </si>
  <si>
    <t>2019-08</t>
  </si>
  <si>
    <t>Es werden in dieser Zusammenstellung verschiedene Prüfmethoden und -bedingungen für polymere Werkstoffe unter Wasserstoffeinfluss definiert. Dazu zählen:
Ausgasung (mit GC/MS)
Dichte (H2-Quellung)
Zug- und Biegeversuche
Charpy-Schlagzähigkeit
Permeabilität
Tribologie/Verschleiß</t>
  </si>
  <si>
    <t>CSA  HGV 3.1</t>
  </si>
  <si>
    <t>Fuel system components for compressed hydrogen gas powered vehicles</t>
  </si>
  <si>
    <t>CSA ANSI GSV 4.1</t>
  </si>
  <si>
    <t>Hydrogen-dispensing systems</t>
  </si>
  <si>
    <t>2020-03</t>
  </si>
  <si>
    <t>CSA ANSI HGV 2</t>
  </si>
  <si>
    <t>Compressed hydrogen gas vehicle fuel containers</t>
  </si>
  <si>
    <t xml:space="preserve">CSA ANSI HGV 4.1 </t>
  </si>
  <si>
    <t xml:space="preserve">This Standard specifies mechanical and electrical requirements for dispensers of compressed hydrogen gas intended for fuel storage systems integral to fuel cell vehicles at pressures of 25, 35, 50, and 70 MPa. </t>
  </si>
  <si>
    <t>CSA</t>
  </si>
  <si>
    <t>https://www.csagroup.org/standards/</t>
  </si>
  <si>
    <t>CSA ANSI HGV 4.10</t>
  </si>
  <si>
    <t>Standard for fittings for use in compressed gaseous hydrogen fueling stations</t>
  </si>
  <si>
    <t>Canadian Standards Association</t>
  </si>
  <si>
    <t>CSA ANSI HGV 4.2</t>
  </si>
  <si>
    <t>Hoses for dispensing compressed gaseous hydrogen</t>
  </si>
  <si>
    <t>2022-02</t>
  </si>
  <si>
    <t>CSA ANSI HGV 4.3</t>
  </si>
  <si>
    <t>Test methods for hydrogen fueling parameter evaluation</t>
  </si>
  <si>
    <t>CSA ANSI HGV 4.4</t>
  </si>
  <si>
    <t>2021-06</t>
  </si>
  <si>
    <t>CSA ANSI HGV 4.8</t>
  </si>
  <si>
    <t>Hydrogen gas vehicle fueling station compressor guidelines</t>
  </si>
  <si>
    <t>2012-12</t>
  </si>
  <si>
    <t>CSA ANSI HGV 4.9</t>
  </si>
  <si>
    <t>Hydrogen fuelling stations</t>
  </si>
  <si>
    <t>CSA ANSI HPRD 1</t>
  </si>
  <si>
    <t>Thermally activated pressure relief devices for compressed hydrogen vehicle (HGV) fuel containers</t>
  </si>
  <si>
    <t>2021-03</t>
  </si>
  <si>
    <t>This publication represents a standard for safe operation, substantial and durable construction and performance testing of thermally activated pressure relief devices for compressed hydrogen vehicle fuel containers, for the on-board storage of compressed hydrogen for vehicle operation within limitations given below and in the scope of this Standard.</t>
  </si>
  <si>
    <t>CSA HPIT 1:15 (R2020)</t>
  </si>
  <si>
    <t>Compressed hydrogen powered industrial truck on-board fuel storage and handling components</t>
  </si>
  <si>
    <t>2015-01</t>
  </si>
  <si>
    <t xml:space="preserve">This Standard establishes minimum requirements for the material, design, manufacture, and testing of newly produced compressed hydrogen gas fuel system components and serially produced, refillable Type HPIT 1 containers intended only for the storage of compressed hydrogen gas installed in powered industrial truck applications or other heavy duty industrial applications. The following are components covered under this Standard: 
a) check valve
b) manual valve
c) manual container valve
d) automatic valve
e) pressure sensors and pressure gauges
f) pressure regulator
g) pressure relief device
h) excess flow valve
i) rigid fuel line
j) flexible fuel line
k) filter
l) fittings
m) discharge line closures
n) containers - HPIT Types 1, 2, 3, and 4
The construction of compressed hydrogen gas fuel system components and containers is covered under Clause 4. 
The performance of compressed hydrogen gas fuel system components and containers is covered under Clause 6. </t>
  </si>
  <si>
    <t>CSA/ANSI CHMC 1</t>
  </si>
  <si>
    <t>Test methods for evaluating material compatibility in compressed hydrogen applications - Metals</t>
  </si>
  <si>
    <t>CSA/ANSI CHMC 2</t>
  </si>
  <si>
    <t>Test methods for evaluating material compatibility in compressed hydrogen applications - Polymers</t>
  </si>
  <si>
    <t>CSA/ANSI HGV 2</t>
  </si>
  <si>
    <t>Richtlinie</t>
  </si>
  <si>
    <t>Informationsschrift</t>
  </si>
  <si>
    <t>DGUV FBHM-099</t>
  </si>
  <si>
    <t>Die Inhalte dieser Informationsschrift gelten für die Qualifizierung von Personen, die Arbeiten an Fahrzeugen oder Versuchseinrichtungen mit Gassystemen und deren Komponenten ausführen oder diese bedienen. Sie gibt Unternehmer*innen und Vorgesetzten Hinweise, wie auf Grundlage der Gefährdungsbeurteilung der notwendige Qualifizierungsbedarf für Arbeiten an Fahrzeugen mit Gasantrieb
-in Forschung und Entwicklung,
-im Produktions- und Herstellungsprozess
-in Servicewerkstätten
bestimmt werden kann.</t>
  </si>
  <si>
    <t>national, abgestimmt im VDA</t>
  </si>
  <si>
    <t>DGUV Information 209-072: 2021</t>
  </si>
  <si>
    <t>Wasserstoffsicherheit
in Werkstätten</t>
  </si>
  <si>
    <t>Diese DGUV Information enthält ausschließlich Sicherheitsanforderungen, die das Verhalten der Versicherten (Mitarbeiter) betreffen.</t>
  </si>
  <si>
    <t>DIN 1340</t>
  </si>
  <si>
    <t>Gasförmige Brennstoffe und sonstige Gase: Arten, Bestandteile, Verwendung</t>
  </si>
  <si>
    <t>Gaseous fuels and other gases; types, constituents, application</t>
  </si>
  <si>
    <t>1990-12</t>
  </si>
  <si>
    <t>Festgelegt sind die Arten, Bestandteile und die Verwendung von gasförmigen Brennstoffen und sonstigen Gasen.</t>
  </si>
  <si>
    <t>NA 032-03-05 AA</t>
  </si>
  <si>
    <t>Gasförmige Brennstoffe</t>
  </si>
  <si>
    <t>https://www.din.de/de/mitwirken/normenausschuesse/nagas</t>
  </si>
  <si>
    <t>DIN 1340 Beiblatt 1</t>
  </si>
  <si>
    <t xml:space="preserve"> Gasförmige Brennstoffe und sonstige Gase; Arten, Bestandteile, Verwendung; Bemerkungen zur Erzeugung</t>
  </si>
  <si>
    <t>Gaseous fuels and other gases; types, constituents, application; remarks on the production</t>
  </si>
  <si>
    <t>Festgelegt sind Bemerkungen zur Erzeugung von gasförmigen Brennstoffen und sonstigen Gasen.</t>
  </si>
  <si>
    <t>DIN 1343</t>
  </si>
  <si>
    <t>Referenzzustand, Normzustand, Normvolumen; Begriffe und Werte</t>
  </si>
  <si>
    <t>Reference conditions, normal conditions, normal volume; concepts and values</t>
  </si>
  <si>
    <t>1990-01</t>
  </si>
  <si>
    <t>AEF</t>
  </si>
  <si>
    <t>Normenausschuß Einheiten und Formelgrößen (AEF) im DIN e.V.</t>
  </si>
  <si>
    <t>DIN 16867</t>
  </si>
  <si>
    <t>Rohre, Formstücke und Verbindungen aus glasverstärkten Polyesterharzen (UP-GF) für Chemierohrleitungen; Technische Lieferbedingungen</t>
  </si>
  <si>
    <t>Glass fibre reinforced polyester resin (UP-GF) pipes, fittings and joints for use in chemical pipelines; Technical delivery conditions</t>
  </si>
  <si>
    <t>1982-07</t>
  </si>
  <si>
    <t>Diese Norm gilt für Chemierohrleitungen, bestehend aus:
— Rohre nach DIN 16 965 Teil 1 (Rohrtyp A), Teil 2 (Rohrtyp B),Teil 4 (Rohrtyp D) und Teil 5 (Rohrtyp E), die den Anforderungen nach DIN 16 964 entsprechen,
— Formstücke nach DIN 16 966 Teil 2 (Bogen), Teil 4 (T-Stücke und Stutzen) und Teil 5 (Reduzierstücke), die den Anforderungen nach DIN 16 966 Teil 1 entsprechen,
— Verbindungen nach DIN 16 966 Teil 6 (Bunde und Flansche) und Teil 8 (Laminatverbindungen), die den Anforderungen nach DIN 16 966 Teil 7 entsprechen. 
Die Rohrleitungen dienen zum Fördern von chemischen Stoffen.
Einflüsse wie z. B. Innendruck, Vakuum, Temperatur sowie die örtlichen Gegebenheiten führen zu Anwendungsgrenzen. 
Dem Werkstoffverhalten der Rohrleitungsteile und Dichtungen unter Einfluß von aggressiven Durchflußstoffen ist besondere Beachtung zu widmen.</t>
  </si>
  <si>
    <t>NA 054-05-09 AA</t>
  </si>
  <si>
    <t>Rohre und Rohrleitungsteile aus Reaktionsharzformstoffen</t>
  </si>
  <si>
    <t>DIN 16965-2</t>
  </si>
  <si>
    <t>Rohre aus glasfaserverstärkten Polyesterharzen (UP-GF), gewickelt, Rohrtyp B; Maße</t>
  </si>
  <si>
    <t>Wound glass fibre reinforced polyester resin (UP-GF); pipes, Type B pipes, dimensions</t>
  </si>
  <si>
    <t>Diese Norm gilt für gewickelte Rohre aus glasfaserverstärkten Kunststoffen (GFK) auf Basis ungesättigter Polyesterharze (UP-Harz) mit thermoplastischer oder elastomerer Auskleidung.
Der Rohrtyp B wird durch die Auskleidung mit thermoplastischen Kunststoffen oder Elastomeren und einen Laminataufbau entsprechend Abschnitt 3 charakterisiert.
Die Rohre nach dieser Norm müssen den Anforderungen nach DIN 16 964 entsprechen</t>
  </si>
  <si>
    <t>DIN 16966-2</t>
  </si>
  <si>
    <t>Formstücke und Verbindungen aus glasfaserverstärkten Polyesterharzen (UP-GF); Bogen; Maße</t>
  </si>
  <si>
    <t>Glass fibre reinforced polyester resin (UP-GF) pipe fittings and joints; Elbows, Dimensions</t>
  </si>
  <si>
    <t>Diese Norm gilt für Bogen 90° (Form El) und Bogen 45° (Form E2) aus glasfaserverstärkten Kunststoffen (GFK) aufBasis ungesättigter Polyesterharze (UP-Harz), die im Laminataufbau den Rohrtypen A, B, D oder E (siehe Abschnitt 3),sowie den Anforderungen nach DIN 16 966 Teil 1 entsprechen.
Die Bogen werden mit Rohren des entsprechenden Rohrtyps oder mit anderen Formstücken durch Flanschverbindungennach DIN 16 966 Teil 6 oder Laminatverbindungen nach DIN 16 966 Teil 8 verbunden.</t>
  </si>
  <si>
    <t>DIN 16966-4</t>
  </si>
  <si>
    <t>Formstücke und Verbindungen aus glasfaserverstärkten Polyesterharzen (UP-GF); T-Stücke, Stutzen; Maße</t>
  </si>
  <si>
    <t>Glass fibre reinforced polyester resin (UP-GF) pipe fittings an joints; Tees, Nozzles, Dimensions</t>
  </si>
  <si>
    <t>Diese Norm gilt für T-Stücke 90° (Form T1),T-Stücke90° mit reduziertem Abzweig (FormT2) und Stutzen (Formen 81und S2) aus glasfaserverstärkten Kunststoffen (GFK) auf Basis ungesättigter Polyesterharze (UP-Harz), die im Laminataufbau den Rohrtypen A, B, Doder E (siehe Abschnitt 3), sowie den Anforderungen nach DIN 16 966 Teil 1 entsprechen.
Die T-Stücke und Stutzen werden mit Rohren des entsprechenden Rohrtyps oder mit anderen Formstücken durch Flanschverbindungen nach DIN 16 966 Teil 6 oder Laminatverbindungen nach DIN 16 966 Teil 8 verbunden.</t>
  </si>
  <si>
    <t>DIN 16966-5</t>
  </si>
  <si>
    <t>Formstücke und Verbindungen aus glasfaserverstärkten Polyesterharzen (UP-GF); Reduzierstücke; Maße</t>
  </si>
  <si>
    <t>Glass fibre reinforced polyester resin (UP-GF) pipe fittings and joints; Reducers, Dimensions</t>
  </si>
  <si>
    <t>Diese Norm gilt für Reduzierstücke aus glasfaserverstärkten Kunststoffen (GFK) auf Basis ungesättigter Polyesterharze (UP-Harz), die imLaminataufbau den Rohrtypen A, B, D und E (siehe Abschnitt 3), sowie den Anforderungen nach DIN 16 966 Teil 1 entsprechen.
Die Reduzierstücke werden mit Rohren des entsprechenden Rohrtypsoder mit anderen Formstücken durch Flanschverbindungen nach DIN 16 966 Teil 6 oder Laminatverbindungen nach DIN 16 966 Teil 8 verbunden.
Durch diese Norm werden die folgenden Arten von Reduzierstückenerfaßt:
Form C1 Reduzierstück konzentrisch, mit und ohne Auskleidung, fürFlanschverbindung
Form XI Reduzierstück exzentrisch, mit und ohne Auskleidung, für Flanschverbindung
Form C2 Reduzierstück konzentrisch, mit Auskleidung, für Laminat¬verbindung
Form X2 Reduzierstück exzentrisch, mit Auskleidung, für Laminat¬verbindung
Form C3 Reduzierstück konzentrisch, ohne Auskleidung, für Flansch-und Laminatverbindung
Form X3 Reduzierstück exzentrisch, ohne Auskleidung, für Flansch-und Laminatverbindung
Form C4 Reduzierstück konzentrisch, ohne Auskleidung, für Laminat¬verbindung (kurze Ausführung)
Form X4 Reduzierstück exzentrisch, ohne Auskleidung, für Laminat¬verbindung (kurze Ausführung)</t>
  </si>
  <si>
    <t>DIN 16966-6</t>
  </si>
  <si>
    <t>Formstücke und Verbindungen aus glasfaserverstärkten Polyesterharzen (UP-GF); Bunde, Flansche, Dichtungen; Maße</t>
  </si>
  <si>
    <t>Glass fibre reinforced polyester resin (UP-GF) pipe fittings and joint assemblies; collars, flanges, joint rings, dimensions</t>
  </si>
  <si>
    <t>Diese Norm gilt für Bunde und Flansche aus glasfaserverstärkten Kunststoffen (GFK) auf Basis ungesättigter Polyesterharze (UP-Harz) und Dichtungen aus elastomeren Werkstoffen.
Die Bunde, Flansche und Dichtungen sind vorgesehen für Flanschverbindungen an Rohren nach DIN 16 965 Teil 1,Teil 2, Teil 4 und Teil 5, sowie an Formstücken nach DIN 16 966 Teil 2, Teil 4 und Teil 5.
Die Bunde, Flansche und daraus hergestellte Flanschverbindungen müssen den Anforderungen nach DIN 16 966 Teil 7 entsprechen</t>
  </si>
  <si>
    <t>DIN 16966-8</t>
  </si>
  <si>
    <t>Formstücke und Verbindungen aus glasfaserverstärkten Polyesterharzen (UP-GF); Laminatverbindungen; Maße</t>
  </si>
  <si>
    <t>Glass fibre reinforced polyester resin (UP-GF) pipe fittings and joints; Laminated joints; Dimensions</t>
  </si>
  <si>
    <t>Diese Norm gilt für Laminatverbindungen (Form L) aus glasfaserverstärkten Kunststoffen (GFK) auf Basis ungesättigter Polyesterharze (UP-Harz) entsprechend Rohrtyp A, B, D oder E zur Verbindung von Rohrennach DIN 16 965 Teil 1, Teil 2, Teil 4 und Teil 5 und Formstücken nach DIN 16 966 Teil 2, Teil 4 und Teil 5. Die Laminatverbindungen müssen DIN 16 966 Teil 7 entsprechen.
Diese Norm gilt nicht für Rohrbogen die in Segmentbauweise hergesteilt werden.</t>
  </si>
  <si>
    <t>DIN EN ISO 2626</t>
  </si>
  <si>
    <t>Kupfer - Wasserstoff-Versprödungsversuch</t>
  </si>
  <si>
    <t>Copper - Hydrogen embrittlement test</t>
  </si>
  <si>
    <t>1995-08</t>
  </si>
  <si>
    <t>Das Dokument legt die Vorgehensweise bei der Wasserstoffversprödungsprüfung an desoxidiertem und sauerstoffreiem, hochleitfähigem Kupfer fest.</t>
  </si>
  <si>
    <t>CEN/TC 133</t>
  </si>
  <si>
    <t>Kupfer und Kupferlegierungen</t>
  </si>
  <si>
    <t>NA 066-02 FBR</t>
  </si>
  <si>
    <t>Fachbereichsbeirat Kupfer</t>
  </si>
  <si>
    <t>https://standards.cencenelec.eu/dyn/www/f?p=205:7:0::::FSP_ORG_ID:6115&amp;cs=13C0DF1ABA30F716A9B179DB93029211F</t>
  </si>
  <si>
    <t>https://www.din.de/de/mitwirken/normenausschuesse/fnne</t>
  </si>
  <si>
    <t>2019-05</t>
  </si>
  <si>
    <t>vorläufiges Arbeitsdokument (PWI)</t>
  </si>
  <si>
    <t>DIN 30691</t>
  </si>
  <si>
    <t>Blitzstromprüfungen - Flansche mit elektrisch leitfähigen Dichtungen</t>
  </si>
  <si>
    <t>Lightning current tests - flanges with electrically conductive gaskets</t>
  </si>
  <si>
    <t>2024-07</t>
  </si>
  <si>
    <t>NA 032-02-04-07</t>
  </si>
  <si>
    <t>DIN 3384-1</t>
  </si>
  <si>
    <t> Rohrleitungen - Teil 1: Anschlussarten für gewellte Metallschlauchleitungen aus nichtrostendem Stahl nach DIN EN 16617 für brennbare Gase</t>
  </si>
  <si>
    <t>Pipework — Part 1: Types of connection for corrugated stainless steel metal hose assemblies according to DIN EN 16617 for combustible gases</t>
  </si>
  <si>
    <t>BIS 20% H2! Dieses Dokument legt die national zulässigen Anschlussarten für Schlauchleitungen nach DIN EN 16617 für Gase der zweiten und dritten Gasfamilie nach DIN EN 437 und DVGW G 260 (A) (jedoch nicht für Flüssiggas in der Flüssigphase) mit einer Nennweite bis einschließlich DN 300 und einem maximal zulässigen Betriebsdruck PS/ TS kleiner als oder gleich 1,6 MPa (16 bar) fest.</t>
  </si>
  <si>
    <t>NA 032-03-02 AA</t>
  </si>
  <si>
    <t>Bauteile und Hilfsstoffe - Gas</t>
  </si>
  <si>
    <t>DIN 3384-2</t>
  </si>
  <si>
    <t>Rohrleitungen - Teil 2: Konformitätsbewertung von Anschlussarten für gewellte Metallschlauchleitungen aus nichtrostendem Stahl nach DIN EN 16617 für brennbare Gase</t>
  </si>
  <si>
    <t>Pipework — Part 2: Conformity assessment of connection for corrugated stainless steel metal hose assemblies according to DIN EN 16617 for combustible gases</t>
  </si>
  <si>
    <t>BIS 20% H2! Dieses Dokument legt die Anforderungen an die Konformitätsbewertung von Anschlussarten für gewellte Metallschlauchleitungen aus nichtrostendem Stahl nach DIN EN 16617 für brennbare Gase fest. Dieses Dokument gilt nur in Verbindung mit DIN 3384-1.</t>
  </si>
  <si>
    <t>DIN 3587-1</t>
  </si>
  <si>
    <t>Starre Wand- und Bodendurchdringung für die Gas- und Wasserversorgung – Anforderungen und Prüfungen</t>
  </si>
  <si>
    <t>2023-09</t>
  </si>
  <si>
    <t>Der Norm-Entwurf wird voraussichtlich im Sommer 2023 erscheinen. Die zukünftigen Normen DIN 3587-1 und DIN 3587-2 werden die noch bestehende DVGW-Prüfgrundlage VP 601 "Gas- und Wasser-Hauseinführungen" ersetzen. Der Inhalt der VP 601 wird komplett überarbeitet und auf den aktuellen Stand gebracht. Dabei wird auch das Thema Wasserstoff berücksichtigt. Die DIN 3587-1 gilt für die Anforderungen und Prüfungen an Hauseinführungen, während Teil 2 die Anforderungen an die Konformitätsbewertung festlegt. Nach Veröffentlichung dieser Normen wird die DVGW-Prüfgrundlage VP 601 zurückgezogen. </t>
  </si>
  <si>
    <t>NA 032-02-02-01 AK</t>
  </si>
  <si>
    <t>Gasverteilung</t>
  </si>
  <si>
    <t>DIN 3587-2</t>
  </si>
  <si>
    <t>Starre Wand- und Bodendurchdringung für die Gas- und Wasserversorgung – Konformitätsbewertung</t>
  </si>
  <si>
    <t>DIN 3588-1</t>
  </si>
  <si>
    <t>Gas-Anbohrarmaturen - Teil 1: Mit Betriebsabsperrung für Polyethylen-Rohrleitungen - Anforderungen und Prüfungen</t>
  </si>
  <si>
    <t>Gas Tapping Tees - Part 1: Tapping valves for polyethylene gas pipe systems - Requirements and tests</t>
  </si>
  <si>
    <t>2021-11</t>
  </si>
  <si>
    <t>Diese Norm gilt für Anforderungen und Prüfungen von in PE-Rohrnetzen eingesetzten Anbohrarmaturen mit oder ohne Betriebsabsperrung und ggf. integrierter Hilfsabsperrung, die mit Gasen nach DVGW G 260 (A) (jedoch nicht für Flüssiggas in der Flüssigphase) betrieben werden. Hilfsabsperreinrichtungen von externen Anbohrgeräten werden nicht betrachtet. Die Anbohrarmaturen werden in der Gasverteilung in Rohrnetzen aus PE 80, PE 100 und PE Xa mit Rohraußendurchmessern von d = 63 mm bis d = 225 mm und einem, je nach Rohrleitungswerkstoff, maximal zulässigen Betriebsdruck bis 10 bar eingesetzt.</t>
  </si>
  <si>
    <t>NA 032-02-06 AA</t>
  </si>
  <si>
    <t>Gasarmaturen</t>
  </si>
  <si>
    <t>DIN 3588-2</t>
  </si>
  <si>
    <t>Gas-Anbohrarmaturen - Teil 2: Mit und ohne Betriebsabsperrung für Guss- und Stahlrohre - Anforderungen und Prüfungen</t>
  </si>
  <si>
    <t>Gas Tapping Tees - Part 2: With and without shut-off function for pipes made of cast iron and steel - Requirements and tests</t>
  </si>
  <si>
    <t>DIN 3588-2 gilt fuer Anforderungen und Pruefungen von Anbohrarmaturen aus metallenen Werkstoffen fuer anzubohrende Leitungen aus Guss- oder Stahl mit oder ohne eingebauter Betriebsabsperrung sowie eventueller Hilfsabsperreinrichtung, die mit Hilfe eines Halteteils an der anzubohrenden Leitung befestigt werden, und fuer Aufschweiß-Anbohrarmaturen aus metallenen Werkstoffen mit eingebauter Betriebsabsperrung.</t>
  </si>
  <si>
    <t>DIN 3588-3</t>
  </si>
  <si>
    <t>Gas-Anbohrarmaturen - Teil 3: Konformitätsbewertung</t>
  </si>
  <si>
    <t>Gas Tapping Tees - Part 3: Conformity assessment</t>
  </si>
  <si>
    <t>DIN 3588-3 legt Anforderungen an die Konformitaetsbewertung von Gas-Anbohrarmaturen, mit Betriebsabsperrung fuer Polyethylen-Rohrleitungen und aus metallenen Werkstoffen mit und ohne eingebauter Betriebsabsperrung fuer Guss- und Stahlrohre fest. Diese Norm gilt nur in Verbindung mit DIN 3588-1 und DIN 3588-2.</t>
  </si>
  <si>
    <t>2012-04</t>
  </si>
  <si>
    <t>DIN 50450-1</t>
  </si>
  <si>
    <t>Prüfung von Materialien für die Halbleitertechnologie; Bestimmung von Verunreinigungen in Träger- und Dotiergasen; Bestimmung der Wasserverunreinigung in Wasserstoff, Sauerstoff, Stickstoff, Argon und Helium mittels einer Diphosphorpentoxidzelle</t>
  </si>
  <si>
    <t>Testing of materials for semiconductor technology; determination of impurities in carrier gases and doping gases; determination of water impurity in hydrogen, oxygen, nitrogen, argon and helium by using a diphosphorus pentoxide cell</t>
  </si>
  <si>
    <t>1987-08</t>
  </si>
  <si>
    <t>Die Norm beschreibt ein Prüfverfahren zur Bestimmung der Wasserverunreinigung in Träger- und Dotiergasen (H&lt;(Index)2&gt;,_O&lt;(Index)2&gt;, N&lt;(Index)2&gt;, Ar,_He), die in der Halbleitertechnologie verwendet werden.</t>
  </si>
  <si>
    <t>NA 062-05-73 AA</t>
  </si>
  <si>
    <t>Gasanalyse und Gasbeschaffenheit</t>
  </si>
  <si>
    <t>https://www.din.de/de/mitwirken/normenausschuesse/nmp/nationale-gremien</t>
  </si>
  <si>
    <t>DIN 50450-2</t>
  </si>
  <si>
    <t>Prüfung von Materialien für die Halbleitertechnologie; Bestimmung von Verunreinigungen in Träger- und Dotiergasen; Bestimmung der Sauerstoffverunreinigung in Stickstoff, Argon, Helium, Neon und Wasserstoff mittels einer galvanischen Meßzelle</t>
  </si>
  <si>
    <t>Testing of materials for semiconductor technology; determination of impurities in carrier gases and doping gases; determination of oxygen impurity in N&lt;sub&gt;2&lt;/sub&gt;, Ar, He, Ne and H&lt;sub&gt;2&lt;/sub&gt; by using a galvanic cell</t>
  </si>
  <si>
    <t>1991-03</t>
  </si>
  <si>
    <t>Die Norm soll das Prüfverfahren zur Bestimmung des Sauerstoffgehaltes in den Träger- und Dotiergasen_N&lt;(Index)2&gt;,_Ar, He,_Ne und H&lt;(Index)2&gt; festlegen.</t>
  </si>
  <si>
    <t>DIN 50450-9</t>
  </si>
  <si>
    <t>PrüfungvonMaterialienfürdieHalbleitertechnologie–BestimmungvonVerunreinigungeninTräger-undDotiergasen–Teil9:BestimmungvonSauerstoff,Stickstoff,Kohlenstoffmonooxid,Kohlenstoffdioxid,WasserstoffundC1-C3-KohlenwasserstoffeninChlorwasserstoffmitGaschromatographie</t>
  </si>
  <si>
    <t>2021-07</t>
  </si>
  <si>
    <t>Dieses Dokument legt ein Verfahren zur Bestimmung des Stoffmengenanteils an Sauerstoff, Stickstoff, Kohlenstoffmonooxid, Kohlenstoffdioxid, Wasserstoff und C&lt;(Index)1&gt;-C&lt;(Index)3&gt;-Kohlenwasserstoffen in Chlorwasserstoff aus der Gasphase fest.</t>
  </si>
  <si>
    <t>DIN 50916-1</t>
  </si>
  <si>
    <t>PrüfungvonKupferlegierungen–SpannungsrisskorrosionsprüfungmitAmmoniak–Teil1:PrüfungvonRohren,StangenundProfilen</t>
  </si>
  <si>
    <t>Testingofcopperalloys–Stresscorrosioncrackingtestinammonia–Part1:Testingoftubes,rodsandprofiles</t>
  </si>
  <si>
    <t>1976-08</t>
  </si>
  <si>
    <t>"In der vorliegenden Norm wird die Prüfung von Kupferwerkstoffen durch Ammoniak oder alternativ durch stark ammoniakalische Kupfertetramminkomplex-Lösung beschrieben. (…) Der Anwendungsbereich dieser Norm ist in den Technischen Lieferungsbedingungen für Halbzeug aus Kupfer Knetlegierungen festgelegt oder muß vereinbart werden. "</t>
  </si>
  <si>
    <t xml:space="preserve">Fachnormenausschuss Materialpüfung (FNM) </t>
  </si>
  <si>
    <t>https://www.din.de/de/mitwirken/normenausschuesse/nmp</t>
  </si>
  <si>
    <t>DIN 50916-2</t>
  </si>
  <si>
    <t>PrüfungvonKupferlegierungen–SpannungsrisskorrosionsprüfungmitAmmoniak–Teil2:PrüfungvonBauteilen</t>
  </si>
  <si>
    <t>Testingofcopperalloys–Stresscorrosioncrackingtestusingammonia–Part2:Testingofcomponents</t>
  </si>
  <si>
    <t>1985-09</t>
  </si>
  <si>
    <t>"In der vorliegenden Norm wird die Prüfung von Bauteilen, vor allem Kupfer-Zink-Legierunen, in feuchtem Ammoniakdampf beschrieben. Sie dient zur Feststellung von Spannungszuständen, die zu einer Spannungsrißkorrosion führen können. (...)"</t>
  </si>
  <si>
    <t>Normenausschuss Materialprüfung (NMP)</t>
  </si>
  <si>
    <t>DIN 50969</t>
  </si>
  <si>
    <t>Testing of high-strength steel building elements for resistance to hydrogen-induced brittle fracture and advice on the prevention of such fracture</t>
  </si>
  <si>
    <t>2008-07</t>
  </si>
  <si>
    <t>Die Norm beschreibt die Empfehlungen für hochfeste Bauteile aus Stahl gegen wasserstoffinduzierten Sprödbruch.</t>
  </si>
  <si>
    <t>NA 062-01-76 AA</t>
  </si>
  <si>
    <t>Chemische und elektrochemische Überzüge</t>
  </si>
  <si>
    <t>DIN 51851</t>
  </si>
  <si>
    <t>Testing of gaseous fuels and other gases; calculation of reduced gas volume</t>
  </si>
  <si>
    <t>1980-04</t>
  </si>
  <si>
    <t>DIN 51854</t>
  </si>
  <si>
    <t>Prüfung von gasförmigen Brennstoffen und sonstigen Gasen; Bestimmung des Ammoniakgehaltes</t>
  </si>
  <si>
    <t>Testing of gaseous fuels and other gases; determination of ammonia content</t>
  </si>
  <si>
    <t>1990-09</t>
  </si>
  <si>
    <t>Das Prüfverfahren dient der Bestimmung des Ammoniakgehaltes, ermittelt als Massenkonzentration in mg/m&lt;(hoch)3&gt;, von gasförmigen Brennstoffen und sonstigen Gasen.</t>
  </si>
  <si>
    <t>DIN 51872-4</t>
  </si>
  <si>
    <t>Testing of gaseous fuels and other gases; determination of the components; gaschromatographic procedure</t>
  </si>
  <si>
    <t>1990-06</t>
  </si>
  <si>
    <t>Das Verfahren dient der gaschromatographischen Bestimmung der Bestandteile, ermittelt als Stoffmengenanteil in_%, von gasförmigen Brennstoffen und sonstigen Gasen.</t>
  </si>
  <si>
    <t>DIN 51872-5</t>
  </si>
  <si>
    <t>Testing of gaseous fuels and other gases - Determination of the components - Part 5: Capillary gaschromatographic procedure</t>
  </si>
  <si>
    <t>1996-08</t>
  </si>
  <si>
    <t>Das kapillar-gaschromatographische Verfahren dient der Bestimmung der Bestandteile, ermittelt als Stoffmengenanteil in_%, von gasförmigen Brennstoffen und sonstigen Gasen.</t>
  </si>
  <si>
    <t>DIN 51898-1</t>
  </si>
  <si>
    <t>Gas analysis - Absolute volumetric method for dynamic preparation of calibration gases - Part 1: Preparation from pure gases, with CD-ROM</t>
  </si>
  <si>
    <t>2014-05</t>
  </si>
  <si>
    <t>Dieses Dokument legt ein absolutes volumetrisches Verfahren zur dynamischen Herstellung von Kalibriergasen - bestehend aus zwei oder mehreren Komponenten - aus reinen Kalibriergasen mittels kommerziell verfügbarer Gasmischpumpen mit mindestens zwei Kolbenpumpen, die mit definierten Hubzahlverhältnissen angetriebenen werden, fest.</t>
  </si>
  <si>
    <t>DIN 51898-2</t>
  </si>
  <si>
    <t>Gas analysis - Absolute volumetric method for dynamic preparation of calibration gases - Part 2: Preparation from gas mixtures</t>
  </si>
  <si>
    <t>2017-10</t>
  </si>
  <si>
    <t>Dieses Dokument legt ein absolutes volumetrisches Verfahren zur dynamischen Herstellung von Kalibriergasen aus Gasgemischen fest.</t>
  </si>
  <si>
    <t>DIN 6146</t>
  </si>
  <si>
    <t>Gasanalyse - Herstellung von Kalibriergasen - Manometrisches Verfahren</t>
  </si>
  <si>
    <t>Gas analysis - Preparation of calibration gas mixtures - Manometric method</t>
  </si>
  <si>
    <t>2018-10</t>
  </si>
  <si>
    <t>Dieses Dokument beschreibt ein absolutes manometrisches und statisches Verfahren zur Herstellung von Kalibriergasen. Bei der Berechnung der Zusammensetzung der Kalibriergase und der Unsicherheit der Zusammensetzung wird das Realgasverhalten berücksichtigt.</t>
  </si>
  <si>
    <t>DIN 86128-1</t>
  </si>
  <si>
    <t xml:space="preserve"> Rohrkupplungen - Teil 1: Technische Lieferbedingungen für Rohrkupplungen zur Verbindung von Rohren und Formteilen</t>
  </si>
  <si>
    <t>Pipe couplings - Part 1: Technical delivery conditions for pipe couplings intended for connecting pipes and fittings</t>
  </si>
  <si>
    <t>NA 132-02-05 AA</t>
  </si>
  <si>
    <t>Rohre und Rohrverbindungen</t>
  </si>
  <si>
    <t>https://www.din.de/de/mitwirken/normenausschuesse/nsmt/nationale-gremien/wdc-grem:din21:54763541</t>
  </si>
  <si>
    <t>DIN 86128-2</t>
  </si>
  <si>
    <t>Rohrkupplungen - Teil 2: Rohrwerkstoffe, Maße und Prüfungen für Rohrkupplungen zur Verbindung von Rohren und Formteilen aus Metall</t>
  </si>
  <si>
    <t>Pipe couplings - Part 2: Pipe materials, dimensions and tests for pipe couplings for connecting pipes and fittings made of metal</t>
  </si>
  <si>
    <t>DIN 86150</t>
  </si>
  <si>
    <t>Schweißmuffen für Rohrleitungen</t>
  </si>
  <si>
    <t>Welding sockets for pipes</t>
  </si>
  <si>
    <t>https://www.din.de/de/mitwirken/normenausschuesse/nsmt</t>
  </si>
  <si>
    <t>https://www.din.de/de/mitwirken/normenausschuesse/nard</t>
  </si>
  <si>
    <t>https://www.din.de/de/mitwirken/normenausschuesse/nas</t>
  </si>
  <si>
    <t>DIN CEN/TR 17797</t>
  </si>
  <si>
    <t>Gasinfrastruktur - Auswirkungen von Wasserstoff in der Gasinfrastruktur und Identifikation des zugehörigen Normungsbedarfs im Zuständigkeitsbereich des CEN/TC 234</t>
  </si>
  <si>
    <t>Gas    infrastructure    –
Consequences    of    hydrogen    in    the    gas    infrastructure    and    identification    of    related    
standardisation    need    in    the    scope    of    CEN/TC    234</t>
  </si>
  <si>
    <t xml:space="preserve">This document is written in preparation of future standardization and provides guidance on how 
injection of H2 into the gas infrastructure can impact processes from the input of gas into the on-shore 
transmission network up to the inlet connection of gas appliances. 
NOTE 1 Gas infrastructure includes gas installation pipework between the delivery point of the gas and the inlet connection to the gas appliance in buildings and on industrial sites. 
The assessments refer to the concentrations of 2, 5, 10, 20 and up to 100 Vol.- % hydrogen in natural gas. 
Furthermore, it identifies the expected revision need of the existing CEN/TC 234 standards as well as the need of further new standardisation deliverables. 
It examines the effects on each part of the gas infrastructure in the scope of the CEN/TC 234 Working 
Groups 1 to 12 inclusive, based on available studies, reports and research. Due to several limitations at 
different hydrogen concentrations, the impacts are specified. 
For some specific impacts, pre-standardization research is needed. 
By convention, for this technical report, the injection of pure hydrogen, i. e. without trace and/or minor 
components is considered. Awareness is given that there is the need to consider trace and/or minor 
components and limits set on the gas quality on European and national level, too. 
The information from this report is intended to define the CEN/TC 234 work program for the coverage 
of H2NG in relation to the scope of the CEN/TC 234 and its WGs. 
NOTE 2 Progress on hydrogen will develop over time. In principle this will be reflected in the standardisation 
process in CEN/TC 234. </t>
  </si>
  <si>
    <t>CEN/TC 234</t>
  </si>
  <si>
    <t>Gas Infrastructure</t>
  </si>
  <si>
    <t>DIN NA 032-02 FB</t>
  </si>
  <si>
    <t>Fachbereich Gasversorgung</t>
  </si>
  <si>
    <t>DIN CEN/TS 12007-6</t>
  </si>
  <si>
    <t>Gasinfrastruktur - Rohrleitungen mit einem maximal zulässigen Betriebsdruck bis einschließlich 16 bar - Teil 6: Spezifische funktionale Anforderungen für weichmacherfreies Polyamid; Deutsche Fassung CEN/TS 12007-6:2021</t>
  </si>
  <si>
    <t>Gas infrastructure - Pipelines for maximum operating pressure up to and including 16 bar - Part 6: Specific functional recommendations for unplasticized polyamide (PA-U); German version CEN/TS 12007-6:2021</t>
  </si>
  <si>
    <t>Dieses Dokument beschreibt, in Ergänzung zu den allgemeinen funktionalen Anforderungen von EN 12007 1, die besonderen funktionalen Anforderungen an Rohrleitungen aus Polyamid (PA) für: a) einen maximal zulässigen Betriebsdruck (MOP) bis zu 16 bar; b) und einer Betriebstemperatur von −20 °C und +40 °C. Dieses Dokument umfasst einen Rohrtyp: einschichtige PA-Rohre mit fester Wand. Dieses Dokument legt gemeinsame Grundprinzipien für die Gasinfrastruktur fest. Dieses Dokument soll in Verbindung mit diesen, die oben erwähnten allgemeinen Grundsätze darlegenden nationalen Normen und/oder Technischen Regeln angewendet werden.</t>
  </si>
  <si>
    <t>CEN/TC 234/WG 2</t>
  </si>
  <si>
    <t>Gasversorgungssysteme mit einem Betriebsdruck bis zu 16 bar und Druckprüfungen</t>
  </si>
  <si>
    <t>NA 032-02-02 AA</t>
  </si>
  <si>
    <t>https://standards.cencenelec.eu/dyn/www/f?p=205:29:0::::FSP_ORG_ID,FSP_LANG_ID:6215,25&amp;cs=19DDBB2E19661EE93E9DB78D979AD094C#1</t>
  </si>
  <si>
    <t xml:space="preserve">DIN CEN/TS WI 00234096 </t>
  </si>
  <si>
    <t>Gasinfrastruktur - Beschaffenheit von Gas - Wasserstoff zur Nutzung in umgestellten Gassystemen</t>
  </si>
  <si>
    <t>Gas infrastructure - Quality of gas - Hydrogen used in converted/rededicated gas systems</t>
  </si>
  <si>
    <t>2022-06</t>
  </si>
  <si>
    <t>CEN/TC 234/WG 11</t>
  </si>
  <si>
    <t>Gasbeschaffenheit</t>
  </si>
  <si>
    <t>DIN CLC IEC/TR 61511-4</t>
  </si>
  <si>
    <t>Functional safety - Safety instrumented systems for the process industry sector - Part 4: Explanation and rationale for changes in IEC 61511-1 from Edition 1 to Edition 2 (IEC/TR 61511-4:2020); German version CLC IEC/TR 61511-4:2020</t>
  </si>
  <si>
    <t>Der IEC TR 61511-4 wurde erstellt um die Gründe, die zur Änderung der Edition 1 zur Edition 2 führten, der breiten Öffentlichkeit erläutern. Der Report soll Missverständnissen in der Anwendung der 61511-Reihe vorbeugen. Er geht auf den vorherrschenden Trend der gemeinsamen Nutzung von Automatisierungssystemen über mehrere Sicherheitsfunktionen ein. Außerdem bekräftigt er die Notwendigkeit für ein Management der funktionalen Sicherheit zu entwerfen, anstatt sich auf Berechnungen zu konzentrieren und die tatsächliche Leistung des PLT-Sicherungseinrichtungen zu verwalten. Dazu werden die wesentlichen Unterschiede auf gelistet. Zusätzlich werden typische Ansätze der Prozessindustrie vorgestellt, wie die jeweiligen Kapitel anzuwenden sind.</t>
  </si>
  <si>
    <t>ISO/TC 65A</t>
  </si>
  <si>
    <t>System aspects</t>
  </si>
  <si>
    <t>DKE/GK 914 </t>
  </si>
  <si>
    <t>Funktionale Sicherheit elektrischer, elektronischer und programmierbarer elektronischer Systeme (E, E, PES) zum Schutz von Personen und Umwelt</t>
  </si>
  <si>
    <t>DIN CLC IEC/TR 63069 (VDE 0802-69)</t>
  </si>
  <si>
    <t xml:space="preserve">Industrial-process measurement, control and automation – 
Framework for functional safety and security 
(IEC/TR 63069:2019); 
German version CLC IEC/TR 63069:2020 </t>
  </si>
  <si>
    <t>2021-05</t>
  </si>
  <si>
    <t>IEC/TC 65/WG 20</t>
  </si>
  <si>
    <t>Industrial-process measurement, control and automation– Framework to bridge the requirements for safety and security</t>
  </si>
  <si>
    <t>DKE/UK 931.1</t>
  </si>
  <si>
    <t>IT-Sicherheit in der Automatisierungstechnik</t>
  </si>
  <si>
    <t>https://www.iec.ch/dyn/www/f?p=103:7:0::::FSP_ORG_ID,FSP_LANG_ID:1250,25</t>
  </si>
  <si>
    <t>https://www.dke.de/de/ueber-uns/dke-organisation-auftrag/dke-fachbereiche/dke-gremium?id=2000102&amp;type=dke%7Cgremium</t>
  </si>
  <si>
    <t>DIN EN 10028-1</t>
  </si>
  <si>
    <t>Flacherzeugnisse aus Druckbehälterstählen - Teil 1: Allgemeine Anforderungen; Deutsche Fassung EN 10028-1:2017</t>
  </si>
  <si>
    <t>Flat products made of steels for pressure purposes - Part 1: General requirements; German version EN 10028-1:2017</t>
  </si>
  <si>
    <t>Diese Europäische Norm legt die allgemeinen technischen Lieferbedingungen für im Druckbehälterbau verwendete Flacherzeugnisse fest.</t>
  </si>
  <si>
    <t>CEN/TC 459/SC 7</t>
  </si>
  <si>
    <t>Stähle für den Druckbehälterbau</t>
  </si>
  <si>
    <t>NA 021-00-04-02 UA</t>
  </si>
  <si>
    <t>https://standards.cencenelec.eu/dyn/www/f?p=205:7:0::::FSP_ORG_ID:734451&amp;cs=1EE3A3B47839511EE1976A6B5FB5CF461</t>
  </si>
  <si>
    <t>https://www.din.de/de/mitwirken/normenausschuesse/fes</t>
  </si>
  <si>
    <t>DIN EN 10028-2</t>
  </si>
  <si>
    <t>Flacherzeugnisse aus Druckbehälterstählen - Teil 2: Unlegierte und legierte Stähle mit festgelegten Eigenschaften bei erhöhten Temperaturen; Deutsche Fassung EN 10028-2:2017</t>
  </si>
  <si>
    <t>Flat products made of steels for pressure purposes - Part 2: Non-alloy and alloy steels with specified elevated temperature properties; German version EN 10028-2:2017</t>
  </si>
  <si>
    <t>Diese Europäische Norm legt Anforderungen fest an Flacherzeugnisse für Druckbehälter aus den schweißgeeigneten unlegierten und legierten Stählen mit Eigenschaften für den Einsatz bei erhöhten Temperaturen.</t>
  </si>
  <si>
    <t>DIN EN 10028-3</t>
  </si>
  <si>
    <t>Flacherzeugnisse aus Druckbehälterstählen - Teil 3: Schweißgeeignete Feinkornbaustähle, normalgeglüht; Deutsche Fassung EN 10028-3:2017</t>
  </si>
  <si>
    <t>Flat products made of steels for pressure purposes - Part 3: Weldable fine grain steels, normalized; German version EN 10028-3:2017</t>
  </si>
  <si>
    <t>Diese Europäische Norm legt Anforderungen an Flacherzeugnisse für Druckbehälter aus schweißgeeigneten Feinkornbaustählen fest.</t>
  </si>
  <si>
    <t>DIN EN 10028-4</t>
  </si>
  <si>
    <t>Flacherzeugnisse aus Druckbehälterstählen - Teil 4: Nickellegierte kaltzähe Stähle; Deutsche Fassung EN 10028-4:2017</t>
  </si>
  <si>
    <t>Flat products made of steels for pressure purposes - Part 4: Nickel alloy steels with specified low temperature properties; German version EN 10028-4:2017</t>
  </si>
  <si>
    <t>Diese Europäische Norm legt Anforderungen an Flacherzeugnisse für Druckbehälter aus nickellegierten Stählen fest.</t>
  </si>
  <si>
    <t>DIN EN 10028-5</t>
  </si>
  <si>
    <t>Flacherzeugnisse aus Druckbehälterstählen - Teil 5: Schweißgeeignete Feinkornbaustähle, thermomechanisch gewalzt; Deutsche Fassung EN 10028-5:2017</t>
  </si>
  <si>
    <t>Flat products made of steels for pressure purposes - Part 5: Weldable fine grain steels, thermomechanically rolled; German version EN 10028-5:2017</t>
  </si>
  <si>
    <t>Diese Europäische Norm legt Anforderungen an Flacherzeugnisse für Druckbehälter aus thermomechanisch gewalzten Stählen fest.</t>
  </si>
  <si>
    <t>DIN EN 10028-6</t>
  </si>
  <si>
    <t>Flacherzeugnisse aus Druckbehälterstählen - Teil 6: Schweißgeeignete Feinkornbaustähle, vergütet; Deutsche Fassung EN 10028-6:2017</t>
  </si>
  <si>
    <t>Flat products made of steels for pressure purposes - Part 6: Weldable fine grain steels, quenched and tempered; German version EN 10028-6:2017</t>
  </si>
  <si>
    <t>Diese Europäische Norm legt Anforderungen an Flacherzeugnisse für Druckbehälter aus vergüteten Stählen fest.</t>
  </si>
  <si>
    <t>DIN EN 10028-7</t>
  </si>
  <si>
    <t>Flacherzeugnisse aus Druckbehälterstählen - Teil 7: Nichtrostende Stähle; Deutsche Fassung EN 10028-7:2016</t>
  </si>
  <si>
    <t>Flat products made of steels for pressure purposes - Part 7: Stainless steels; German version EN 10028-7:2016</t>
  </si>
  <si>
    <t>Diese Europäische Norm enthält die Anforderungen an Flacherzeugnisse für Druckbehälter aus nichtrostenden Stählen, einschließlich von austenitischen hochwarmfesten Stählen.</t>
  </si>
  <si>
    <t>DIN EN 1012-3</t>
  </si>
  <si>
    <t>Compressors and vacuum pumps - Safety requirements - Part 3: Process compressors; German version EN 1012-3:2013</t>
  </si>
  <si>
    <t>Dieser Teil von EN 1012 gilt für alle Kompressoren, die einen Arbeitsdruck von mehr als 0,5 bar haben; sie wurden so konstruiert, dass sie alle Gase außer Luft, Stickstoff oder inerte Gase verwenden können (diese werden in Teil 1 behandelt). Die Norm listet die wesentlichen Gefährdungen auf, die von Kompressoren ausgehen und legt Sicherheitsanforderungen fest, die sich auf die Konstruktion, das Aufstellen, den Betrieb, die Wartung und das Demontieren von Kompressoren während ihrer voraussichtlichen Lebensdauer und ihrer darauf folgenden Entsorgung beziehen. Dieser Teil von EN 1012 enthält unter dem allgemeinen Begriff Kompressoren Maschinen, die Folgendes umfassen: - den Kompressor selbst mit seinen Druckkesseln, Kühler usw.; - eine Antriebsmaschine; - jedes mitgelieferte Bauteil oder Gerät, das für den sicheren Betrieb notwendig ist. Zusätzlich gilt dieser Teil von EN 1012 für sowohl für teilweise zusammengesetzte Kompressoren, die einen Kompressor in Kombination mit einigen dieser Bauteile umfassen als auch für Kompressoreinheiten, die in Kombination arbeiten. Ausgeschlossen sind Kühlkompressoren, die in Kühlsystemen oder Wärmepumpen verwendet werden und in der EN 378-1 definiert werden. Prozessgaskompressoranlagen beziehen, wenn sie bestimmungsgemäß und unter Bedingungen von durch den Hersteller vernünftigerweise vorhersehbaren Fehlanwendungen verwendet werden (siehe Abschnitt 4).</t>
  </si>
  <si>
    <t>CEN/TC 232</t>
  </si>
  <si>
    <t>Kompressoren, Vakuumpumpen und ihre Systeme</t>
  </si>
  <si>
    <t>NA 060-08-11 AA</t>
  </si>
  <si>
    <t>Prozessgaskompressoren (SpA ISO/TC 118 und ISO/TC 118/SC 1)</t>
  </si>
  <si>
    <t>https://standards.cencenelec.eu/dyn/www/f?p=205:7:0::::FSP_ORG_ID:6213&amp;cs=1A92DFB1768A36D8EE25BABA6AD974E99</t>
  </si>
  <si>
    <t>https://www.din.de/de/mitwirken/normenausschuesse/nam</t>
  </si>
  <si>
    <t>DIN EN 10216-1</t>
  </si>
  <si>
    <t>Nahtlose Stahlrohre für Druckbeanspruchungen - Technische Lieferbedingungen - Teil 1: Rohre aus unlegierten Stählen mit festgelegten Eigenschaften bei Raumtemperatur; Deutsche Fassung EN 10216-1:2013</t>
  </si>
  <si>
    <t>Seamless steel tubes for pressure purposes - Technical delivery conditions - Part 1: Non-alloy steel tubes with specified room temperature properties</t>
  </si>
  <si>
    <t>2014-03</t>
  </si>
  <si>
    <t>NA 021-00-09-01 UA
NA 021-00-09-04 UA
NA 021-00-09-05 UA </t>
  </si>
  <si>
    <t>"Rohre aus allgemeinen Baustählen"
"Rohre aus warmfesten und kaltzähen Stählen" 
"Rohre aus warmfesten und kaltzähen Stählen" </t>
  </si>
  <si>
    <t>DIN EN 10216-2</t>
  </si>
  <si>
    <t>Nahtlose Stahlrohre für Druckbeanspruchungen - Technische Lieferbedingungen - Teil 2: Rohre aus unlegierten und legierten Stählen mit festgelegten Eigenschaften bei erhöhten Temperaturen; Deutsche und Englische Fassung prEN 10216-2:2023</t>
  </si>
  <si>
    <t>Seamless steel tubes for pressure purposes - Technical delivery conditions - Part 2: Non-alloy and alloy steel tubes with specified elevated temperature properties</t>
  </si>
  <si>
    <t>2023-05</t>
  </si>
  <si>
    <t>Entwurf</t>
  </si>
  <si>
    <t>Dieser Norm-Entwurf enthält die technischen Lieferbedingungen für nahtl. Rohre mit kreisförmigem Querschnitt aus unlegiertem, legiertem und nichtrostendem Stahl. Sie werden als druckführende Komponenten im Anlagen- und Kraftwerksbau verwendet, beispielsweise als Rohre für Dampferzeuger in fossil befeuerten Kraftwerken. Da die Rohre oft von Flüssigkeiten/Gasen unter hohem Druck durchströmt werden und daher ein erhebliches Gefährdungspotential ausgeht, unterliegen die der DGRL.</t>
  </si>
  <si>
    <t>NA 021-00-09-01 UA
NA 021-00-09-04 UA 
NA 021-00-09-05 UA </t>
  </si>
  <si>
    <t>"Rohre aus allgemeinen Baustählen"
"Rohre aus warmfesten und kaltzähen Stählen" 
"Rohre aus nichtrostenden Stählen"</t>
  </si>
  <si>
    <t>CEN/TC 459/SC 10/WG 1</t>
  </si>
  <si>
    <t>Rohre für Druckbeanspruchungen</t>
  </si>
  <si>
    <t>NA 021-00-09-01 UA</t>
  </si>
  <si>
    <t>Rohre aus allgemeinen Baustählen oder Feinkornbaustählen</t>
  </si>
  <si>
    <t>DIN EN 10216-3</t>
  </si>
  <si>
    <t>Nahtlose Stahlrohre für Druckbeanspruchungen - Technische Lieferbedingungen - Teil 3: Rohre aus legierten Feinkornbaustählen; Deutsche Fassung EN 10216-3:2013</t>
  </si>
  <si>
    <t>Seamless steel tubes for pressure purposes - Technical delivery conditions - Part 3: Alloy fine grain steel tubes; German version EN 10216-3:2013</t>
  </si>
  <si>
    <t>Dieser Teil der EN 10216 enthält die technischen Lieferbedingungen für nahtlose Rohre mit kreisförmigem Querschnitt aus schweißbarem legiertem Feinkornbaustahl und legt dafür zwei Prüfkategorien fest.</t>
  </si>
  <si>
    <t>CEN/TC 459/SC 10</t>
  </si>
  <si>
    <t>Stahlrohre und Fittings aus Eisen und Stahl</t>
  </si>
  <si>
    <t>DIN EN 10216-4</t>
  </si>
  <si>
    <t>Nahtlose Stahlrohre für Druckbeanspruchungen - Technische Lieferbedingungen - Teil 4: Rohre aus unlegierten und legierten Stählen mit festgelegten Eigenschaften bei tiefen Temperaturen; Deutsche Fassung EN 10216-4:2013</t>
  </si>
  <si>
    <t>Seamless steel tubes for pressure purposes - Technical delivery conditions - Part 4: Non-alloy and alloy steel tubes with specified low temperature properties; German version EN 10216-4:2013</t>
  </si>
  <si>
    <t>Dieser Teil der EN 10216 enthält die technischen Lieferbedingungen für nahtlose Rohre mit kreisförmigem Querschnitt aus unlegiertem und legiertem Stahl mit festgelegten Eigenschaften bei tiefen Temperaturen und legt dafür zwei Prüfkategorien fest.</t>
  </si>
  <si>
    <t>NA 021-00-09-04 UA</t>
  </si>
  <si>
    <t>Rohre aus warmfesten oder kaltzähen Stählen</t>
  </si>
  <si>
    <t>DIN EN 10216-5</t>
  </si>
  <si>
    <t>Nahtlose Stahlrohre für Druckbeanspruchungen - Technische Lieferbedingungen - Teil 5: Rohre aus nichtrostenden Stählen; Deutsche Fassung EN 10216-5:2021</t>
  </si>
  <si>
    <t>Seamless steel tubes for pressure purposes - Technical delivery conditions - Part 5: Stainless steel tubes; German version EN 10216-5:2021</t>
  </si>
  <si>
    <t>Dieses Dokument legt die technischen Lieferbedingungen mit zwei Testkategorien für nahtlose Rohre mit kreisförmigem Querschnitt aus austenitischen (einschließlich warmfesten) Stählen und aus austenitisch-ferritischen Stählen fest, die für Druckbeanspruchungen und für korrosive Medien bei Raumtemperatur, bei tiefen Temperaturen und bei erhöhten Temperaturen bestimmt sind.</t>
  </si>
  <si>
    <t>NA 021-00-09-05 UA</t>
  </si>
  <si>
    <t>Rohre aus nichtrostenden Stählen</t>
  </si>
  <si>
    <t>DIN EN 10217-1</t>
  </si>
  <si>
    <t>Geschweißte Stahlrohre für Druckbeanspruchungen - Technische Lieferbedingungen - Teil 1: Elektrisch geschweißte und unterpulvergeschweißte Rohre aus unlegierten Stählen mit festgelegten Eigenschaften bei Raumtemperatur; Deutsche Fassung EN 10217-1:2019</t>
  </si>
  <si>
    <t>Welded steel tubes for pressure purposes - Technical delivery conditions - Part 1: Electric welded and submerged arc welded non-alloy steel tubes with specified room temperature properties</t>
  </si>
  <si>
    <t>NA 021-00-09-01 UA </t>
  </si>
  <si>
    <t>"Rohre aus allgemeinen Baustählen oder Feinkornbaustählen"</t>
  </si>
  <si>
    <t>DIN EN 10217-2</t>
  </si>
  <si>
    <t>Geschweißte Stahlrohre für Druckbeanspruchungen - Technische Lieferbedingungen - Teil 2: Elektrisch geschweißte Rohre aus unlegierten und legierten Stählen mit festgelegten Eigenschaften bei erhöhten Temperaturen; Deutsche Fassung EN 10217-2:2019</t>
  </si>
  <si>
    <t>Welded steel tubes for pressure purposes - Technical delivery conditions - Part 2: Electric welded non-alloy and alloy steel tubes with specified elevated temperature properties</t>
  </si>
  <si>
    <t>DIN EN 10217-3</t>
  </si>
  <si>
    <t>Geschweißte Stahlrohre für Druckbeanspruchungen - Technische Lieferbedingungen - Teil 3: Elektrisch geschweißte und unterpulvergeschweißte Rohre aus legierten Feinkornbaustählen mit festgelegten Eigenschaften bei Raum-, erhöhten und tiefen Temperaturen; Deutsche Fassung EN 10217-3:2019</t>
  </si>
  <si>
    <t>Welded steel tubes for pressure purposes - Technical delivery conditions - Part 3: Electric welded and submerged arc welded alloy fine grain steel tubes with specified room, elevated and low temperature properties; German version EN 10217-3:2019</t>
  </si>
  <si>
    <t>Dieser Teil der EN 10217 enthält die technischen Lieferbedingungen für elektrisch geschweißte und unterpulvergeschweißte Rohre längsnahtgeschweißt (SAWL) oder spiralnahtgeschweißt (SAWH) mit kreisförmigem Querschnitt aus schweißbaren legierten Feinkornbaustählen und legt dafür zwei Prüfkategorien fest.</t>
  </si>
  <si>
    <t>DIN EN 10217-4</t>
  </si>
  <si>
    <t>Geschweißte Stahlrohre für Druckbeanspruchungen - Technische Lieferbedingungen - Teil 4: Elektrisch geschweißte Rohre aus unlegierten Stählen mit festgelegten Eigenschaften bei tiefen Temperaturen; Deutsche Fassung EN 10217-4:2019</t>
  </si>
  <si>
    <t>Welded steel tubes for pressure purposes - Technical delivery conditions - Part 4: Electric welded non-alloy steel tubes with specified low temperature properties; German version EN 10217-4:2019</t>
  </si>
  <si>
    <t>Dieser Teil der EN 10217 enthält die technischen Lieferbedingungen für elektrisch geschweißte Rohre mit kreisförmigem Querschnitt aus unlegiertem Stahl mit festgelegten Eigenschaften bei tiefen Temperaturen und legt dafür zwei Prüfkategorien fest.</t>
  </si>
  <si>
    <t>DIN EN 10217-5</t>
  </si>
  <si>
    <t>Welded steel tubes for pressure purposes - Technical delivery conditions - Part 5: Submerged arc welded non-alloy and alloy steel tubes with specified elevated temperature properties; German version EN 10217-5:2019</t>
  </si>
  <si>
    <t>Dieser Teil der EN 10217 enthält die technischen Lieferbedingungen für unterpulvergeschweißte Rohre mit kreisförmigem Querschnitt aus unlegierten und legierten Stählen mit festgelegten Eigenschaften bei erhöhten Temperaturen und legt dafür zwei Prüfkategorien fest.</t>
  </si>
  <si>
    <t>DIN EN 10217-6</t>
  </si>
  <si>
    <t>Welded steel tubes for pressure purposes - Technical delivery conditions - Part 6: Submerged arc welded non-alloy steel tubes with specified low temperature properties; German version EN 10217-6:2019</t>
  </si>
  <si>
    <t>Dieser Teil der EN 10217 enthält die technischen Lieferbedingungen für unterpulvergeschweißte Rohre mit kreisförmigem Querschnitt aus unlegierten Stählen mit festgelegten Eigenschaften bei tiefen Temperaturen und legt dafür zwei Prüfkategorien fest.</t>
  </si>
  <si>
    <t>DIN EN 10217-7</t>
  </si>
  <si>
    <t>Geschweißte Stahlrohre für Druckbeanspruchungen - Technische Lieferbedingungen - Teil 7: Rohre aus nichtrostenden Stählen; Deutsche Fassung EN 10217-7:2021</t>
  </si>
  <si>
    <t>Welded steel tubes for pressure purposes - Technical delivery conditions - Part 7: Stainless steel tubes; German version EN 10217-7:2021</t>
  </si>
  <si>
    <t>Dieses Doikument enthält die technischen Lieferbedingungen für geschweißte Rohre mit kreisförmigem Querschnitt aus austenitischen und aus austenitisch-ferritischen Stählen, die für den Einsatz im Druckbehälterbau und für korrosive Medien bei Raumtemperatur, bei tiefen Temperaturen und bei erhöhten Temperaturen bestimmt sind, und legt dafür zwei Prüfkategorien fest.</t>
  </si>
  <si>
    <t>DIN EN 10229</t>
  </si>
  <si>
    <t>Bewertung der Beständigkeit von Stahlerzeugnissen gegen wasserstoffinduzierte Rißbildung (HIC); Deutsche Fassung EN 10229:1998</t>
  </si>
  <si>
    <t xml:space="preserve">Evaluation of resistance of steel products to hydrogen induced cracking (HIC) </t>
  </si>
  <si>
    <t>1998-11</t>
  </si>
  <si>
    <t>Diese Norm legt ein Verfahren zur Bewertung der Anfälligkeit von Stahlerzeugnissen mit Nenndicken ab 6 mm für wasserstoffinduzierte Rißbildung fest.</t>
  </si>
  <si>
    <t>TC 1/SC 2</t>
  </si>
  <si>
    <t xml:space="preserve"> „Physikalischchemische und zerstörungsfreie Prüfverfahren“ (Sekretariat: Frankreich) des Europäischen Komitees für die Eisen- und Stahlnormung (ECISS)</t>
  </si>
  <si>
    <t>zuständige deutsche Normungsgremium ist ein gemeinsamer Arbeitskreis der Normenausschüsse Eisen und Stahl (FES) und Materialprüfung (NMP)</t>
  </si>
  <si>
    <t>DIN EN 10253-2</t>
  </si>
  <si>
    <t>Formstücke zum Einschweißen - Teil 2: Unlegierte und legierte ferritische Stähle mit besonderen Prüfanforderungen; Deutsche Fassung EN 10253-2:2021</t>
  </si>
  <si>
    <t>Butt-welding pipe fittings - Part 2: Non alloy and ferritic alloy steels with specific inspection requirements; German version EN 10253-2:2021</t>
  </si>
  <si>
    <t>Dieses Dokument (EN 10253 2:2021) wurde vom Technischen Komitee CEN/TC 459 „ECISS - Europäisches Komitee für Eisen- und Stahlnormung“ erarbeitet, dessen Sekretariat von AFNOR gehalten wird.  Dieses Dokument legt die technischen Lieferbedingungen für nahtlose und geschweißte Formstücke zum Einschweißen (Rohrbogen, konzentrische und exzentrische Reduzierstücke, T-Stücke mit gleichem Abzweig und mit reduziertem Abzweig, Kappen) aus unlegiertem und legiertem Stahl in zwei Prüfkategorien fest, die für Druckbeanspruchungen bei Raumtemperatur, Niedrigtemperatur oder bei erhöhter Temperatur sowie für die Weiterleitung und Verteilung von Fluiden und Gasen vorgesehen sind. Dieses Dokument legt fest: a) den Typ der Formstücke; Typ A: Formstücke zum Einschweißen, verminderter Ausnutzungsgrad; Typ B: Formstücke zum Einschweißen, voller Ausnutzungsgrad; b) Stahlsorten und ihre chemischen Zusammensetzungen; c) die mechanischen Eigenschaften; d) die Maße und Grenzabmaße; e) die Anforderungen an die Prüfungen; f) die Prüfbescheinigungen; g) die Kennzeichnung; h) die Schutzmaßnahmen und Verpackung. ANMERKUNG Die Auswahl des geeigneten Formstücks (Werkstoff, Dicke) liegt letztendlich in der Verantwortung des Druckgeräteherstellers (siehe europäische Rechtsvorschriften für Druckgeräte). Im Falle einer harmonisierten unterstützenden Norm für Werkstoffe beschränkt sich die Vermutung der Konformität mit den grundlegenden Sicherheitsanforderungen auf die in der Norm genannten technischen Daten für Werkstoffe und bedeutet nicht, dass davon ausgegangen wird, dass der Werkstoff für ein bestimmtes Gerät angemessen ist. Somit sind die in der Werkstoffnorm angegebenen technischen Daten im Hinblick auf die Anforderungen an die Auslegung des betreffenden Geräts zu bewerten, um sicherzustellen, dass die grundlegenden Sicherheitsanforderungen der Druckgeräterichtlinie (DGRL) erfüllt sind.</t>
  </si>
  <si>
    <t>CEN/TC 459/SC 10/WG 3</t>
  </si>
  <si>
    <t>Fittings</t>
  </si>
  <si>
    <t>NA 082-00-11 AA</t>
  </si>
  <si>
    <t>Einschweißfittings</t>
  </si>
  <si>
    <t>DIN EN 10253-4</t>
  </si>
  <si>
    <t>Formstücke zum Einschweißen - Teil 4: Austenitische und austenitisch-ferritische (Duplex-)Stähle mit besonderen Prüfanforderungen; Deutsche Fassung EN 10253-4:2008</t>
  </si>
  <si>
    <t>Butt-welding pipe fittings - Part 4: Wrought austenitic and austenitic-ferritic (duplex) stainless steels with specific inspection requirements; German version EN 10253-4:2008</t>
  </si>
  <si>
    <t>Diese Europäische Norm legt die Auswahl von Werkstoffen, Maße, Prüfungen und Technische Lieferbedingungen für Formstücke aus nichtrostenden Stählen zum Einschweißen fest, die für Druckanwendungen sowie die Durchleitung und Verteilung von Fluiden und Gasen vorgesehen sind.</t>
  </si>
  <si>
    <t>DIN EN 1089-3</t>
  </si>
  <si>
    <t>Ortsbewegliche Gasflaschen - Gasflaschen-Kennzeichnung (ausgenommen Flüssiggas (LPG)) - Teil 3: Farbcodierung; Deutsche Fassung EN 1089-3:2011</t>
  </si>
  <si>
    <t>Transportable gas cylinders - Gas cylinder identification (excluding LPG) - Part 3: Colour coding; German version EN 1089-3:2011</t>
  </si>
  <si>
    <t>Diese Norm legt ein Farbcodierungssystem als Zweitmethode zur Identifizierung des Inhaltes von Gasflaschen für Industriegase, Atemgase und Gase für die medizinische Verwendung mit besonderem Verweis auf die Eigenschaften des Gases oder des Gasgemisches fest. Diese Norm gilt nicht für Flaschen, welche Flüssiggas (LPG, en.: Liquefied Petroleum Gas) oder Gase zur Verwendung als Kältemittel enthalten oder für tragbare Feuerlöscher sowie stationäre Löschanlagen. Die Farbkennzeichnung von Flaschenbündeln wird in dieser und anderen Normen nicht behandelt.</t>
  </si>
  <si>
    <t>CEN/TC 23/WG 33</t>
  </si>
  <si>
    <t>Betriebsanforderungen - Kennzeichnung von Flaschen und Inhalten</t>
  </si>
  <si>
    <t>NA 016-00-03 AA</t>
  </si>
  <si>
    <t>Druckgasflaschen und Ausrüstung; Spiegelausschuss zu CEN/TC 23 und ISO/TC 58</t>
  </si>
  <si>
    <t>https://standards.cencenelec.eu/dyn/www/f?p=205:7:0::::FSP_ORG_ID:6555&amp;cs=18C0963E814C4B71BE97F20E48731CC39</t>
  </si>
  <si>
    <t>https://www.din.de/de/mitwirken/normenausschuesse/ndg</t>
  </si>
  <si>
    <t>DIN EN 1092-1</t>
  </si>
  <si>
    <t>Flansche und ihre Verbindungen - Runde Flansche für Rohre, Armaturen, Formstücke und Zubehörteile, nach PN bezeichnet - Teil 1: Stahlflansche; Deutsche Fassung EN 1092-1:2018</t>
  </si>
  <si>
    <t>Flanges and their joints - Circular flanges for pipes, valves, fittings and accessories, PN designated - Part 1: Steel flanges; German and English version EN 1092-1:2018/A1:2022</t>
  </si>
  <si>
    <t>2022-12</t>
  </si>
  <si>
    <t>NA 082-00-16 AA</t>
  </si>
  <si>
    <t>"Flansche und ihre Verbindungen"</t>
  </si>
  <si>
    <t>DIN EN 1092-2</t>
  </si>
  <si>
    <t>Flansche und ihre Verbindungen - Runde Flansche für Rohre, Armaturen, Formstücke und Zubehörteile, nach PN bezeichnet - Teil 2: Gusseisenflansche; Deutsche und Englische Fassung prEN 1092-2:2022</t>
  </si>
  <si>
    <t>Flanges and their joints - Circular flanges for pipes, valves, fittings and accessories, PN designated - Part 2: Cast iron flanges; German and English version prEN 1092-2:2022</t>
  </si>
  <si>
    <t>DIN EN 1092-3</t>
  </si>
  <si>
    <t>Flansche und ihre Verbindungen - Runde Flansche für Rohre, Armaturen, Formstücke und Zubehörteile, nach PN bezeichnet - Teil 3: Flansche aus Kupferlegierungen; Deutsche und Englische Fassung prEN 1092-3:2021</t>
  </si>
  <si>
    <t>Flanges and their joints - Circular flanges for pipes, valves, fittings and accessories, PN designated - Part 3: Copper alloy flanges; German and English version prEN 1092-3:2021</t>
  </si>
  <si>
    <t>DIN EN 1092-4</t>
  </si>
  <si>
    <t>Flansche und ihre Verbindungen - Runde Flansche für Rohre, Armaturen, Formstücke und Zubehörteile, nach PN bezeichnet - Teil 4: Flansche aus Aluminiumlegierungen; Deutsche Fassung EN 1092-4:2002</t>
  </si>
  <si>
    <t>Flanges and their joints - Circular flanges for pipes, valves, fittings and accessories, PN designated - Part 4: Aluminium alloy flanges; German version EN 1092-4:2002</t>
  </si>
  <si>
    <t>2002-08</t>
  </si>
  <si>
    <t>DIN EN 1106</t>
  </si>
  <si>
    <t>Diese Europäische Norm legt Anforderungen an die Sicherheit sowie Bau  und Funktionsanforderungen an handbetätigte und voreingestellte Einstellgeräte fest, die für die Verwendung mit Gasgeräten sowie gleichwertige Verwendungszwecke vorgesehen sind und im Folgenden als ''Einstellgeräte'' bezeichnet werden.  Diese Europäische Norm gilt für Einstellgeräte mit Nenn-Anschlussmaßen bis einschließlich DN 50, für die ein maximaler Eingangsdruck bis einschließlich 50 kPa (500 mbar) festgelegt ist und die für den Einsatz mit einem oder mehreren Brenngasen nach EN 437 vorgesehen sind.  Diese Europäische Norm gilt nicht für handbetätigte Absperrarmaturen nach EN 331.</t>
  </si>
  <si>
    <t>CEN/TC 58/WG 13</t>
  </si>
  <si>
    <t>Mechanik</t>
  </si>
  <si>
    <t>https://www.din.de/de/mitwirken/normenausschuesse/nhrs</t>
  </si>
  <si>
    <t>2011-10</t>
  </si>
  <si>
    <t>DIN EN 1127-1</t>
  </si>
  <si>
    <t>Explosionsfähige Atmosphären - Explosionsschutz - Teil 1: Grundlagen und Methodik; Deutsche Fassung EN 1127-1:2019</t>
  </si>
  <si>
    <t>Explosive atmospheres - Explosion prevention and protection - Part 1: Basic concepts and methodology; German version EN 1127-1:2019</t>
  </si>
  <si>
    <t>CEN/TC 305</t>
  </si>
  <si>
    <t>„Explosionsfähige Atmosphären — Explosionsschutz“</t>
  </si>
  <si>
    <t>NA 095-02-06 AA</t>
  </si>
  <si>
    <t> „Terminologie, Methodik“ im DIN-Normenausschuss Sicherheitstechnische Grundsätze (NASG)</t>
  </si>
  <si>
    <t>DIN EN 12007-2</t>
  </si>
  <si>
    <t>Gasinfrastruktur - Rohrleitungen mit einem maximal zulässigen Betriebsdruck bis einschließlich 16 bar - Teil 2: Spezifische funktionale Anforderungen für Polyethylen (MOP bis einschließlich 10 bar); Deutsche Fassung EN 12007-2:2012</t>
  </si>
  <si>
    <t>Gas infrastructure –
Pipelines for maximum operating pressure up to and including 16 bar –
Part 2: Specific functional requirements for polyethylene (MOP up to and including
10 bar)</t>
  </si>
  <si>
    <t>2012-10</t>
  </si>
  <si>
    <t>Diese Europäische Norm beschreibt, in Ergänzung zu den allgemeinen funktionalen Anforderungen von EN 12007-1, die besonderen funktionalen Anforderungen an Rohrleitungen aus Polyethylen, einschließlich der Verbindungen zwischen PE und anderen Werkstoffen</t>
  </si>
  <si>
    <t>Gasinfrastruktur</t>
  </si>
  <si>
    <t>DIN EN 12007-3</t>
  </si>
  <si>
    <t>Gasinfrastruktur - Rohrleitungen mit einem maximal zulässigen Betriebsdruck bis einschließlich 16 bar - Teil 3: Besondere funktionale Anforderungen für Stahl; Deutsche Fassung EN 12007-3:2015</t>
  </si>
  <si>
    <t>Gas infrastructure - Pipelines for maximum operating pressure up to and including 16 bar - Part 3: Specific funtional requirements for steel</t>
  </si>
  <si>
    <t>2015-07</t>
  </si>
  <si>
    <t>Diese Europäische Norm beschreibt die besonderen funktionalen Anforderungen für Stahlrohrleitungen in Ergänzung zu den allgemeinen funktionalen Anforderungen von EN 12007-1 für maximal zulässige Betriebsdrücke bis einschließlich 16bar .
Diese Europäische Norm legt allgemeine Grundsätze für Gasversorgungssysteme fest. Anwender dieser Europäischen Norm sollten sich dessen bewusst sein, dass in den CEN-Mitgliedsländern detailliertere nationale Normen und/oder Technische Regeln existieren können.
Diese Europäische Norm ist in Verbindung mit den nationalen Normen und/oder Arbeitsblättern anzuwenden, in denen die oben erwähnten allgemeinen Grundsätze ausführlich dargelegt werden.
Falls in nationalen Rechtsvorschriften/Verordnungen restriktivere, den Anforderungen der vorliegenden Norm entgegenstehende Anforderungen enthalten sind, werden vorrangig die nationalen Rechtsvorschriften/Verordnungen, wie in CEN/TR 13737 (alle Teile) dargelegt, erfüllt.
In CEN/TR 13737 (alle Teile) werden angegeben:
–Abklärung aller nationaler Rechtsvorschriften/Verordnungen, die in einem Mitgliedstaat anwendbar sind;
–stärker einschränkende nationale Anforderungen, falls zutreffend;
–eine nationale Anlaufstelle für die neuesten Informationen.</t>
  </si>
  <si>
    <t>DIN EN 12186</t>
  </si>
  <si>
    <t>Gasinfrastruktur - Gas-Druckregelanlagen für Transport und Verteilung - Funktionale Anforderungen; Deutsche Fassung EN 12186:2014</t>
  </si>
  <si>
    <t>Gas infrastructure - Gas pressure regulating stations for transmission and distribution - Functional requirements; German version EN 12186:2014</t>
  </si>
  <si>
    <t>2014-12</t>
  </si>
  <si>
    <t>Diese Europäische Norm beinhaltet die wesentlichen funktionalen Anforderungen für Gas-Druckregelanlagen in Gastransport- oder Gasverteilungssystemen. Sie gilt für Planung, Werkstoffe, Bau, Prüfung, Betrieb und Instandhaltung von Gas-Druckregelanlagen. Diese Europäische Norm gilt nicht für Gas-Druckregelanlagen, die vor der Publikation dieser Norm in Betrieb genommen worden sind. Diese Europäische Norm gilt für Anlagen mit maximal zulässigen eingangsseitigen Betriebsdrücken bis 100 bar. Für höhere maximal zulässige eingangsseitige Betriebsdrücke sollte diese Norm als Richtlinie herangezogen werden. Wenn die Eingangsleitung der Anlage eine Anschlussleitung ist und der maximal zulässige eingangsseitige Betriebsdruck nicht höher als 16 bar und der Auslegungsdurchfluss nicht größer als 200 m3/h im Normzustand ist, gilt EN 12279. Diese Europäische Norm behandelt grundsätzliche Systemanforderungen an Gas-Druckregelanlagen. Die Anforderungen an einzelne Komponenten (Armaturen, Regelgeräte, Sicherheitseinrichtungen, Rohre usw.) oder für den Einbau der Komponenten werden in den einschlägigen Europäischen Normen behandelt. Im Falle von kombinierten Mess- und Regelanlagen können die zusätzlichen Anforderungen nach EN 1776 zur Anwendung kommen. Diese Europäische Norm gilt nicht für Planung und Errichtung von Hilfseinrichtungen, wie beispielsweise Probenahme, Brennwertmessung, Odorierung und Dichtemessung. Solche Einrichtungen werden in den einschlägigen Europäischen Normen, soweit vorhanden, oder anderen geeigneten Normen behandelt. Die Anforderungen dieser Europäischen Norm basieren auf allgemein anerkannten Regeln der Gastechnik, wie sie unter gewöhnlichen Bedingungen in der Gasindustrie zur Anwendung kommen. Anforderungen hinsichtlich ungewöhnlicher Bedingungen sowie bautechnischer Details können nicht besonders berücksichtigt werden. Diese Europäische Norm basiert auf den physikalischen und chemischen Daten von gasförmigen Brennstoffen der ersten und zweiten Gasfamilie entsprechend Tabelle 1 von EN 437:2009 Zusätzliche Anforderungen im Falle von gasförmigen Brennstoffen schwerer als Luft oder Sauergasen werden in dieser Europäischen Norm nicht behandelt. Ziel dieser Europäischen Norm ist den sicheren Betrieb der Gas-Druckregelanlagen zu gewährleisten. Dies befreit jedoch die Verantwortlichen nicht davon, bei Planung, Bau und Betrieb mit der erforderlichen Sorgfalt vorzugehen und ein wirkungsvolles Qualitätsmanagement anzuwenden.  Diese Europäische Norm enthält allgemeine Grundsätze für Gasversorgungssysteme die Gasinfrastruktur. Anwender dieser Europäischen Norm sollten sich bewusst sein, dass detailliertere nationale Normen und/oder Technische Regeln in den CEN-Mitgliedsländern existieren können. Diese Europäische Norm soll in Verbindung mit diesen, die oben erwähnten allgemeinen Grundsätze darlegenden nationalen Normen und/oder Technischen Regeln angewendet werden. Beim Auftreten von Widersprüchen aufgrund restriktiverer Anforderungen in nationalen Gesetzen/Vorschriften als in dieser Norm gefordert, haben nationale Gesetze/Vorschriften Vorrang, wie in CEN/TR 13737-1 und CEN/TR 13737-2 dargestellt. CEN/TR 13737 enthält: - eine Klarstellung aller in einem Mitgliedstaat anwendbaren Gesetze / Vorschriften; - falls zutreffend, restriktivere nationale Anforderungen; - eine nationale Kontaktstelle für die neuesten Informationen.</t>
  </si>
  <si>
    <t>CEN/TC 234/WG 6</t>
  </si>
  <si>
    <t>Gasdruckregelung</t>
  </si>
  <si>
    <t>NA 032-02-04-01 AK</t>
  </si>
  <si>
    <t>Spiegelausschuss CEN/TC 234/WG 6</t>
  </si>
  <si>
    <t>DIN EN 12245</t>
  </si>
  <si>
    <t>Ortsbewegliche Gasflaschen - Vollumwickelte Flaschen aus Verbundwerkstoffen; Deutsche Fassung EN 12245:2022</t>
  </si>
  <si>
    <t>Transportable gas cylinders - Fully wrapped composite cylinders; German version EN 12245:2022</t>
  </si>
  <si>
    <t>Diese Norm enthält Mindestanforderungen an die Werkstoffe, die Gestaltung, Konstruktion, die Bauartprüfungs-, Baureihen und Abnahmeprüfungen von Flaschen aus Verbundwerkstoffen mit einem Fassungsraum bis zu 450 Liter für verdichtete, verflüssigte und unter Druck gelöste Gase. Dieses Dokument legt Mindestanforderungen an die Werkstoffe, Gestaltung, Konstruktion, Prototypprüfungen und routinemäßigen Inspektionen während der Herstellung von vollumwickelten Gasflaschen aus Verbundwerkstoffen für verdichtete, verflüssigte und gelöste Gase fest. ANMERKUNG 1: Für die Anwendung dieses Dokuments umfasst das Wort „Flasche“ Großflaschen (nahtlose, ortsbewegliche Druckbehälter mit einem Fassungsraum von mehr als 150 l und nicht mehr als 3000 l). Dieses Dokument gilt für Flaschen, die einen Liner aus metallischem Werkstoff (geschweißt oder nahtlos) oder nichtmetallischem Werkstoff (oder einer Kombination daraus) umfassen, der mit einem in einer Matrix eingebetteten Wickelverbund aus Glas-, Kohlenstoff- oder Aramidfasern (oder einer Kombination daraus) verstärkt ist. Dieses Dokument gilt auch für Flaschen aus Verbundwerkstoffen ohne Liner. Dieses Dokument gilt nicht für Gasflaschen, die teilweise mit Fasern eingehüllt sind und allgemein als „umfangsgewickelte“ Flaschen bezeichnet werden. Zu umfangsgewickelten Flaschen aus Verbundwerkstoffen siehe EN 12257 . ANMERKUNG 2: Dieses Dokument behandelt nicht die Konstruktion, Anbringung und Leistung von abnehmbaren Schutzhülsen. Sind derartige Schutzhüllen angebracht, werden sie separat betrachtet. Dieses Dokument gilt hauptsächlich für verdichtete, verflüssigte und gelöste Gase, die kein Flüssiggas sind. ANMERKUNG 3: Zu Flaschen speziell für Flüssiggas siehe EN 14427</t>
  </si>
  <si>
    <t>CEN/TC 23/WG 16</t>
  </si>
  <si>
    <t>Vollumwickelte Composite-Flaschen</t>
  </si>
  <si>
    <t>https://standards.cencenelec.eu/dyn/www/f?p=205:7:0::::FSP_ORG_ID:2277068&amp;cs=1305C18BA709BD59FA57C57A8B4FD5906</t>
  </si>
  <si>
    <t>DIN EN 12257</t>
  </si>
  <si>
    <t>Ortsbewegliche Gasflaschen - Nahtlose umfangsgewickelte Flaschen aus Verbundwerkstoffen; Deutsche Fassung EN 12257:2002</t>
  </si>
  <si>
    <t>Transportable gas cylinders - Seamless, hoop-wrapped composite cylinders; German version EN 12257:2002</t>
  </si>
  <si>
    <t>Das Dokument enthält Mindestanforderungen an die Werkstoffe, die Gestaltung, Konstruktion, die Bauartzulassungen, Baureihen- und Abnahmeprüfungen von Flaschen aus Verbundwerkstoffen mit einem Fassungsraum bis zu 450 l für verdichtete, verflüssigte und unter Druck gelöste Gase.</t>
  </si>
  <si>
    <t>CEN/TC 23</t>
  </si>
  <si>
    <t>Ortsbewegliche Gasflaschen</t>
  </si>
  <si>
    <t>https://standards.cencenelec.eu/dyn/www/f?p=205:7:0::::FSP_ORG_ID:6007&amp;cs=1DC6BD13C94EA0BE340FB6E683DD65747</t>
  </si>
  <si>
    <t>DIN EN 12266-1</t>
  </si>
  <si>
    <t>Industrial valves - Testing of metallic valves - Part 1: Pressure tests, test procedures and acceptance criteria - Mandatory requirements; German version EN 12266-1:2012</t>
  </si>
  <si>
    <t>Diese Norm legt Anforderungen an Prüfungen, Prüfverfahren und Annahmekriterien fest, die jede Armatur erfüllen muß. Die festgelegten Prüfungen können als Typ-, fertigungsbegleitende oder Anerkennungsprüfungen durchgeführt werden. Die Anwendung dieser Prüfungen kann in den entsprechenden Bauart- oder Gebrauchstauglichkeitsnormen festgelegt werden. Wenn sich die Anforderungen in einer Bauart- oder Gebrauchstauglichkeitsnorm von den in dieser Norm festgelegten Anforderungen unterschieden, dann gelten die Anforderungen der Anforderungen der Bauart- oder Gebrauchstauglichkeitsnorm.</t>
  </si>
  <si>
    <t>CEN/TC 69/WG 1</t>
  </si>
  <si>
    <t>Grundnormen</t>
  </si>
  <si>
    <t>NA 003-01-01 AA</t>
  </si>
  <si>
    <t>https://standards.cencenelec.eu/dyn/www/f?p=205:7:0::::FSP_ORG_ID:6052&amp;cs=10CB6479747A7765B6494B1E2E7F9AD7A</t>
  </si>
  <si>
    <t>https://www.din.de/de/mitwirken/normenausschuesse/naa</t>
  </si>
  <si>
    <t>2005-12</t>
  </si>
  <si>
    <t>Anlagentechnik</t>
  </si>
  <si>
    <t>DIN EN 1251-1</t>
  </si>
  <si>
    <t>Ortsbewegliche, vakuum-isolierte Behälter mit einem Fassungsraum von nicht mehr als 1000 Liter
Teil 1: Grundanforderungen</t>
  </si>
  <si>
    <t>Cryogenic Vessels - Transportable Vacuum Insulated Vessels of Not More Than 1000 Litres Volume - Part 1: Fundamental Requirements</t>
  </si>
  <si>
    <t>2000-03</t>
  </si>
  <si>
    <t>This standard specifies the fundamental requirements for transportable vacuum insulated cryogenic vessels of not more than 1000 litres volume and designed to operate above atmospheric pressure. Appropriate parts may be used as a guidance for vessels designed to operate to the atmosphere. This standard applies to transportable vacuum insulated cryogenic vessels for fluids as specified in 3.1 and is not applicable to such vessels designed for toxic fluids.</t>
  </si>
  <si>
    <t>CEN/TC 268</t>
  </si>
  <si>
    <t>https://standards.cencenelec.eu/dyn/www/f?p=205:7:0::::FSP_ORG_ID:6249&amp;cs=19A8858ABB41E30D6A56FC77CA74E6410</t>
  </si>
  <si>
    <t>DIN EN 1251-2</t>
  </si>
  <si>
    <t xml:space="preserve">Kryo-Behälter-Ortsbewegliche, vakuum-isolierte Behälter mit einem Fassungsraum von nicht mehr als 1000 Liter-Teil 2: Bemessung, Herstellung und Pr ̧fung; Deutsche Fassung EN 1251-2:2000,  Berichtigungen zu DIN EN 1251-2:2000-03; Deutsche Fassung EN 1251-2:2000/AC:2006 </t>
  </si>
  <si>
    <t>Cryogenic Vessels - Transportable Vacuum Insulated Vessels of Not More Than 1000 Litres Volume - Part 2: Design, fabrication, inspection and testing</t>
  </si>
  <si>
    <t>2007-05</t>
  </si>
  <si>
    <t>Applies to the design, fabrication, inspection and testing of transportable vacuum insulated cryogenic vessels of not more than 1000 litres volume and designed for a maximum allowable pressure greater than atmospheric.</t>
  </si>
  <si>
    <t>DIN EN 1254-2</t>
  </si>
  <si>
    <t>Copper and copper alloys - Plumbing fittings - Part 2: Compression fittings for use with copper tubes; German version EN 1254-2:2021</t>
  </si>
  <si>
    <t>Dieses Dokument (EN 1254-2:2021) wurde vom Technischen Komitee CEN/TC 133 „Kupfer und Kupfer-legierungen“ erarbeitet, dessen Sekretariat von DIN gehalten wird. Dieses Dokument legt Produkteigenschaften, Bewertungsverfahren, Übereinstimmungskriterien der Prüfergebnisse und ein Bezeichnungssystem für Klemmverbinder zum Verbinden mit Kupferrohren fest. Klemmverbinder gibt es mit Dichtelementen (metallisch und/oder nichtmetallisch), bezeichnet als nicht manipulativ (bzw. Typ A), und ohne Dichtelemente, bezeichnet als manipulativ (bzw. Typ B). Zum Verbinden von Kupferrohren haben die Fittingenden einen Nenndurchmesser von 6 mm bis 108 mm. Die Klemmverbinder sind für eine Lebensdauer von bis zu fünfzig Jahren ausgelegt. Die Fittings werden bis zu den in Anhang A angegebenen Betriebstemperaturen und entsprechenden maximalen Betriebsdrücken eingesetzt. Dieses Dokument ist anzuwenden für Fittings aus Kupferlegierungen. Eine nicht vollständige Liste dieser Kupferlegierungen ist in CEN/TS 13388 enthalten. Klemmverbinder Typ A werden mit Kupferrohren nach EN 1057 in allen Härtezuständen eingesetzt. Klemmverbinder Typ A erfordern unter Umständen eine Stützhülse bei Einsatz von Kupferrohr R220 (weich) und der Rat des Herstellers sollte eingeholt werden. Klemmverbinder Typ B werden mit Kupferrohr R220 (weich) oder Kupferrohr R250 (halbhart) nach EN 1057 eingesetzt. Klemmverbinder Typ B dürfen mit Kupferrohr R290 (hart) eingesetzt werden und der Rat des Herstellers sollte eingeholt werden. Übergangsfittings für Kupferrohre dürfen Klemmverbindungen mit in den anderen Teilen der EN 1254 definierten Fittingenden kombinieren. Klemmverbinder für Kupferrohre dürfen auch Flanschendanschlüsse nach EN 1092-3 aufweisen. Klemmverbinder für Kupferrohre dürfen auch galvanische oder andere dekorative Oberflächenüberzüge aufweisen. Fittings können durch maschinelles Bearbeiten, Umformen, Gießen oder Fügen von Vormaterial hergestellt werden. Die unter dieses Dokument fallenden Produkte sind für den Einsatz bestimmt in: a) Flüssigkeitsanwendungen: warmes, kaltes oder kombiniertes Warm- und Kaltwasser, einschließlich Systeme nach EN 806; geschlossene Heizungsanlagen nach EN 12828; Kühlsysteme; b) Entwässerungssysteme; Brandbekämpfungsanlagen einschließlich Sprinkleranlagen nach EN 12845; Versorgungsanlagen für Verbrauchsstellen mit flüssigen Brennstoffen nach EN 12514. c) Gasanwendungen: Erdgas- und Flüssiggasanlagen mit einem maximalen Betriebsdruck von weniger als oder gleich 5 bar nach EN 1775; Druckluftsysteme.</t>
  </si>
  <si>
    <t>CEN/TC 133/WG 8</t>
  </si>
  <si>
    <t>NA 082-00-10 AA</t>
  </si>
  <si>
    <t>https://standards.cencenelec.eu/dyn/www/f?p=205:7:0::::FSP_ORG_ID:6917&amp;cs=145B349B8E88D453166716884F13D7B3A</t>
  </si>
  <si>
    <t>DIN EN 1254-20</t>
  </si>
  <si>
    <t>Copper and copper alloys - Plumbing fittings - Part 20: Definitions, thread dimensions, test methods, reference data and supporting information; German version EN 1254-20:2021</t>
  </si>
  <si>
    <t>Dieses Dokument (EN 1254-20:2021) wurde vom Technischen Komitee CEN/TC 133 „Kupfer und Kupferlegierungen“ erarbeitet, dessen Sekretariat von DIN gehalten wird. Dieses Dokument enthält Definitionen, Gewindemaße, Referenzdaten (Mindest-Durchgangsquerschnitt), hilfreiche Informationen (Montageanweisungen) und beschreibt die in anderen Teilen der Normenreihe EN 1254 zitierten Prüfverfahren. Gewindemaße umfassen: Wanddicke an Gewindeteilen der Fittings, Maße der Endrohranschlüsse von Fittings mit Verschraubungsanschluss, Maße der Gas-Verschraubungsanschlüsse, Gewindemaße und Gewindeprofil. Prüfverfahren umfassen: Dichtheit unter hydrostatischem Innendruck, Dichtheit unter pneumatischem Innendruck, Integrität der Fittingkörper mit Formgussgefüge bzw. der gefertigten Fittingkörper, Ausziehwiderstand von Verbindungen mit Metallrohren, Schwingungsbeständigkeit von Verbindungen mit Metallrohren, Beständigkeit von Verbindungen bei statischer Biegebeanspruchung, Vakuumdichtheit von Verbindungen, Temperaturwechselbeständigkeit von Verbindungen, Aufspüren unverpresster Fittings, Spannungsrisskorrosionsbeständigkeit, Auffinden eines Kohlenstoff-Films auf der Oberfläche von Kupferfittings, Bestimmung der mittleren Entzinkungstiefe, Druckwechselbeständigkeit von Verbindungen, Lösen und Wiederverwenden, Bestimmung, ob der Durchmesser und/oder die Lötlänge eines Kapillarendes innerhalb der festgelegten Grenzabweichungen liegen, und Bestimmung der Mindest-Lötlänge eines Innenlötendes mit integriertem Weich- bzw. Hartlötring mit ausgeformter Nut.</t>
  </si>
  <si>
    <t>DIN EN 12560-1</t>
  </si>
  <si>
    <t>Flansche und ihre Verbindungen - Dichtungen für Flansche mit Class-Bezeichnung - Teil 1: Flachdichtungen aus nichtmetallischem Werkstoff mit oder ohne Einlagen; Deutsche Fassung EN 12560-1:2001</t>
  </si>
  <si>
    <t>Flanges and their joints - Dimensions of gaskets for Class-designated flanges - Part 1: Non-metallic flat gaskets with or without inserts; German and English version prEN 12560-1:2023</t>
  </si>
  <si>
    <t>2023-03</t>
  </si>
  <si>
    <t>DIN EN 12583</t>
  </si>
  <si>
    <t>Gasinfrastruktur - Verdichterstationen - Funktionale Anforderungen; Deutsche und Englische Fassung prEN 12583:2014</t>
  </si>
  <si>
    <t>Gas infrastructure - Compressor stations - Functional requirements; German version EN 12583:2021</t>
  </si>
  <si>
    <t>Diese Europäische Norm legt die spezifischen funktionalen Anforderungen für sichere und zuverlässige Gasverdichterstationen fest, die bei Planung, Errichtung, Betrieb, Instandhaltung und Entsorgung zu beachten sind. Diese Europäische Norm gilt für neue Gasverdichterstationen mit einem maximal zulässigen Betriebsdruck (MOP) über 16 bar und einer Gesamtkupplungsleistung über 1 MW. Für bestehende Verdichterstationenn gilt diese Europäische Norm für neue Verdichtereinheiten. Falls Änderungen/Modifikationen an bestehenden Anlagen erfolgen, sollten die Anforderungen dieser Norm angemessen berücksichtigt werden.  Diese Europäische Norm braucht nicht auf Gasverdichterstationen angewendet zu werden, die vor der Veröffentlichung dieser Europäischen Norm in Betrieb genommen wurden. Der Zweck dieser Norm ist es - die Gesundheit und Sicherheit der Öffentlichkeit und der Mitarbeiter sicherzustellen - die Aspekte des Umweltschutzes zu behandeln - die Beschädigung fremden Eigentums zu verhindern    Diese Europäische Norm enthält allgemeine Grundsätze der Gasinfrastruktur. Anwender dieser Europäischen Norm sollten sich bewusst sein, dass detailliertere nationale Normen bzw. Technische Regeln in den CEN-Mitgliedsländern existieren können. Diese Europäische Norm sollte in Verbindung mit diesen, die oben erwähnten allgemeinen Grundsätze darlegenden nationalen Normen bzw. Technischen Regeln angewendet werden. Beim Auftreten von Widersprüchen aufgrund restriktiverer Anforderungen in nationalen Gesetzen/Vorschriften als in dieser Norm gefordert, haben nationale Gesetze/Vorschriften Vorrang, wie im CEN/TR 13737 beschrieben. Der CEN/TR 13737 (alle Teile) enthält - eine Klarstellung aller in dem Mitgliedsstaaten anwendbaren Gesetze und Bestimmungen; - soweit zutreffend, restriktivere nationale Anforderungen; - eine nationale Kontaktstelle für aktuelle Informationen. Diese Norm gilt nicht für: - Off-shore-Gasverdichterstationen; - Gasverdichter in Erdgastankstellen; - Kundenanlagen hinter der Liefergrenze. - Auslegung und Bau von Antriebseinheiten (siehe Anhang C).  Für die Anbindung von Versorgungeinrichtungen, z. B. von kleinen Heizkesseln, sollte EN 1775 angewandt werden.</t>
  </si>
  <si>
    <t>CEN/TC 234/WG 7</t>
  </si>
  <si>
    <t>Gasverdichtung</t>
  </si>
  <si>
    <t>NA 032-02-03 AA</t>
  </si>
  <si>
    <t>Verdichteranlagen</t>
  </si>
  <si>
    <t>DIN EN 12732</t>
  </si>
  <si>
    <t>Gasinfrastruktur
Schweißen an Rohrleitungen aus Stahl
Funktionale Anforderungen</t>
  </si>
  <si>
    <t>Gas infrastructure - Welding steel pipework - Functional requirements; German version EN 12732:2021</t>
  </si>
  <si>
    <t>Diese Europäische Norm enthält Anforderungen an die Herstellung und Prüfung von Schweißnähten bei der Errichtung und Änderungen von landverlegten Stahlrohrleitungen und Anlagen der Gasinfrastruktur einschließlich in Betrieb befindlichen Leitungen für alle Druckbereiche, die für den Transport von aufbereitetem, nicht giftigem und nicht korrosivem Erdgas nach EN ISO 13686 bestimmt sind und für den Transport von Gasen, wie eingespeistes Biomethan und Wasserstoff, bei denen: die Leitungsbauteile aus nicht legiertem oder niedrig legiertem Kohlenstoffstahl bestehen; alle Leitungen und Anlagen, die sich auf Gewerbe- oder Werksgelände befinden, ausschließlich der Versorgung solcher Grundstücke dienen und kein wesentlicher Bestandteil der Anlagen für Betriebsabläufe auf diesem Gelände sind; es sich nicht um Leitungen innerhalb von Hausinstallationen handelt, die EN 1775 unterliegen; die Auslegungstemperatur zwischen - 40 °C bis einschließlich 120 °C liegt. Für landverlegte Stahlrohrleitungen und Anlagen der öffentlichen Gasinfrastruktur einschließlich in Betrieb befindlichen Leitungen für alle Druckbereiche, die für den Transport von aufbereitetem, nicht giftigem und nicht korrosivem Erdgas nach EN ISO 13686 und für den Transport von nicht-konventionellen Gasen nach EN ISO 13686, und für die eine ausführliche technische Bewertung der funktionalen Anforderungen (wie Biomethan und Wasserstoff) durchgeführt wird, ist sicherzustellen, dass keine weiteren Bestandteile oder Eigenschaften der Gase die Leitungsintegrität beeinflussen können. Diese Norm ist nicht auf Schweißnähte anwendbar, die vor der Veröffentlichung dieser Europäischen Norm erstellt wurden. Tabelle 1 ordnet die Anwendungsbereiche in Abhängigkeit vom Betriebsdruck sowie vom eingesetzten Rohrwerkstoff bestimmten Qualitätsanforderungsstufen zu. Zusätzliche Anforderungen dürfen festgelegt werden, wenn z. B.: die Beanspruchung der Rohrleitungen und Anlagen, - die Werkstoffe, - die Trassenführung, - die Planung oder die Schweißmethode als kritisch betrachtet werden.</t>
  </si>
  <si>
    <t>CEN/TC 234/WG 3</t>
  </si>
  <si>
    <t>Gastransportleitungen</t>
  </si>
  <si>
    <t>NA 032-02-08 AA</t>
  </si>
  <si>
    <t>Werkstoffe und Schweißtechnik</t>
  </si>
  <si>
    <t>DIN EN 12862</t>
  </si>
  <si>
    <t>Ortsbewegliche Gasflaschen - Gestaltung und Konstruktion von wiederbefüllbaren ortsbeweglichen geschweißten Gasflaschen aus Aluminiumlegierung  - Deutsche Fassung EN 12862:2000</t>
  </si>
  <si>
    <t>Transportable gas cylinders - Specification for the design and construction of refillable transportable welded aluminium alloy gas cylinders; German version prEN 12862:2000</t>
  </si>
  <si>
    <t>Das Dokument legt Mindestanforderungen bezüglich Werkstoff, Bauart, Herstellungsverfahren und Prüfungen bei der Herstellung von wiederbefüllbaren ortsbeweglichen geschweißten Gasflaschen aus Aluminiumlegierungen mit einem Fassungsraum von 0,5 l bis einschließlich 150 l für verdichtete, verflüssigte und unter Druck gelöste Gase fest.</t>
  </si>
  <si>
    <t>DIN EN 12952-14</t>
  </si>
  <si>
    <t>Wasserrohrkessel und Anlagenkomponenten
Teil 14: Anforderungen an Rauchgas-DENOX-Anlagen, die flüssiges Ammoniak und Ammoniakwasserlösung einsetzen</t>
  </si>
  <si>
    <t>Water-tube boilers and auxiliary installations — Part 14: Requirements for flue gas DENOX-systems using liquified pressurized ammonia and ammonia water solution</t>
  </si>
  <si>
    <t>2004-09</t>
  </si>
  <si>
    <t>"Diese Europäische Norm legt die sicherheitstechnischen Anforderungen fest für die Lagerung und den Einsatz von:
- druckverflüssigtem Ammoniak für Dampfkesselanlagen;
- Ammoniakwasserlösungen zur Reduktion von NOx in Rauchgas aus Kesselanlagen.
Anhang A enthält eine Zusammenfassung der betrieblichen Anforderungen."</t>
  </si>
  <si>
    <t>Normenausschuss Rohrleitungen und Dampfkesselanlagen (NARD)</t>
  </si>
  <si>
    <t>DIN EN 12953-1</t>
  </si>
  <si>
    <t>Shell boilers - Part 1: General; German version EN 12953-1:2012</t>
  </si>
  <si>
    <t>Diese Europäische Norm gilt für Großwasserraumkessel mit einem Inhalt von mehr als 2 Litern zur Erzeugung von Dampf und/oder Heißwasser bei einem maximal zulässigen Druck von mehr als 0,5 bar und bei einer Temperatur über 110 °C.
Diese Europäische Norm regelt Anforderungen sowohl an direkt befeuerte und elektrisch beheizte Dampfkessel einschließlich sowohl Niederdruck Dampfkessel (NDD) als auch Abhitzekessel mit einem gasseitigen Druck bis 0,5 bar, die zylinderförmig sind, aus C oder C Mn Stählen durch Schweißen hergestellt werden und deren Auslegungsdruck 40 bar nicht überschreitet. Dampfkessel nach dieser Europäischen Norm sind für den Gebrauch an Land zur Versorgung mit Dampf oder Heißwasser bestimmt.
Falls ein besonderer Kessel eine Kombination aus Großwasserraum und Wasserrohrkessel ist, so sind die Normen der Reihe EN 12952 zusätzlich zu dieser Europäischen Norm zu verwenden. Ein Beispiel für diese Kombination ist in dieser Norm dargestellt.
Diese Europäische Norm gilt für Dampf-/Heißwassererzeuger vom Anschluss für die Speisewassereinleitung bis zum Anschluss für den Dampfaustritt und bis zu allen anderen Anschlüssen, einschließlich der Anschlüsse für Armaturen und Passstücke für Dampf und Wasser. Falls Anschweißenden verwendet werden, gelten die hier festgelegten Anforderungen von und bis zu der Naht, an der sonst Flansche eingesetzt werden.
Diese Europäische Norm gilt nicht für die folgenden Arten von Kesseln und Geräten: a) Wasserrohrkessel; b) nicht stationäre Kessel, z. B. Dampfkessel in Lokomotiven; c) Thermo-Ölkessel; d) Kessel, deren Gehäuse zur Aufnahme des Hauptdrucks aus Gusswerkstoffen bestehen; e) Pumpen, Dichtungen usw.; f) Ausmauerungen und Isolierungen</t>
  </si>
  <si>
    <t>CEN/TC 269/WG 2</t>
  </si>
  <si>
    <t>Großwasserraumkessel</t>
  </si>
  <si>
    <t>NA 082-00-18 AA</t>
  </si>
  <si>
    <t>Dampfkesselanlagen; Spiegelausschuss zu CEN/TC 269</t>
  </si>
  <si>
    <t>https://standards.cencenelec.eu/dyn/www/f?p=205:7:0::::FSP_ORG_ID:6250&amp;cs=1CCA23CFB62E2E12C0F79DF86C4A154A8</t>
  </si>
  <si>
    <t>DIN EN 12953-10</t>
  </si>
  <si>
    <t>Shell boilers - Part 10: Requirements for feedwater and boiler water quality; German version EN 12953-10:2003</t>
  </si>
  <si>
    <t>Das Dokument gilt für alle Großwasserraumkessel wie in EN 12953-1 definiert, die durch die Verbrennung einer oder mehrerer Brennstoffe oder durch heiße Gase zum Zwecke der Erzeugung von Dampf und/oder Heißwasser beheizt werden. Es gilt für den Bereich zwischen Speisewassereintritt und Dampfaustritt des Dampferzeugers. Die Qualität des erzeugten Dampfes liegt außerhalb des Geltungsbereichs dieser Norm. Das Dokument zielt darauf ab sicherzustellen, dass sich der Kessel mit einem geringen Risiko für Personal, den Kessel selbst und die damit verbundenen Kesselanlagenteile betreiben lässt.</t>
  </si>
  <si>
    <t>CEN/TC 269</t>
  </si>
  <si>
    <t>Großwasserraum- und Wasserrohrkessel</t>
  </si>
  <si>
    <t>DIN EN 12953-11</t>
  </si>
  <si>
    <t>Shell boilers - Part 11: Acceptance tests; German version EN 12953-11:2003</t>
  </si>
  <si>
    <t>Das Dokument beschreibt ein Kurzverfahren zur Durchführung von Wärmeleistungsbeurteilungen, unter Anwendung des indirekten (Verlust-) Verfahrens für Dampf- und Heißwasserkessel. Prüfergebnisse basieren entweder auf Brutto- oder Netto-Brennwerten. Dieses Kurzverfahren ermöglicht eine geeignete Möglichkeit zur Beurteilung von Kesseln, die thermodynamisch einfach aufgebaut sind, d. h. die Wärmeeinbringung erfolgt durch eine einzige größere Wärmequelle und über einen einfachen Wasserkreislauf, mit Dampf oder Hochtemperatur-Wärmeübertragungsflüssigkeiten.</t>
  </si>
  <si>
    <t>DIN EN 12953-12</t>
  </si>
  <si>
    <t>Shell boilers - Part 12: Requirements for grate firing systems for solid fuels for the boiler; German version EN 12953-12:2003</t>
  </si>
  <si>
    <t>Diese Anforderungen gelten für Rostfeuerungsanlagen. Diese beginnen mit den Brennstoffbunkern und enden mit der Entaschungsanlage. Bei Kombination verschiedener Feuerungsanlagen gelten auch deren spezifische Anforderungen. Beispielsweise der in dem Großwasserraumkessel integrierte wassergekühlte Brenner und Ofen, wo der Großwasserraumkessel prinzipiell als Abwärmekessel arbeiten kann.</t>
  </si>
  <si>
    <t>DIN EN 12953-13</t>
  </si>
  <si>
    <t>Shell boilers - Part 13: Operating instructions; German version EN 12953-13:2012</t>
  </si>
  <si>
    <t>Diese Europäische Norm enthält die Anforderungen, die der Hersteller beim Erstellen von Betriebsanleitungen für Druckgeräte nach EN 12953-1 zu erfüllen hat, wenn diese in Verkehr gebracht werden.</t>
  </si>
  <si>
    <t>DIN EN 12953-2</t>
  </si>
  <si>
    <t>Shell boilers - Part 2: Materials for pressure parts of boilers and accessories; German version EN 12953-2:2012, Corrigendum to DIN EN 12953-2:2012-05</t>
  </si>
  <si>
    <t>Diese Europäische Norm gilt für die folgenden Werkstoffe an drucktragenden Teilen von Großwasserraumkesseln und an Teilen der Ausrüstung von Großwasserraumkesseln (z. B. Armaturen), die durch Innen- und Außendruck beansprucht werden sowie für integrale Zubehörteile (nicht drucktragende Teile): a) Flacherzeugnisse (Bleche) und aus Flacherzeugnissen geformte Teile (z. B. Kesselmantel, Flammrohr, gewölbte Kesselböden); b) Rohre und aus Rohren geformte Teile (z. B. Biegung, Bögen, Reduzierstücke, Formstücke); c) Schmiede- und Gussteile; d) Werkstoffe für Schrauben und Muttern; e) Schweißzusätze</t>
  </si>
  <si>
    <t>DIN EN 12953-3</t>
  </si>
  <si>
    <t>Shell boilers - Part 3: Design and calculation for pressure parts; German version EN 12953-3:2016</t>
  </si>
  <si>
    <t xml:space="preserve">
Dieser Teil der Europäischen Norm legt Anforderungen für die Konstruktion und Berechnung von drucktragenden Teilen für die in EN 12953-1 definierten Großwasserraumkessel fest.</t>
  </si>
  <si>
    <t>DIN EN 12953-4</t>
  </si>
  <si>
    <t>Shell boilers - Part 4: Workmanship and construction of pressure parts of the boiler; German version EN 12953-4:2018</t>
  </si>
  <si>
    <t>Diese Europäische Norm gilt für Großwasserraumkessel wie in EN 12953-1 festgelegt. Diese Europäische Norm legt Regeln für die sicherheitstechnische Ausrüstung von Großwasserraumkesseln fest.</t>
  </si>
  <si>
    <t>DIN EN 12953-5</t>
  </si>
  <si>
    <t>Shell boilers - Part 5: Inspection during construction, documentation and marking of pressure parts of the boiler; German version EN 12953-5:2020</t>
  </si>
  <si>
    <t>Dieses Dokument legt Anforderungen für die Prüfung während der Herstellung, Dokumentation und Kennzeichnung von in EN 12953-1:2012 definierten Großwasserraumkesseln fest. ANMERKUNG Für andere Komponenten wie z. B. Wasserrohrwände wird auf die Normenreihe EN 12952 verwiesen.</t>
  </si>
  <si>
    <t>DIN EN 12953-6</t>
  </si>
  <si>
    <t>Großwasserraumkessel - Teil 6: Anforderungen an die Ausrüstung für den Kessel</t>
  </si>
  <si>
    <t>Shell boilers - Part 6: Requirements for equipment for the boiler</t>
  </si>
  <si>
    <t>Der vorliegende Teil dieser Europäischen Norm legt die Mindestanforderungen an die sicherheitstechnische Ausrüstung der in EN 12953-1 definierten Großwasserraumkessel fest, um sicherzustellen, dass der Kessel innerhalb der zulässigen Grenzen (Druck, Temperatur usw.) arbeitet und, sofern die Grenzen überschritten werden, muss die Energiezufuhr ohne manuelles (menschliches) Eingreifen am Kessel unterbrochen und verriegelt werden.</t>
  </si>
  <si>
    <t>DIN EN 12953-7</t>
  </si>
  <si>
    <t>Shell boilers - Part 7: Requirements for firing systems for liquid and gaseous fuels for the boiler; German version EN 12953-7 : 2002</t>
  </si>
  <si>
    <t>Diese Europäische Norm legt Anforderungen für Öl- und Gasfeuerungsanlagen an Dampf- und Heißwasserzeugern fest. Für kombinierte Feuerungsanlagen mit getrennten oder kombinierten Brennern gelten diese Anforderungen für den Öl- und/oder Gasfeuerungsteil. Wenn verschiedene Brennstoffe gleichzeitig verbrannt werden, können erhöhte Sicherheitsmaßnahmen nötig werden, vorzugsweise im Hinblick auf die Begrenzung der Wärmeleistung der Feuerungsanlage und richtige Luftzuführung zu den einzelnen Brennstoffen.</t>
  </si>
  <si>
    <t>DIN EN 12953-8</t>
  </si>
  <si>
    <t>Shell boilers - Part 8: Requirements for safeguards against excessive pressure; German version EN 12953-8:2001</t>
  </si>
  <si>
    <t>Das Dokument legt die Anforderungen an Sicherheitseinrichtungen gegen Drucküberschreitung für Großwasserraumkessel wie in EN 12953-1 definiert, fest.</t>
  </si>
  <si>
    <t>DIN EN 12953-9</t>
  </si>
  <si>
    <t>Großwasserraumkessel - Teil 9: Anforderungen an Begrenzungseinrichtungen an Kessel und Zubehör</t>
  </si>
  <si>
    <t>Shell boilers - Part 9: Requirements for limiting devices of the boiler and accessories</t>
  </si>
  <si>
    <t>Diese Norm legt die Anforderungen an Begrenzer (oder Begrenzungseinrichtungen) fest, die in Sicherheitssystemen für Großwasserraumkessel nach EN 12953-1 eingebaut sind. Sie umfasst die Anforderungen an die Ausführung und die Prüfung der Funktionssicherheit der Begrenzer. Der Funktionsumfang des Begrenzers (oder der Begrenzungseinrichtung) ist in Bild A.1 verdeutlicht.</t>
  </si>
  <si>
    <t>DIN EN 13096</t>
  </si>
  <si>
    <t>Ortsbewegliche Gasflaschen
Bedingungen für das Füllen von Gasen in Gefäße Einzelne Gase</t>
  </si>
  <si>
    <t xml:space="preserve">Transportable gas cylinders — Conditions for filling gases into receptacles — Single component gases </t>
  </si>
  <si>
    <t>2004-03</t>
  </si>
  <si>
    <t>"Diese Europäische Norm legt allgemeine Anforderungen (wie Füllungsgrad usw.) für das Befüllen von Gefäßen
und miteinander verbundenen Gasflaschen (Bündel), Großflaschen und Fässern mit einzelnen Gasen fest."</t>
  </si>
  <si>
    <t>DIN-Normenausschuss Druckgasanlagen</t>
  </si>
  <si>
    <t>DIN EN 13136</t>
  </si>
  <si>
    <t>Kälteanlagen und Wärmepumpen
Druckentlastungseinrichtungen und zugehörige Leitungen
Berechnungsverfahren</t>
  </si>
  <si>
    <t>Refrigerating systems and heat pumps — Pressure relief devices and their associated piping — Methods for calculation</t>
  </si>
  <si>
    <t>2020-08</t>
  </si>
  <si>
    <t>"Diese Europäische Norm beschreibt die Berechnung der Massenströme zur Größenbestimmung von Druckentlastungseinrichtungen für Teile von Kälteanlagen."</t>
  </si>
  <si>
    <t>DIN-Normenausschuss Kältetechnik (FNKä)</t>
  </si>
  <si>
    <t>https://www.din.de/de/mitwirken/normenausschuesse/fnkae</t>
  </si>
  <si>
    <t>DIN EN 13160-1</t>
  </si>
  <si>
    <t>Leckanzeigesysteme - Teil 1: Allgemeine Grundsätze; Deutsche Fassung EN 13160-1:2016</t>
  </si>
  <si>
    <t>Leak detection systems - Part 1: General Principles; German version EN 13160-1:2016</t>
  </si>
  <si>
    <t>2016-12</t>
  </si>
  <si>
    <t xml:space="preserve">Diese Europäische Norm legt die allgemeinen Grundsätze für Leckanzeigesysteme für den Einsatz in doppelwandigen Tanks, einwandigen Tanks und Rohrleitungen für wassergefährdende Flüssigkeiten, fest. </t>
  </si>
  <si>
    <t>CEN/TC 393</t>
  </si>
  <si>
    <t>Ausrüstungen für Lagertanks und für Tankstellen</t>
  </si>
  <si>
    <t>NA 104-02-03 AA</t>
  </si>
  <si>
    <t>Leckanzeigesysteme</t>
  </si>
  <si>
    <t>https://standards.cencenelec.eu/dyn/www/f?p=205:7:0::::FSP_ORG_ID:679233&amp;cs=17695B49B20FD45B55CB8EAC4DD67EF24</t>
  </si>
  <si>
    <t>https://www.din.de/de/mitwirken/normenausschuesse/natank/nationale-gremien/wdc-grem:din21:54751190</t>
  </si>
  <si>
    <t>DIN EN 13160-2</t>
  </si>
  <si>
    <t>Leckanzeigesysteme - Teil 2: Anforderungen und Prüf-/Bewertungsmethoden für Über- und Unterdrucksysteme; Deutsche Fassung EN 13160-2:2016</t>
  </si>
  <si>
    <t>Leak detection systems - Part 2: Requirements and test/assessment methods for pressure and vacuum systems; German version EN 13160-2:2016</t>
  </si>
  <si>
    <t>Diese Europäische Norm legt die Anforderungen und die einschlägigen Prüf-/Bewertungsverfahren an Leckanzeiger (Leckdetektoren), die auf der Messung der Druckänderung basieren, fest. Leckanzeiger sind für den Einsatz an doppelwandigen, unterirdischen oder oberirdischen, druckbeaufschlagten oder nicht druckbeaufschlagten Tanks oder Rohrleitungen für wassergefährdende Flüssigkeiten/Fluide bestimmt. Die Leckanzeiger bestehen in der Regel aus:
- Messeinrichtung;
- Auswerteeinrichtung;
- Alarmeinrichtung;
- Druckerzeuger;
- Überdruckventil;
- Flüssigkeitssperre;
- Kondensatgefäß.</t>
  </si>
  <si>
    <t>DIN EN 13160-3</t>
  </si>
  <si>
    <t>Leak detection systems - Part 3: Requirements and test/assessment methods for liquid systems for tanks; German version EN 13160-3:2016</t>
  </si>
  <si>
    <t>Diese Europäische Norm legt Anforderungen und die einschlägigen Prüf-/Bewertungsverfahren an Leckanzeigesysteme, die auf dem Absinken des Flüssigkeitsspiegels im Leckanzeigefklüssigkeitstank des Leckanzeigesystems basieren, fest. Leckanzeigesysteme sind für den Einsatz an doppelwandigen, unterirdischen oder überirdischen, nicht druckbeaufschlagten Tanks für wassergefährdende Flüssigkeiten bestimmt.
Die Systeme bestehen in der Regel aus:
- Messfühlereinrichtung;
- Bewertungseinrichtung;
- Alarmeinrichtung.</t>
  </si>
  <si>
    <t>DIN EN 13160-4</t>
  </si>
  <si>
    <t>Leak detection systems - Part 4: Requirements and test/assessment methods for sensor based leak detection systems; German version EN 13160-4:2016</t>
  </si>
  <si>
    <t>Diese Europäische Norm legt Anforderungen und die einschlägigen Prüf-/Bewertungsverfahren an Leckanzeigesysteme, die auf der Feststellung der Anwesenheit von Flüssigkeit und/oder Dampf in Überwachungsräumen, Leckageräumen oder Überwachungsschächten basieren, fest. Die Systeme bestehen in der Regel aus:
-  Messfühlereinrichtung(en);
 - Auswerteeinrichtung;
-  Alarmeinrichtung.</t>
  </si>
  <si>
    <t>DIN EN 13160-5</t>
  </si>
  <si>
    <t>Leak detection systems - Part 5: Requirements and test/assessment methods for in-tank gauge systems and pressurised pipework systems; German version EN 13160-5:2016</t>
  </si>
  <si>
    <t>Diese Europäische Norm legt Anforderungen und die einschlägigen Prüf-/Bewertungsverfahren an Leckanzeigesysteme, die auf dem Volumenverlust aus dem Inneren des Tanks und/oder Rohrleitungssystem basieren, fest. Die Systeme bestehen in der Regel aus:
- Messeinrichtung;
- Auswerteeinrichtung;
- Alarmeinrichtung.
Vorgesehener Verwendungszweck: Leckanzeigesysteme sind für den Einsatz in/mit ein- oder doppelwandigen unterirdischen Tanks oder ein- oder doppelwandigen unterirdischen und/oder oberirdischen Rohrleitungen vorgesehen, die für brennbare Flüssigkeiten mit einem Flammpunkt von höchstens 100 °C ausgelegt sind.</t>
  </si>
  <si>
    <t>DIN EN 13160-6</t>
  </si>
  <si>
    <t>Leak detection systems - Part 6: Sensors in monitoring wells; German version EN 13160-6:2016</t>
  </si>
  <si>
    <t>Diese Europäische Norm legt die Anforderungen für Leckanzeigesysteme - Klasse V für den Einsatz mit Systemen für brennbare Kraftstoffe und Brennstoffe mit einem Flammpunkt bis zu aber nicht über 100 °C fest. Systeme der Klasse V können einen Flüssigkeitsverlust in Tanks oder Rohrleitungen unterhalb des Flüssigkeitsspiegels anzeigen. Bevor das Leck angezeigt wird, dringt das Produkt in die Umwelt ein (z. B. Sensoren in Überwachungs-schächten).</t>
  </si>
  <si>
    <t>DIN EN 13160-7</t>
  </si>
  <si>
    <t>Leckanzeigesysteme - Teil 7: Anforderungen und Prüf-/Bewertungsmethoden für Überwachungsräume, Leckschutzauskleidungen und Leckschutzummantelungen; Deutsche Fassung EN 13160-7:2016</t>
  </si>
  <si>
    <t>Leak detection systems - Part 7: Requirements and test/assessment methods for interstitial spaces, leak detection linings and leak detection jackets; German version EN 13160-7:2016</t>
  </si>
  <si>
    <t>Diese Europäische Norm legt Anforderungen und die einschlägigen Prüf-/Bewertungsverfahren an Leckschutzauskleidungen und Leckschutzummantelungen fest. Leckschutzauskleidungen und Leckschutzummantelungen sind für den Einsatz zur nachträglichen Schaffung eines Überwachungsraums oder eines Leckageraums in einwandigen, unterirdischen oder oberirdischen, nicht druckbeaufschlagten Tanks vorgesehen, die für wassergefährdende Flüssigkeiten ausgelegt sind. Das System ist ausschließlich in Verbindung mit den von prEN 13160-2 bis prEN 13160-4 abgedeckten Leckanzeigern zu verwenden.</t>
  </si>
  <si>
    <t>DIN EN 13293</t>
  </si>
  <si>
    <t>Ortsbewegliche Gasflaschen - Nicht wiederbefüllbare kleine ortsbewegliche Flaschen aus Stahl mit einem Fassungsraum bis einschließlich 120 ml für verdichtete oder verflüssigte Gase (Kompaktflaschen) - Auslegung, Bau, Füllung und Prüfung; Deutsche Fassung EN 16509:2014</t>
  </si>
  <si>
    <t>Transportable gas cylinders - Non-refillable, small transportable, steel cylinders of capacities up to and including 120 ml containing compressed or liquefied gases (compact cylinders) - Design, construction, filling and testing; German version EN 16509:2014</t>
  </si>
  <si>
    <t>Diese Norm legt Mindestanforderungen an Werkstoff, Konstruktion, Aufbau und Fertigung, Herstellungsprozesse und Prüfungen bei der Herstellung von wiederbefüllbaren Gasflaschen aus nahtlosem, normalgeglühtem Kohlenstoff-Mangan-Stahl mit einem Fassungsraum bis einschließlich 0,5 l für verdichtete, verflüssigte und gelöste Gase und bis einschließlich 1 l für Kohlendioxid fest.</t>
  </si>
  <si>
    <t>CEN/TC 23/WG 15</t>
  </si>
  <si>
    <t>Flaschenauslegung - Nicht wiederbefüllbare Flaschen</t>
  </si>
  <si>
    <t>https://standards.cencenelec.eu/dyn/www/f?p=205:7:0::::FSP_ORG_ID:6552&amp;cs=12DAE9115B8F20919435463A0DDC5894E</t>
  </si>
  <si>
    <t>DIN EN 13322-1</t>
  </si>
  <si>
    <t>Ortsbewegliche Gasflaschen - Wiederbefüllbare geschweißte Flaschen aus Stahl - Auslegung und Herstellung - Teil 1: Flaschen aus Kohlenstoffstahl; Deutsche und Englische Fassung prEN 13322-1:2023</t>
  </si>
  <si>
    <t>Transportable gas cylinders - Refillable welded steel gas cylinders - Design and construction - Part 1: Carbon steel; German and English version prEN 13322-1:2023</t>
  </si>
  <si>
    <t xml:space="preserve">
Diese Norm legt bestimmte Mindestanforderungen bezüglich Werkstoff, der Gestaltung, Konstruktion und Verfahren, Herstellungsprozesse und Versuche bei der Herstellung von wiederbefüllbaren geschweißten ortsbeweglichen Gasflaschen aus Kohlenstoff-Stahl mit einem Fassungsraum bis einschließlich 150 Liter für verdichtete, verflüssigte und unter Druck gelöste Gase fest. Zusätzliche Anforderungen an die Flaschen für den Acetylen-Betrieb und die Grundanforderungen an die poröse Masse sind in EN  ISO 3807 enthalten. Für die Flaschen aus hochfrequenzinduktiv (HFI) geschweißten Rohren sind im Anhang A die Anforderungen enthalten.</t>
  </si>
  <si>
    <t>CEN/TC 23/WG 12</t>
  </si>
  <si>
    <t>Flaschenauslegung - Geschweißte/hartgelötete Flaschen, ausgenommen sind Flaschen für Flüssiggas</t>
  </si>
  <si>
    <t>https://standards.cencenelec.eu/dyn/www/f?p=205:7:0::::FSP_ORG_ID:6549&amp;cs=1549A284A16830E42DFE807940E5784EF</t>
  </si>
  <si>
    <t>DIN EN 13322-2</t>
  </si>
  <si>
    <t>Ortsbewegliche Gasflaschen - Wiederbefüllbare geschweißte Flaschen aus Stahl - Gestaltung und Konstruktion - Teil 2: Flaschen aus nichtrostendem Stahl; Deutsche Fassung EN 13322-2:2003 + A1:2006</t>
  </si>
  <si>
    <t>Transportable gas cylinders - Refillable welded steel gas cylinders - Design and construction - Part 2: Stainless steel; German version EN 13322-2:2003 + A1:2006</t>
  </si>
  <si>
    <t>Diese Norm legt bestimmte Mindestanforderungen bezüglich Werkstoff, der Gestaltung, Konstruktion und Verfahren, Herstellungsprozesse und Versuche bei der Herstellung von wiederbefüllbaren geschweißten ortsbeweglichen Gasflaschen aus nichtrostendem Stahl mit einem Fassungsraum ab 0,5 l bis einschließlich
150 l für verdichtete, verflüssigte und unter Druck gelöste Gase fest. Diese Norm gilt nur für Flaschen, die aus nichtrostendem Stahl, mit einem maximalen Wert der Zugfestigkeit von weniger als 1 100 MPa hergestellt
wurden. Zusätzliche Anforderungen an die Flaschen für den Acetylen-Betrieb und die Grundanforderungen an die poröse Masse sind in EN 1800 enthalten.</t>
  </si>
  <si>
    <t>DIN EN 13365</t>
  </si>
  <si>
    <t>Ortsbewegliche Gasflaschen - Flaschenbündel für permanente und verflüssigte Gase (außer Acetylen) - Prüfung zum Zeitpunkt des Füllens; Deutsche Fassung EN 13365:2002 + A1:2005</t>
  </si>
  <si>
    <t>Transportable gas cylinders - Cylinder bundles for permanent and liquefied gases (excluding acetylene) - Inspection at time of filling; German version EN 13365:2002 + A1:2005</t>
  </si>
  <si>
    <t>Die Ergänzung A1 zu dieser Norm enthält Sicherheitsaspekte hinsichtlich des Füllens von Flaschen mit schließbaren Flaschenventilen in Bündeln.</t>
  </si>
  <si>
    <t>CEN/TC 23/WG 35</t>
  </si>
  <si>
    <t>Betriebsanforderungen - Druckgefäße mit mehreren Elementen</t>
  </si>
  <si>
    <t>https://standards.cencenelec.eu/dyn/www/f?p=205:7:0::::FSP_ORG_ID:6556&amp;cs=1CA62B122D6B1DF51FD251CD8FE64E0D0</t>
  </si>
  <si>
    <t>DIN EN 13371</t>
  </si>
  <si>
    <t>Kryo-Behälter - Kupplungen für den tiefkalten Betrieb</t>
  </si>
  <si>
    <t>Cryogenic vessels - Couplings for cryogenic service; German version EN 13371:2001</t>
  </si>
  <si>
    <t>2002-03</t>
  </si>
  <si>
    <t>Diese Norm legt Mindestanforderungen für Auslegung, Herstellung und Prüfung von Kupplungen für den tiefkalten 
Betrieb fest, die zeitlich begrenzt zur Verbindung von flexiblen Rohren (Schläuchen) unter folgenden Betriebsbedingungen verwendet werden: -Auslegungstemperatur: von  270°C bis + 65 °C, -maximaler Nenndruck: 80 bar, -Nennweite (DN): 10 bis 100.
Ständige Verbindungen wie Flansche und Rohrverbindungsstutzen fallen nicht unter den Anwendungsbereich
dieser Norm.
Es ist anzustreben, dass Kupplungen für eine genormte Druckstufe, z. B. PN 40, bemessen, geprüft und 
gekennzeichnet werden. Die Kupplungen können dann so ausgewählt werden, dass ihr Nenndruck PN gleich oder 
größer ist als der maximal zulässige Druck (PS) der Einrichtung , in den sie angewendet werden.</t>
  </si>
  <si>
    <t> CEN/TC 268 </t>
  </si>
  <si>
    <t>Kryo-Behälter und spezielle Einsatzgebiete der Wasserstofftechnologie</t>
  </si>
  <si>
    <t>NA 016-00-05 AA</t>
  </si>
  <si>
    <t>Kryo-Behälter; Spiegelausschuss zu CEN/TC 268 und ISO/TC 220</t>
  </si>
  <si>
    <t>https://www.din.de/de/mitwirken/normenausschuesse/ndg/nationale-gremien/wdc-grem:din21:54755977</t>
  </si>
  <si>
    <t>DIN EN 13385</t>
  </si>
  <si>
    <t>Ortsbewegliche Gasflaschen - Batterie-Fahrzeuge für permanente und verflüssigte Gase (außer Acetylen) - Prüfung zum Zeitpunkt des Füllens - Deutsche Fassung EN 13385:2002</t>
  </si>
  <si>
    <t>Transportable gas cylinders - Battery vehicles for permanent and liquefied gases (excluding acetylene) -  Inspection at time of filling; German version EN 13385 : 2002</t>
  </si>
  <si>
    <t>Diese Europäische Norm beinhaltet Anforderungen an die Prüfung vor, während und nach dem Füllen von Batteriefahrzeugen. Diese Norm gilt nicht für Acetylen- Batteriefahrzeuge nach prEN 13720. Diese Norm gilt auch nicht für die fahrzeugtechnischen Komponenten von Batteriefahrzeugen.</t>
  </si>
  <si>
    <t>DIN EN 13445-1</t>
  </si>
  <si>
    <t>Unbefeuerte Druckbehälter - Teil 1: Allgemeines; Deutsche Fassung EN 13445-1:2021</t>
  </si>
  <si>
    <t>Unfired pressure vessels - Part 1: General; German version EN 13445-1:2021</t>
  </si>
  <si>
    <t>Dieser Teil der Europäischen Norm EN 13445 legt die für die gesamte EN 13445 geltenden Begriffe, Größen, Symbole und Einheiten fest. Er enthält ferner Anleitungen für die Anwendung der Norm (Anhang A) sowie einen Index, der die gesamte Norm abdeckt (Anhang B). Diese Information soll dem Anwender der EN 13445 als Hilfestellung dienen. Diese Europäische Norm gilt für unbefeuerte Druckbehälter mit einem maximal zulässigen Druck über 0,5 bar, sie kann jedoch auch für Behälter angewendet werden, die bei niedrigeren Drücken, einschließlich Vakuum, betrieben werden. Diese europäische Norm gilt nicht für Druckbehälter folgender Bauarten: -Behälter mit Nietverbindungen; -Behälter aus Gusseisen mit Lamellengraphit oder anderen Werkstoffen, die nicht in den Teilen 2, 6 oder 8 dieser Norm festgelegt sind; -Mehrlagenbehälter, kaltgereckte (Autofrettage) oder vorgespannte Behälter.  Diese europäische Norm darf für die folgenden Behälterarten angewandt werden unter der Voraussetzung, dass zusätzliche und/oder alternative Anforderungen berücksichtigt werden, die aus der Gefahrenanalyse resultieren sowie aus Regeln oder Vorschriften, die spezifisch sind für: -transportable Behälter; -speziell für die Kerntechnik ausgelegte Behälter; -überhitzungsgefährdete Druckbehälter. Andere europäische Normen gelten für industrielle Rohrleitungen (EN 13480) sowie für Wasserrohrkessel und Großwasserraumkessel (EN 12952 und 12953).</t>
  </si>
  <si>
    <t>DIN EN 13445-10</t>
  </si>
  <si>
    <t>Unbefeuerte Druckbehälter - Teil 10: Zusätzliche Anforderungen an Druckbehälter aus Nickel und Nickellegierungen; Deutsche Fassung EN 13445-10:2021</t>
  </si>
  <si>
    <t>Unfired pressure vessels - Part 10: Additional requirements for pressure vessels of nickel and nickel alloys; German version EN 13445-10:2021</t>
  </si>
  <si>
    <t>EN 13445-10 legt, zusätzlich zu den allgemeinen Anforderungen an Druckbehälter nach EN 13445-1:2019, EN 13445-2:2019, EN 13445-3:2019, EN 13445-4:2019, und EN 13445-5:2019, Anforderungen für Druckbehälter und Druckbehälterteile aus Nickel und Nickellegierungen fest. Anmerkung Gusswerkstoffe sind in dieser Ausgabe nicht enthalten. Angaben zu Gusswerkstoffen unterliegen einer Änderung oder Überarbeitung dieses Dokuments.</t>
  </si>
  <si>
    <t>CEN/TC 54/WG 6</t>
  </si>
  <si>
    <t>Druckbehälter aus Nickel oder Nickellegierungen</t>
  </si>
  <si>
    <t>DIN EN 13445-11</t>
  </si>
  <si>
    <t>Unbefeuerte Druckbehälter - Teil 11: Zusätzliche Anforderungen an Druckbehälter aus Titan und Titanlegierungen; Deutsche und Englische Fassung prEN 13445-11:2018</t>
  </si>
  <si>
    <t>Unfired pressure vessels - Part 11: Additional requirements for pressure vessels of titanium and titanium alloys; German and English version prEN 13445-11:2018</t>
  </si>
  <si>
    <t>Dieser europäische Norm-Entwurf legt zusätzlich zu den allgemeinen Anforderungen an unbefeuerte Druckbehälter nach EN 13445:2014, Teile 1 bis 5, Anforderungen für Druckbehälter und Druckbehälterteile aus Titan und Titanlegierungen fest. Das zuständige deutsche Gremium ist der NA 012-00-05 AA "Unbefeuerte Druckbehälter" im DIN-Normenausschuss Chemischer Apparatebau (FNCA).</t>
  </si>
  <si>
    <t>CEN/TC 54/WG 7</t>
  </si>
  <si>
    <t>DIN EN 13445-12</t>
  </si>
  <si>
    <t>Unbefeuerte Druckbehälter - Teil 12: Zusätzliche Anforderungen an Druckbehälter aus Kupfer und Kupferlegierungen</t>
  </si>
  <si>
    <t>Unfired pressure vessels - Part 12: Additional requirements for pressure vessels of copper and copper alloys</t>
  </si>
  <si>
    <t>Dieser Teil 12 der Normenreihe EN 13445 legt zusätzlich zu den allgemeinen Anforderungen an unbefeuerte Druckbehälter nach EN 13445-1:2014 bis EN 13445-5:2014 Anforderungen an aus Kupfer und Kupfer-legierungen (siehe 5.2) hergestellte unbefeuerte Druckbehälter und deren Bauteile fest.
ANMERKUNG 1 Gusswerkstoffe sind in der vorliegenden Fassung nicht enthalten. Angaben zu Gusswerkstoffen werden in einer Änderung der Normenreihe EN 13445 erfasst.
ANMERKUNG 2 Lötverbindungen sind derzeit nicht berücksichtigt.</t>
  </si>
  <si>
    <t>CEN/TC 54/WG 8</t>
  </si>
  <si>
    <t>Druckbehälter aus Kupfer und Kupferlegierungen</t>
  </si>
  <si>
    <t>DIN EN 13445-2</t>
  </si>
  <si>
    <t>Unbefeuerte Druckbehälter - Teil 2: Werkstoffe; Deutsche Fassung EN 13445-2:2021</t>
  </si>
  <si>
    <t>Unfired pressure vessels - Part 2: Materials; German version EN 13445-2:2021</t>
  </si>
  <si>
    <t>Dieser Teil der Europäischen Norm EN 13445 legt die Anforderungen an Werkstoffe (einschließlich Plattierungswerkstoffe) für unbefeuerte Druckbehälter nach EN 13445-1:2009 aus metallischen Werkstoffen fest; die Norm ist zur Zeit auf Stähle mit ausreichender Duktilität begrenzt; bei Bauteilen, die im Zeitstandbereich betrieben werden, ist sie jedoch außerdem auf Werkstoffe mit ausreichender Duktilität im Zeitstandbereich begrenzt.</t>
  </si>
  <si>
    <t>CEN/TC 54/WG 52</t>
  </si>
  <si>
    <t>B - Werkstoffe</t>
  </si>
  <si>
    <t>DIN EN 13445-3</t>
  </si>
  <si>
    <t>Unbefeuerte Druckbehälter - Teil 3: Konstruktion; Deutsche Fassung EN 13445-3:2021, nur auf CD-ROM</t>
  </si>
  <si>
    <t>Unfired pressure vessels - Part 3: Design; German version EN 13445-3:2021, only on CD-ROM</t>
  </si>
  <si>
    <t>Dieser Teil der Europäischen Norm EN 13445 legt die Anforderungen an die Konstruktion von unbefeuerten Druckbehältern nach EN 13445-1:2021 und hergestellt aus Stählen nach EN 13445-2:2021 fest. EN 13445-5:2021 gibt im Anhang C Bedingungen für die Konstruktion von Zugangs- und Besichtigungsöffnungen, von Verschlüssen und besonderen Verschlusselementen. Dieser Teil gilt für Konstruktion und Berechnung von Behältern vor der Inbetriebnahme. Er kann auch, mit entsprechenden Anpassungen, für Berechnungen oder analytische Nachweise im Betrieb verwendet werden.</t>
  </si>
  <si>
    <t>CEN/TC 54/WG 53</t>
  </si>
  <si>
    <t>C - Berechnung</t>
  </si>
  <si>
    <t>DIN EN 13445-4</t>
  </si>
  <si>
    <t>Unbefeuerte Druckbehälter - Teil 4: Herstellung; Deutsche Fassung EN 13445-4:2021</t>
  </si>
  <si>
    <t>Unfired pressure vessels - Part 4: Fabrication; German version EN 13445-4:2021</t>
  </si>
  <si>
    <t>Dieser Teil der Europäischen Norm EN 13445 enthält Anforderungen an die Herstellung von unbefeuerten Druckbehältern und Druckbehälterteilen aus Stählen einschließlich ihrer Verbindungen zu nicht drucktragenden Teilen. Er enthält Anforderungen an die Rückverfolgbarkeit der Werkstoffe, Fertigungstoleranzen, Schweißanforderungen, Arbeitsproben, Umformanforderungen, Wärmebehandlung, Reparaturen und Fertigbearbeitung.</t>
  </si>
  <si>
    <t>CEN/TC 54/WG 54</t>
  </si>
  <si>
    <t>D - Herstellung</t>
  </si>
  <si>
    <t>DIN EN 13445-5</t>
  </si>
  <si>
    <t>Unbefeuerte Druckbehälter - Teil 5: Inspektion und Prüfung; Deutsche Fassung EN 13445-5:2021</t>
  </si>
  <si>
    <t>Unfired pressure vessels - Part 5: Inspection and testing; German version EN 13445-5:2021</t>
  </si>
  <si>
    <t>Dieser Teil der Europäischen Norm EN 13445 legt die Inspektion und Prüfung von einzeln und in Serie gefertigten Druckbehältern aus Stählen nach EN 13445-2:2009. Besondere Anforderungen für den Betrieb unter zyklischer Belastung sind im Anhang G des vorliegenden Teils der Norm enthalten. Besondere Anforderungen für Druckbehälter oder Druckbehälterteile, die im Zeitstandbereich betrieben werden, sind in Anhang F und Anhang I festgelegt.</t>
  </si>
  <si>
    <t>DIN EN 13445-6</t>
  </si>
  <si>
    <t>Unbefeuerte Druckbehälter - Teil 6: Anforderungen an die Konstruktion und Herstellung von Druckbehältern und Druckbehälterteilen aus Gusseisen mit Kugelgraphit; Deutsche Fassung EN 13445-6:2021</t>
  </si>
  <si>
    <t>Unfired pressure vessels - Part 6: Requirements for the design and fabrication of pressure vessels and pressure parts constructed from spheroidal graphite cast iron; German version EN 13445-6:2021</t>
  </si>
  <si>
    <t>Dieser Teil der Europäischen Norm EN 13445 legt Anforderungen an Konstruktion, Werkstoffe, Herstellung und Prüfung von Druckbehältern und Druckbehälterteilen aus ferritischem oder austenitischem Gusseisen mit Kugelgraphit fest, die für den Betrieb mit einem maximalen zulässigen Druck PS gleich oder kleiner als 100 bar und einer maximalen Wanddicke von 60 mm vorgesehen sind. Die Grenzwerte für die Schalenwanddicke gelten nicht für die Dicke von Flanschen, Verstärkungen, Nocken usw. Zu den zulässigen Sorten gehören keine ferritischen und austenitischen Gusseisensorten mit Lamellengraphit, die aufgrund ihrer nicht ausreichenden Dehnungs- und Sprödbrucheigenschaften von dieser Europäischen Norm ausdrücklich ausgeschlossen sind, da für sie die Verwendung anderer Sicherheitsbeiwerte und ein anderer Ansatz erforderlich sind.</t>
  </si>
  <si>
    <t>CEN/TC 54/WG 58</t>
  </si>
  <si>
    <t>DIN EN 13445-8</t>
  </si>
  <si>
    <t>Unbefeuerte Druckbehälter - Teil 8: Zusätzliche Anforderungen an Druckbehälter aus Aluminium und Aluminiumlegierungen; Deutsche Fassung EN 13445-8:2021</t>
  </si>
  <si>
    <t>Unfired pressure vessels - Part 8: Additional requirements for pressure vessels of aluminium and aluminium alloys; German version EN 13445-8:2021</t>
  </si>
  <si>
    <t>Dieser Teil der Europäischen Norm legt zusätzlich zu den allgemeinen Anforderungen an unbefeuerte Druckbehälter nach EN 13445:2019, Teile 1 bis 5, Anforderungen an aus Aluminium und Aluminiumlegierungen hergestellte unbefeuerte Druckbehälter und deren Bauteile fest. Dieser Teil der Europäischen Norm gilt für unbefeuerte Druckbehälter für Druckbelastungen bis zu 500 vollen Lastzyklen.</t>
  </si>
  <si>
    <t>CEN/TC 54/WG 60</t>
  </si>
  <si>
    <t>Aluminium</t>
  </si>
  <si>
    <t>DIN EN 13480-1</t>
  </si>
  <si>
    <t>Metallische industrielle Rohrleitungen - Teil 1: Allgemeines;  Deutsche Fassung EN 13480-1:2017</t>
  </si>
  <si>
    <t>Metallic industrial piping - Part 1: General; German version EN 13480-1:2017</t>
  </si>
  <si>
    <t>Zweck dieser EN 13480 ist die Festlegung von Anforderungen an Konstruktion, Herstellung, Verlegung und Prüfung industrieller Rohrleitungen aus metallenen Werkstoffen, für sichere Betriebsbedingungen. Die vorliegende Norm gilt für oberirdische oder in Kanäle verlegte oder erdgedeckte Rohrleitungen aus metallenen Werkstoffen unabhängig vom Druck.</t>
  </si>
  <si>
    <t>NA 082-00-17 AA</t>
  </si>
  <si>
    <t>DIN EN 13480-2</t>
  </si>
  <si>
    <t>Metallische industrielle Rohrleitungen - Teil 2: Werkstoffe</t>
  </si>
  <si>
    <t>Metallic industrial piping - Part 2: Materials; German version EN 13480-2:2017</t>
  </si>
  <si>
    <t>Dieser Teil der EN 13480 legt die Anforderungen an Werkstoffe (einschließlich Plattierungswerkstoffe) für Rohrleitungen nach der EN 13480-1 aus metallischen Werkstoffen fest; sie ist zur Zeit auf Stähle ausreichender Duktilität begrenzt. Dieser Teil gilt nicht im Zeitstandbereich. Ferner enthält sie Regeln für die Festlegung von technischen Lieferbedingungen für Werkstoffe für Rohrleitungen.</t>
  </si>
  <si>
    <t>CEN/TC 267/WG 8</t>
  </si>
  <si>
    <t>Aktualisierung der Reihe EN 13480</t>
  </si>
  <si>
    <t>NA 012-00-05-02 UA</t>
  </si>
  <si>
    <t>Werkstoffe, Herstellung und Prüfung</t>
  </si>
  <si>
    <t>DIN EN 13480-3</t>
  </si>
  <si>
    <t>Metallische industrielle Rohrleitungen - Teil 3: Konstruktion und Berechnung;</t>
  </si>
  <si>
    <t>Metallic industrial piping - Part 3: Design and calculation; German version EN 13480-3:2017</t>
  </si>
  <si>
    <t>Dieser Teil dieser Europäischen Norm legt die Konstruktion und Berechnung von metallischen industriellen Rohrleitungen einschließlich ihrer Halterungen, soweit durch EN 13480 abgedeckt, fest.</t>
  </si>
  <si>
    <t>Industrielle Rohrleitungen und Rohrfernleitungen; Spiegelausschuss zu CEN/TC 267</t>
  </si>
  <si>
    <t>DIN EN 13480-4</t>
  </si>
  <si>
    <t>Metallische industrielle Rohrleitungen - Teil 4: Fertigung und Verlegung;</t>
  </si>
  <si>
    <t>Metallic industrial piping - Part 4: Fabrication and installation; German version EN 13480-4:2017</t>
  </si>
  <si>
    <t>Dieser Teil der EN 13480 beschreibt die Anforderungen an die Fertigung und Verlegung, einschließlich der Halterungen, von Rohrleitungssystemen, die nach EN 13480-3 konstruiert sind.</t>
  </si>
  <si>
    <t>DIN EN 13480-5</t>
  </si>
  <si>
    <t>Metallische industrielle Rohrleitungen - Teil 5: Prüfung</t>
  </si>
  <si>
    <t>Metallic industrial piping - Part 5: Inspection and testing; German version EN 13480-5:2017</t>
  </si>
  <si>
    <t>Dieser Teil der Europäischen Norm beschreibt Anforderungen an die Prüfungen von metallischen industriellen Rohrleitungen nach den Festlegungen in EN 13480-1, die bei Fertigung und Verlegung nach EN 13480-4 an einzelnen, nach EN 13480-3 und EN 13480-6 (falls anwendbar) ausgelegten vorgefertigten Baugruppen (Spools) oder Rohrleitungssystemen einschließlich Halterungen, durchzuführen sind.</t>
  </si>
  <si>
    <t>DIN EN 13480-6</t>
  </si>
  <si>
    <t>Metallische industrielle Rohrleitungen - Teil 6: Zusätzliche Anforderungen an erdgedeckte Rohrleitungen</t>
  </si>
  <si>
    <t>Metallic industrial piping -  Part 6: Additional requirements for buried piping; German version EN 13480-6:2017</t>
  </si>
  <si>
    <t>Diese Norm legt Anforderungen an ganz oder teilweise erdgedeckte industrielle Rohrleitungen fest, die teilweise in Schutzrohren oder ähnlichen Schutzvorrichtungen verlaufen. Es muss in Zusammenhang mit den anderen sieben Teilen der EN 13480 angewendet werden.</t>
  </si>
  <si>
    <t>DIN EN 13480-8</t>
  </si>
  <si>
    <t>Metallische industrielle Rohrleitungen - Teil 8: Zusatzanforderungen an Rohrleitungen aus Aluminium und Aluminiumlegierungen</t>
  </si>
  <si>
    <t>Metallic industrial piping - Part 8: Additional requirements for aluminium and aluminium alloy piping; German version EN 13480-8:2017</t>
  </si>
  <si>
    <t>Dieser Teil der Europäischen Norm legt Anforderungen fest für industrielle Rohrleitungen aus Aluminium und Aluminiumlegierungen, zusätzlich zu den allgemeinen Anforderungen an industrielle Rohrleitungen nach der Normenreihe EN 13480 und CEN/TR 13480-7.</t>
  </si>
  <si>
    <t>DIN EN 13480-9</t>
  </si>
  <si>
    <t>Metallische industrielle Rohrleitungen - Teil 9: Zusatzanforderungen an Rohrleitungen aus Nickel und Nickellegierungen; Deutsche und Englische Fassung prEN 13480-9:2018</t>
  </si>
  <si>
    <t>Metallic industrial piping - Part 9: Additional requirements for nickel and nickel alloys piping; German version FprEN 13480-9:2019</t>
  </si>
  <si>
    <t>Dieser Teil von EN 13480 legt Anforderungen an industrielle Rohrleitungssysteme aus Nickel und Nickellegierungen fest, zusätzlich zu den allgemeinen Anforderungen für industrielle Rohrleitungen nach der Normenreihe EN 13480 und CEN/TR 13480-7.</t>
  </si>
  <si>
    <t>CEN/TC 267/WG 5</t>
  </si>
  <si>
    <t>Prüfung</t>
  </si>
  <si>
    <t>DIN EN 13648-1</t>
  </si>
  <si>
    <t>Kryo-Behälter
Sicherheitseinrichtungen gegen Drucküberschreitung
Teil 1: Sicherheitsventile für den Kryo-Betrieb</t>
  </si>
  <si>
    <t>Cryogenic vessels - Safety devices for protection against excessive pressure Part 1: Safety valves for cryogenic service</t>
  </si>
  <si>
    <t>This European Standard specifies the requirements for the design, manufacture and testing of safety valves for cryogenic service, that is to say for operation with cryogenic fluids (as defined in EN 1251-1) below – 10 °C in addition to operation at ambient temperature. It is a requirement of this European Standard that the valves comply with EN ISO 4126 1 or EN ISO 4126-4. In the event of different requirements, the requirements for cryogenic service shall be applied.
NOTE 1   A cryogenic fluid (refrigerated liquefied gas) is a gas which is partially liquid because of its low temperature (including totally evaporated liquids and supercritical fluids).This European Standard is restricted to valves not exceeding a size of DN 100 for category B. The valves of category A are limited to DN 25 and set pressures up to 40 bars. Both categories are designed to relieve single phase vapours or gases. A valve can be specified, constructed and tested such that it is suitable for use with more than one gas or with mixtures of gases.
NOTE 2   All safety valves covered in this European Standard correspond to category IV of PED (Directive 97/23/EC) and category 3 of TPED (Directive 99/36/EC).
NOTE 3   This European Standard does not provide methods for determining the capacity of relief valve(s) for a particular cryogenic vessel. Such methods are provided in EN 13648 3.</t>
  </si>
  <si>
    <t>CEN TC 268</t>
  </si>
  <si>
    <t>DIN EN 13807</t>
  </si>
  <si>
    <t>Ortsbewegliche Gasflaschen - Batterie-Fahrzeuge und Gascontainer mit mehreren Elementen (MEGCs) - Auslegung, Herstellung, Kennzeichnung und
Prüfung; Deutsche Fassung EN 13807:2017</t>
  </si>
  <si>
    <t>Transportable gas cylinders - Battery vehicles and multiple-element gas containers (MEGCs) - Design, manufacture, identification and testing; German version EN 13807:2017</t>
  </si>
  <si>
    <t>DIN EN 14208</t>
  </si>
  <si>
    <t>Ortsbewegliche Gasflaschen - Spezifikation für geschweißte Druckfässer mit einem Fassungsraum bis zu 1 000 Liter für den Transport von Gasen - Gestaltung und Konstruktion; Deutsche Fassung EN 14208:2004</t>
  </si>
  <si>
    <t>Transportable gas cylinders - Specification for welded pressure drums up to 1 000 litre capacity for the transport of gases - Design and construction; German version EN 14208:2004</t>
  </si>
  <si>
    <t>Diese Europäische Norm legt die Mindestanforderungen an die Werkstoffe, konstruktive Gestaltung, Bauweise und Ausführung, Abnahme und Prüfung fest, die bei der Herstellung von wiederbefüllbaren, geschweißten Fässern aus Stahl für verdichtete und verflüssigte Gase mit Fassungsraum von 150 Liter bis einschließlich 1000 Liter gelten. Behandelt werden zylindrische und kugelförmige Druckbehälter.</t>
  </si>
  <si>
    <t>DIN EN 14276-1</t>
  </si>
  <si>
    <t>Druckgeräte für Kälteanlagen und Wärmepumpen - Teil 1: Behälter - Allgemeine Anforderungen</t>
  </si>
  <si>
    <t>Pressure equipment for refrigerating systems and heat pumps — Part 2: Vessels — General requirements</t>
  </si>
  <si>
    <t>2020-11</t>
  </si>
  <si>
    <t>"Dieses Dokument legt die Anforderungen an Werkstoffe, Konstruktion, Herstellung, Prüfung und Dokumentation für ortsfeste Druckbehälter für Kälteanlagen und Wärmepumpen fest."</t>
  </si>
  <si>
    <t>DIN-Normenausschuss Kältetechnik</t>
  </si>
  <si>
    <t>DIN EN 14276-2</t>
  </si>
  <si>
    <t>Druckgeräte für Kälteanlagen und Wärmepumpen - Teil 2: Rohrleitungen - Allgemeine Anforderungen</t>
  </si>
  <si>
    <t>Pressure equipment for refrigerating systems and heat pumps — Part 2: Piping — General requirements</t>
  </si>
  <si>
    <t>"Dieses Dokument legt die Anforderungen an Werkstoffe, Konstruktion, Herstellung, Prüfung und Dokumentation für ortsfeste Rohrleitungen für Kälteanlagen, Wärmepumpen und indirekte Kühl- und Heizsysteme fest."</t>
  </si>
  <si>
    <t>DIN EN 14459</t>
  </si>
  <si>
    <t>Sicherheits- und Regeleinrichtungen für Brenner und Brennstoffgeräte für gasförmige oder flüssige Brennstoffe - Regel- und Steuerfunktionen in elektronischen Systemen - Verfahren für die Klassifizierung und Bewertung</t>
  </si>
  <si>
    <t>Safety and control devices for burners and appliances burning gaseous or liquid fuels - Control functions in electronic systems - Methods for classification and assessment; German version EN 14459:2015</t>
  </si>
  <si>
    <t xml:space="preserve">Diese Europäische Norm legt Verfahren für die Klassifizierung und Bewertung von Funktionsblöcken fest, insbesondere hinsichtlich ihres Fehlerverhaltens und der Schutzmaßnahmen, die für den Betrieb von Brennern und Brennstoffgeräten für gasförmige oder flüssige Brennstoffe vorgesehen sind.   Diese Europäische Norm gilt für Regel- und Steuerfunktionsblöcke, die nicht in einer eigenständigen Norm zu Regel- und Steuereinrichtungen behandelt werden (z. B. EN 88-1:2011, EN 88-2:2007, EN 125:2010, EN 126:2012, EN 126:2012/prA1:2014, EN 161:2011+A3:2013, EN 257:2010, EN 298:2012, EN 1106:2010, EN 1643:2014, EN 1854:2010, EN 12067-2:2004, EN 16304:2013 und EN 16340:2014, EN ISO 23553-1:2014). </t>
  </si>
  <si>
    <t>CEN/TC 58/WG 11</t>
  </si>
  <si>
    <t>Grundlagen</t>
  </si>
  <si>
    <t>DIN EN 14513</t>
  </si>
  <si>
    <t>Ortsbewegliche Gasflaschen - Berstscheibeneinrichtungen zur Druckentlastung (ausgenommen für Acetylenflaschen); Deutsche Fassung EN 14513:2005</t>
  </si>
  <si>
    <t>Transportable gas cylinders - Bursting disc pressure relief devices (excluding acetylene gas cylinders); German version EN 14513:2005</t>
  </si>
  <si>
    <t>Diese Norm enthält Anforderungen an die Gestaltung, Herstellung und Prüfung von Berstscheibeneinrichtungen für die Anwendung bei Gasflaschen.</t>
  </si>
  <si>
    <t>CEN/TC 23/WG 20</t>
  </si>
  <si>
    <t>Flaschenauslegung - Ausrüstungsteile</t>
  </si>
  <si>
    <t>https://standards.cencenelec.eu/dyn/www/f?p=205:7:0::::FSP_ORG_ID:1244864&amp;cs=160C17A4AF722D676E19FC048B8D50012</t>
  </si>
  <si>
    <t>DIN EN 14620-1</t>
  </si>
  <si>
    <t>Auslegung und Herstellung standortgefertigter, stehender, zylindrischer Flachboden-Tanksysteme für die Lagerung von tiefkalt verflüssigten Gasen bei Betriebstemperaturen zwischen 0 °C und -196 °C - Teil 1: Allgemeines; Deutsche und Englische Fassung prEN 14620-1:2022</t>
  </si>
  <si>
    <t>Design and manufacture of site built, vertical, cylindrical, flat-bottomed steel tanks for the storage of refrigerated, liquefied gases with operating temperatures between 0 °C and -165 °C - Part 1: General</t>
  </si>
  <si>
    <t>2006-12</t>
  </si>
  <si>
    <t>CEN/TC265</t>
  </si>
  <si>
    <t>Metalltanks zur Lagerung von Flüssigkeiten</t>
  </si>
  <si>
    <t>NA104-01-05AA</t>
  </si>
  <si>
    <t>Oberirdische Flachboden-Tankbauwerke im DIN-Normenausschuss Tankanlagen(NA Tank)</t>
  </si>
  <si>
    <t>DIN EN 14620-2</t>
  </si>
  <si>
    <t>Auslegung und Herstellung standortgefertigter, stehender, zylindrischer Flachboden-Stahltanks für die Lagerung von tiefkalt verflüssigten Gasen bei Betriebstemperaturen zwischen 0 °C und -165 °C - Teil 2: Metallische Bauteile; Deutsche Fassung EN 14620-2:2006</t>
  </si>
  <si>
    <t>Design and manufacture of site built, vertical, cylindrical, flat-bottomed steel tanks for the storage of refrigerated, liquefied gases with operating temperatures between 0 °C and -165 °C - Part 2: Metallic components</t>
  </si>
  <si>
    <t>DIN EN 14620-3</t>
  </si>
  <si>
    <t>Auslegung und Herstellung standortgefertigter, stehender, zylindrischer Flachboden-Stahltanks für die Lagerung von tiefkalt verflüssigten Gasen bei Betriebstemperaturen zwischen 0 °C und -165 °C - Teil 3: Bauteile aus Beton; Deutsche Fassung EN 14620-3:2006</t>
  </si>
  <si>
    <t>Design and manufacture of site built, vertical, cylindrical, flat-bottomed steel tanks for the storage of refrigerated, liquefied gases with operating temperatures between 0 °C and -165 °C - Part 3: Concrete components</t>
  </si>
  <si>
    <t>DIN EN 14620-4</t>
  </si>
  <si>
    <t>Auslegung und Herstellung standortgefertigter, stehender, zylindrischer Flachboden-Stahltanks für die Lagerung von tiefkalt verflüssigten Gasen bei Betriebstemperaturen zwischen 0 °C und -165 °C - Teil 4: Dämmung; Deutsche Fassung EN 14620-4:2006</t>
  </si>
  <si>
    <t>Design and manufacture of site built, vertical, cylindrical, flat-bottomed steel tanks for the storage of refrigerated, liquefied gases with operating temperatures between 0 °C and -165 °C - Part 4: Insulation components</t>
  </si>
  <si>
    <t>DIN EN 14620-5</t>
  </si>
  <si>
    <t>Auslegung und Herstellung standortgefertigter, stehender, zylindrischer Flachboden-Stahltanks für die Lagerung von tiefkalt verflüssigten Gasen bei Betriebstemperaturen zwischen 0 °C und -165 °C - Teil 5: Prüfen, Trocknen, Inertisieren und Kaltfahren; Deutsche Fassung EN 14620-5:2006</t>
  </si>
  <si>
    <t>Design and manufacture of site built, vertical, cylindrical, flat-bottomed steel tanks for the storage of refrigerated, liquefied gases with operating temperatures between 0 °C and -165 °C - Part 5: Testing, drying, purging and cool-down</t>
  </si>
  <si>
    <t>DIN EN 14638-3</t>
  </si>
  <si>
    <t>Ortsbewegliche Gasflaschen - Wiederbefüllbare geschweißte Gefäße mit einem Fassungsraum von nicht mehr als 150 Liter - Teil 3: Flaschen aus geschweißtem Kohlenstoffstahl, ausgelegt nach experimentellen Verfahren; Deutsche Fassung EN 14638-3:2010 + AC:2012</t>
  </si>
  <si>
    <t>Transportable gas cylinders - Refillable welded receptacles of a capacity not exceeding 150 litres - Part 3: Welded carbon steel cylinders made to a design justified by experimental methods; German version EN 14638-3:2010 + AC:2012</t>
  </si>
  <si>
    <t>Diese Europäische Norm legt Mindestanforderungen an Werkstoff, Gestaltung, Konstruktion und Ausführung, Herstellungsverfahren und Prüfung während der Herstellung ortsbeweglicher, wiederbefüllbarer, geschweißter Flaschen aus Kohlenstoffstahl fest, die nach experimentellen Verfahren ausgelegt sind, mit einem Fassungsräumen von 0,5 l bis einschließlich 150 l für unter Druck gesetzte Gase oder Flüssiggase (LPG, en.: liquefied petroleum gas) und für einen Prüfdruck von bis zu 90 bar.</t>
  </si>
  <si>
    <t>DIN EN 14977</t>
  </si>
  <si>
    <t>Copper and copper alloys - Detection of tensile stress - 5 % ammonia test</t>
  </si>
  <si>
    <t>2006-09</t>
  </si>
  <si>
    <t>"Diese Norm legt eine Prüfung von mittlerer Dauer unter Verwendung einer ammoniakalischen Atmosphäre
zum Zweck des Auffindens von angelegten oder Restspannungen in Produkten aus Kupfersorten oder
Kupferlegierungen fest, die Schäden durch Spannungsrisskorrosion an Bauteilen unter Betriebsbedingungen
oder bei Lagerung verursachen könnten."</t>
  </si>
  <si>
    <t>DIN-Normenausschuss Nichteisenmetalle (FNNE)</t>
  </si>
  <si>
    <t>DIN EN 14986</t>
  </si>
  <si>
    <t>Konstruktion von Ventilatoren für den Einsatz in explosionsgefährdeten Bereichen</t>
  </si>
  <si>
    <t>2017-04</t>
  </si>
  <si>
    <t>CEN/TC305</t>
  </si>
  <si>
    <t>Explosionsfähige Atmosphären – Explosionsschutz</t>
  </si>
  <si>
    <t>NA005-02-96AA</t>
  </si>
  <si>
    <t xml:space="preserve">Abdichtungssysteme auf Beton für Brücken und andere Verkehrsflächen </t>
  </si>
  <si>
    <t>DIN EN 1514</t>
  </si>
  <si>
    <t>Flansche und ihre Verbindungen - Maße für Dichtungen für Flansche mit PN-Bezeichnung - Teil 1: Flachdichtungen aus nichtmetallischem Werkstoff mit oder ohne Einlagen; Deutsche und Englische Fassung prEN 1514-1:2023</t>
  </si>
  <si>
    <t>Flanges and their joints - Dimensions of gaskets for PN-designated flanges - Part 1: Non-metallic flat gaskets with or without inserts; German and English version prEN 1514-1:2023</t>
  </si>
  <si>
    <t>DIN EN 15198</t>
  </si>
  <si>
    <t>Methodology for the risk assessment of non-electrical equipment and components for intended use in potentially explosive atmospheres; German version EN 15198:2007</t>
  </si>
  <si>
    <t>Diese Europäische Norm legt die grundlegende Methodik zur sicheren Verwendung von Geräten in explosionsgefährdeten Bereichen fest. Die in dieser Europäischen Norm getroffenen Festlegungen richten sich an den Konstrukteur und sind gleichzeitig Vorgaben für Normen-Ersteller. Diese Europäische Norm legt Anleitungen zum Verfahren fest und liefert die erforderlichen Informationen, um die für die Konstruktion von Geräten oder Komponenten durchzuführende Zündrisikobewertung zu ermöglichen.</t>
  </si>
  <si>
    <t>CEN/TC 305/WG 4</t>
  </si>
  <si>
    <t>Terminologie und Methodik</t>
  </si>
  <si>
    <t>Terminologie, Methodik</t>
  </si>
  <si>
    <t>https://standards.cencenelec.eu/dyn/www/f?p=205:7:0::::FSP_ORG_ID:6286&amp;cs=1AC7B8DDB23BE4C9D6E18B7A141DFF344</t>
  </si>
  <si>
    <t>2019-03</t>
  </si>
  <si>
    <t>NA 032-02-01 AA</t>
  </si>
  <si>
    <t>DIN EN 1555-1</t>
  </si>
  <si>
    <t>Kunststoff-Rohrleitungssysteme für die Gasversorgung - Polyethylen (PE) - Teil 1: Allgemeines; Deutsche Fassung EN 1555-1:2021</t>
  </si>
  <si>
    <t>2021-12</t>
  </si>
  <si>
    <t>This document specifies the general aspects of polyethylene (PE) piping systems in the field of the supply of gaseous fuels In conjunction with Parts 2 to 5 of EN 1555, this document is applicable to PE pipes, fittings, and valves, their joints and to joints with components of other materials .</t>
  </si>
  <si>
    <t>CEN TC 155 WG12</t>
  </si>
  <si>
    <t>Plastics piping and ducting systems</t>
  </si>
  <si>
    <t>DIN NA054-05-08 AA</t>
  </si>
  <si>
    <t>Kunststoff-Rohrleitungssysteme für die Gasversorgung</t>
  </si>
  <si>
    <t>DIN EN 1555-2</t>
  </si>
  <si>
    <t>Kunststoff-Rohrleitungssysteme für die Gasversorgung - Polyethylen (PE) - Teil 2: Rohre; Deutsche Fassung EN 1555-2:2021</t>
  </si>
  <si>
    <t>DIN EN 1555-3</t>
  </si>
  <si>
    <t>Kunststoff-Rohrleitungssysteme für die Gasversorgung - Polyethylen (PE) - Teil 3: Formstücke; Deutsche Fassung EN 1555-3:2021</t>
  </si>
  <si>
    <t>DIN EN 1555-4</t>
  </si>
  <si>
    <t>Kunststoff-Rohrleitungssysteme für die Gasversorgung - Polyethylen (PE) - Teil 4: Armaturen; Deutsche Fassung EN 1555-4:2021</t>
  </si>
  <si>
    <t>DIN EN 1555-5</t>
  </si>
  <si>
    <t>Kunststoff-Rohrleitungssysteme für die Gasversorgung - Polyethylen (PE) - Teil 5: Gebrauchstauglichkeit des Systems; Deutsche Fassung EN 1555-5:2021</t>
  </si>
  <si>
    <t>Plastics piping systems for the supply of gaseous fuels - Polyethylene (PE) - Part 5: Fitness for purpose of the system; German version EN 1555-5:2021</t>
  </si>
  <si>
    <t>Die Normenreihe DIN EN 1555 ist die Deutsche Fassung der Normenreihe EN 1555. Sie legt allgemeine anforderungen an Rohrleitungssysteme aus Polyethylen (PE), die in der Versorgung mit gasförmigen Brennstoffen eingesetzt werden, sowie die Prüfparamter für die Prüfverfahren fest, auf die in diesen Normen verwiesen wird. ... (s.o.) Im Teil 5 der Normenreihe werden die erforderlichen Anforderungen an die Gebrauchstauglichkeit des Systems einschließlich der daraus resultierenden Anforderungen an die Verbindungen der einzelnen Komponenten des Rohrleitungssystems festgelegt.</t>
  </si>
  <si>
    <t>CEN/TC 155</t>
  </si>
  <si>
    <t>Kunststoff-Rohrleitungssysteme und Schutzrohrsysteme</t>
  </si>
  <si>
    <t>NA 054-05-08 AA</t>
  </si>
  <si>
    <t>DIN EN 1594</t>
  </si>
  <si>
    <t>Gasinfrastruktur –Rohrleitungen für einen maximal zulässigen Betriebsdruck über 16 bar –Funktionale Anforderungen; Deutsche und Englische Fassung prEN 1594:2022</t>
  </si>
  <si>
    <t>Gas infrastructure - Pipelines for maximum operating pressure over 16 bar - Functional requirements; German version EN 1594:2013</t>
  </si>
  <si>
    <t>2022-10</t>
  </si>
  <si>
    <t>Diese Europäische Norm gilt für Leitungen mit einem maximal zulässigen Betriebsdruck (MOP) im Bereich von über 16 bar, die für den Transport von aufbereitetem, nicht giftigem und nicht korrosivem Erdgas sowie für den Transport von nicht-konventionellen Gasen wie eingespeistes Biomethan nach EN ISO 13686 für die landgestützte Gasinfrastruktur bestimmt sind. Sie enthält normative und informative Anforderungen an Leitungssysteme für eine sichere und zuverlässige Gasinfrastruktur. Sie trifft Festlegungen für Planung, Bau und Betrieb sowie zugehörige Aspekte der Sicherheit, des Umweltschutzes und der Gesundheit mit dem Ziel, eine sichere und zuverlässige Gasversorgung sicherzustellen.</t>
  </si>
  <si>
    <t>DIN EN 1626</t>
  </si>
  <si>
    <t>Kryo-Behälter - Absperrarmaturen für tiefkalten Betrieb</t>
  </si>
  <si>
    <t>Cryogenic vessels - Valves for cryogenic service; German version EN 1626:2008</t>
  </si>
  <si>
    <t>2009-01</t>
  </si>
  <si>
    <t>Diese Europäische Norm legt die Anforderungen an die Konstruktion, Herstellung und Prüfung von Absperrarmaturen für den Kryo-Betrieb fest, d. h. für den Betrieb mit tiefkalten Fluiden unter –10 °C, wobei der Betrieb unter Umgebungsbedingungen einbezogen wird, um das Aktivieren und Deaktivieren (Hoch- und Hinunterfahren) zu berücksichtigen. Für die jeweiligen Armatur-Produktnormen werden zusätzliche Anforderungen an den Kryo-Betrieb festgelegt.</t>
  </si>
  <si>
    <t>DIN EN 16325</t>
  </si>
  <si>
    <t>Herkunftsnachweise im Energiebereich - Herkunftsnachweise für Elektrizität, gasförmige Kohlenwasserstoffe, Wasserstoff sowie Wärme und Kälte; Deutsche und Englische Fassung prEN 16325:2022</t>
  </si>
  <si>
    <t>Guarantees of Origin related to energy - Guarantees of Origin for Electricity, gaseous hydrocarbons, Hydrogen, and heating &amp; cooling; German and English version prEN 16325:2022</t>
  </si>
  <si>
    <t>Diese Europäische Norm legt Anforderungen an Herkunftsnachweise für Strom aus allen Energiequellen fest. Sie schreibt die maßgeblichen Begriffe und Definitionen fest sowie die Anforderungen an die Registrierung, Ausstellung, Übertragung und Entwertung im Einklang mit den Europäischen Richtlinien zu Erneuerbaren Energien, zur Kraft-Wärme-Kopplung und zum Elektrizitätsbinnenmarkt. Diese Norm umfasst ebenfalls Messmethoden und Auditverfahren.
Diese Herkunftsnachweise dürfen gehandelt und/oder für die Stromkennzeichnung/weitere Qualitätskennzeichnung genutzt werden. Nach entsprechenden Modifikationen ist diese Norm auf die Bereiche Wärme, Kühlung und Gas anwendbar, allerdings sind diese Modifikationen nicht Bestandteil dieser Norm. Diese Norm ist für Zertifizierungszwecke geeignet.</t>
  </si>
  <si>
    <t>CEN/CLC JTC 14</t>
  </si>
  <si>
    <t>Energiemanagement und Energieeffizienz im Kontext der Energiewende</t>
  </si>
  <si>
    <t>NA 172-00-09 AA</t>
  </si>
  <si>
    <t>Energieeffizienz und Energiemanagement</t>
  </si>
  <si>
    <t>https://standards.cencenelec.eu/dyn/www/f?p=305:7:0:25:::FSP_ORG_ID,FSP_LANG_ID:2340498</t>
  </si>
  <si>
    <t>https://www.din.de/de/mitwirken/normenausschuesse/nagus</t>
  </si>
  <si>
    <t>DIN EN 16340</t>
  </si>
  <si>
    <t>Safety and control devices for burners and appliances burning gaseous or liquid fuels - Combustion product sensing devices; German version EN 16340:2014</t>
  </si>
  <si>
    <t>Diese Europäische Norm legt die Anforderungen für Sicherheit, Konstruktion und Funktion von Abgasfühlern für die Verwendung in Systemen zur Feuerungsregelung/Überwachung fest, nachfolgend als CPSD bezeichnet.  Diese Europäische Norm gilt für Messfühler von Verbrennungsprodukten für privat, gewerblich und industriell genutzte Brenner und Brennstoffgeräte für die Verbrennung von:  - gasförmigen Brennstoffen nach EN 437; oder  - Flüssigbrennstoffe mit einer Viskosität am Brennereintritt von 1,6 mm&lt;(hoch)2&gt;/s (cSt) bis 6 mm&lt;(hoch)2&gt;/s (cSt) bei 20 °C, höhersiedenden Erstraffinaten von Erdöl (Viskosität größer als 6 mm&lt;(hoch)2&gt;/s), für die eine Vorwärmung notwendig ist, um eine ordnungsgemäße Zerstäubung zu erreichen.  Diese Europäische Norm gilt für alle Arten von stationären Messfühlern für die Messung der Rauchgaskomponenten O&lt;(Index)2&gt;, CO, CO&lt;(Index)2&gt;, H&lt;(Index)2&gt;, C&lt;(Index)x&gt;H&lt;(Index)y&gt; , NO&lt;(Index)x&gt;, SO&lt;(Index)2&gt; oder eine Kombination daraus (Gasgemische).  Diese Europäische Norm gilt ebenfalls für Messfühler in Absaugsystemen (extraktiven Systemen).  Diese Europäische Norm enthält keine Anforderungen an Messfühler für brennbares Gas, brennbares Gasgemisch sowie die Ölqualität.</t>
  </si>
  <si>
    <t>CEN/TC 58/WG 14</t>
  </si>
  <si>
    <t>Sensoren</t>
  </si>
  <si>
    <t>NA 041-03-31 GA</t>
  </si>
  <si>
    <t>Gemeinschaftsarbeitsausschuss NHRS/DKE: Elektrische Sicherheits- und Regeleinrichtungen für wärmeerzeugende Geräte und Anlagen (SpA CEN/TC 58/WG 12, CEN/TC 58/WG 14)</t>
  </si>
  <si>
    <t>DIN EN 1643</t>
  </si>
  <si>
    <t>Diese Europäische Norm legt sicherheitstechnische, Konstruktions- und Leistungsanforderungen an Ventilüberwachungssysteme für Gasbrenner und Gasgeräte, im Folgenden VPS genannt, fest. Sie beschreibt darüber hinaus die Prüfverfahren für die Überprüfung auf Einhaltung dieser Anforderungen und liefert die für den Käufer und den Anwender erforderlichen Angaben.  Diese Europäische Norm gilt für alle Arten von VPS, die für die automatische Erkennung einer Leckage in einem Gasbrennerabschnitt mit mindestens zwei Ventilen nach EN 161 eingesetzt werden und die ein Signal abgeben, wenn die Leckage eines Ventils den Empfindlichkeitsgrenzwert überschreitet.  Diese Europäische Norm gilt für VPS mit einem angegebenen maximalen Arbeitsdruck bis einschließlich 500 kPa, die in Systemen eingesetzt werden, die für Brenngase der ersten, zweiten oder dritten Familie ausgelegt sind.  Diese Europäische Norm gilt nicht für VPS zum Einsatz in explosionsgefährdeten Atmosphären.  Diese Europäische Norm gilt für mit Wechsel- und mit Gleichspannung betriebene VPS (für VPS, die mit eigenständigen Batteriesystemen, Batteriesystemen für mobile Anwendungen oder Systemen betrieben werden, die für den Anschluss an Gleichspannungsversorgungsnetze vorgesehen sind, siehe Anhang I).  Bestimmungen zur Produktionskontrolle sind nicht Teil dieser Europäischen Norm.</t>
  </si>
  <si>
    <t>CEN/TC 58/WG 12</t>
  </si>
  <si>
    <t>Elektronik</t>
  </si>
  <si>
    <t>DIN EN 16509</t>
  </si>
  <si>
    <t>Diese Europäische Norm legt die Mindestanforderungen an Werkstoffe, Auslegung, Bau, Füllung, Prüfung und Inspektion zum Zeitpunkt der Herstellung von nicht wiederbefüllbaren ortsbeweglichen kleinen Flaschen aus Stahl und ihrer Verschlüsse mit einem Fassungsraum bis einschließlich 120 ml (nachfolgend als 'Kompaktflaschen' bezeichnet) fest, welche nicht giftige, nicht entzündbare verdichtete oder verflüssigte Gase enthalten.</t>
  </si>
  <si>
    <t>DIN EN 16678</t>
  </si>
  <si>
    <t xml:space="preserve">Diese Europäische Norm legt die Sicherheits-, Entwurfs-, Konstruktions- und Leistungsanforderungen und Prüfungen für automatische Absperrventile mit oder ohne regulierende Steuerfunktionen (im Folgenden als ''Ventile'' bezeichnet) für die Verwendung mit Gasbrennern und Gasgeräten zur Verbrennung von einem oder mehreren gasförmigen Brennstoffen nach EN 437:2003+A1:2009 fest.  Diese Europäische Norm gilt für Ventile mit angegebenen maximalen Eingangsdrücken von über 500 kPa (5 bar) bis einschließlich 6 300 kPa (63 bar).  Diese Europäische Norm gilt für:   - elektrisch betriebene Ventile und für Ventile, die durch Steuermedien angesteuert werden, einschließlich der Steuerventile für diese Steuermedien, wenn sie elektrisch betrieben sind und Auslassventile enthalten, nicht jedoch für externe elektrische Schaltgeräte für die Stellantriebsenergie;   - automatische Absperrventile mit Durchflussregelung durch externe elektrische Signale proportional zum angewendeten Signal.  Diese Europäische Norm gilt nicht für Ventile, die speziell für die Verwendung in Transport- und Verteilungsnetzen ausgelegt sind.  ANMERKUNG: Vorschriften für die Inspektion und Prüfung des Endprodukts durch den Hersteller sind nicht festgelegt. </t>
  </si>
  <si>
    <t>DIN EN 16726</t>
  </si>
  <si>
    <t>Gasinfrastruktur - Beschaffenheit von Gas - Gruppe H</t>
  </si>
  <si>
    <t>Gas infrastructure - Quality of gas - Group H; German version EN 16726:2015+A1:2018</t>
  </si>
  <si>
    <t>DIN EN 16753</t>
  </si>
  <si>
    <t>Gasflaschen - Wiederkehrende Inspektion und Prüfung, im Einbauzustand (ohne_Demontage), von wiederbefüllbaren nahtlosen Großflaschen aus_Stahl mit einem Fassungsraum zwischen 150 l und 3_000 l für verdichtete Gase; Deutsche Fassung EN 16753:2016</t>
  </si>
  <si>
    <t>Gas cylinders - Periodic inspection and testing, in situ (without dismantling) of refillable seamless steel tubes of water capacity between 150 l and 3_000 l, used for compressed gases; German version EN 16753:2016</t>
  </si>
  <si>
    <t>Diese Europäische Norm legt Anforderungen an die Anwendung einer Kombination geeigneter Verfahren der zerstörungsfreien Prüfung (ZfP) im Einbauzustand (ohne Demontage) fest, z. B. Sichtprüfung, Schallemissionsprüfung [AT] und Ultraschallprüfung [UT] für die wiederkehrende Inspektion und Prüfung von nahtlosen Druckbehältern (Großflaschen) aus Stahl mit einem Fassungsraum zwischen 150 l und 3000 l fest, die für einen weiteren Betriebszeitraum mit verdichteten und verflüssigten Gasen verwendet werden. Diese Europäische Norm gilt ausschließlich für Druckbehälter (Großflaschen) in Einbaulagen, bei denen der Versuch, sie aus der Rahmenkonstruktion zu entfernen, gefährlich wäre oder bei denen die für das Entfernen der Großflasche erforderliche Ausfallzeit den kontinuierlichen Betrieb eines Werks oder Dienstes behindern würde. Diese Europäische Norm gilt nicht für Druckgefäße, die für den Transport von Gasen verwendet werden, wie unter TPED (Richtlinie über ortsbewegliche Druckgeräte) beschrieben. Diese Europäische Norm gilt ausschließlich für Druckbehälterbaugruppen (Großflaschen), deren Auslegung alle festgelegten erforderlichen Prüfungen zulässt.</t>
  </si>
  <si>
    <t>CEN/TC 23/WG 32</t>
  </si>
  <si>
    <t>Betriebsanforderungen - Inspektion und wiederkehrende Prüfung</t>
  </si>
  <si>
    <t>https://standards.cencenelec.eu/dyn/www/f?p=205:7:0::::FSP_ORG_ID:6554&amp;cs=1286EB92C4D82A909511828A46BCC9DD3</t>
  </si>
  <si>
    <t>DIN EN 16830</t>
  </si>
  <si>
    <t>Safety and control devices for burners and appliances burning gaseous or liquid fuels - Control functions in electronic systems - Temperature Control function; German version EN 16830:2017</t>
  </si>
  <si>
    <t xml:space="preserve">Diese Europäische Norm legt sicherheitstechnische, Ausführungs-, Konstruktions- und Funktionsanforderungen an Temperaturüberwachungsfunktion (TCF) und Abgasüberwachungsfunktion (TTB) fest, die für die Anwendung mit Brennern und Brennstoffgeräten für gasförmige oder flüssige Brennstoffe vorgesehen sind. Außerdem werden die Prüfverfahren für die Überprüfung der Übereinstimmung mit diesen Anforderungen beschrieben. Diese Europäische Norm gilt für TCF und TTB, die mit Wechsel- und Gleichspannung betrieben werden (für TCF und TTB, die mit unabhängigen Batteriesystemen, Batteriesystemen für die Anwendung in Fahrzeugen oder Systemen für den Anschluss an Gleichspannungsnetze betrieben werden, siehe Anhang I). Diese Europäische Norm gilt ausschließlich für elektronisch betriebene TTB und TCF. </t>
  </si>
  <si>
    <t>DIN EN 16898</t>
  </si>
  <si>
    <t>Safety and control devices for gas burners and gas burning appliances - Gas filters having a maximum working pressure up to and including 600 kPa; German version EN 16898:2022</t>
  </si>
  <si>
    <t>2020-07</t>
  </si>
  <si>
    <t>Diese Europäische Norm legt die Sicherheits-, Konstruktions- und Funktionsanforderungen sowie die Prüfung für Gasfilter für Brenner und Brennstoffgeräte für einen oder mehrere gasförmige(n) Brennstoff(e) fest. Diese Europäische Norm gilt für: - Gasfilter mit einem angegebenen höchsten Eingangsdruck bis einschließlich 600 kPa mit Anschlussnennweiten bis einschließlich DN 250 zur Verwendung mit einem oder mehreren Brenngas(en) nach EN 437:2003+A1:2009; - Gasfilter, die als druckhaltende Ausrüstungsteile nach Richtlinie 97/23/EG festgelegt sind (siehe Anhang F). Diese Europäische Norm gilt nicht für Gasfilter, die direkt an das Hauptleitungsrohr angeschlossen sind oder einen Behälter, der einen Standardverteilungsdruck aufrechterhält.</t>
  </si>
  <si>
    <t>Häusliche, gewerbliche und industrielle Gasanwendung</t>
  </si>
  <si>
    <t>DIN EN 17124</t>
  </si>
  <si>
    <t>Wasserstoff als Krafstoff - Produktfestlegung und Qualitätssicherung für Wasserstoffbetankungsanlagen zur Abgabe gasförmigen Wasserstoffs - Protonenaustauschmembran (PEM) - Brennstoffzellenanwendungen für Fahrzeuge; Deutsche Fassung EN 17124:2022</t>
  </si>
  <si>
    <t>Hydrogen fuel - Product specification and quality assurance for hydrogen refuelling points dispensing gaseous hydrogen - Proton exchange membrane (PEM) fuel cell applications for vehicles; German version EN 17124:2022</t>
  </si>
  <si>
    <t>Dieses Dokument legt die Qualitätseigenschaften von Wasserstoff zur Abgabe an Wasserstofftankstellen für die Nutzung in Brennstoffzellenfahrzeugsystemen mit Protonen-Austauschmembran-Brennstoffzellen (Proton Exchange Membrane, PEM) und die zugehörige Qualitätssicherung fest, um eine Gleichförmigkeit von Wasserstoff als Kraftstoff sicherzustellen.</t>
  </si>
  <si>
    <t>CEN/TC 268/WG 5</t>
  </si>
  <si>
    <t>Spezifische technologische Anwendungen für Wasserstoff</t>
  </si>
  <si>
    <t>NA 032-03-09 AA</t>
  </si>
  <si>
    <t>Kraftstoffbeschaffenheit</t>
  </si>
  <si>
    <t>DIN EN 17127</t>
  </si>
  <si>
    <t>Wasserstofftankstellen im Außenbereich zur Abgabe gasförmigen Wasserstoffs und Betankungsprotokolle umfassend; Deutsche Fassung EN 17127:2018</t>
  </si>
  <si>
    <t>Outdoor hydrogen refuelling points dispensing gaseous hydrogen and incorporating filling protocols; German version EN 17127:2018</t>
  </si>
  <si>
    <t>Diese europäische Norm legt die Mindestanforderungen fest, die zur Gewährleistung der Interoperabilität (einschließlich Betankungsprotokolle) von öffentlichen Wasserstofftankstellen, die gasförmigen Wasserstoff an Straßenfahrzeuge (z. B. Brennstoffzellenfahrzeuge) abgeben, erfüllt werden müssen. Dieses Dokument hat Betankungsanlagen für Wasserstoff zur Betankung von Landfahrzeugen zum Gegenstand und betrachtet auch die Betankungsprotokolle, die dafür sorgen sollen, dass nur Fahrzeuge betankt werden, die für den von der Betankungsanlage abgegebenen Wasserstoff einschließlich des Abgabedrucks geeignet sind.</t>
  </si>
  <si>
    <t>ISO/TC 197/WG 24 und CEN/TC 268</t>
  </si>
  <si>
    <t>Wasserstofftankstellen und Cryogenic vessels and specific hydrogen technologies applications</t>
  </si>
  <si>
    <t>NA 032-03-06 AA</t>
  </si>
  <si>
    <t>Wasserstofftechnologie</t>
  </si>
  <si>
    <t>https://www.iso.org/committee/54560.html</t>
  </si>
  <si>
    <t>DIN EN 17339</t>
  </si>
  <si>
    <t>Ortsbewegliche Gasflaschen - Vollumwickelte Flaschen und Großflaschen aus Kohlenstoff-Verbundwerkstoffen für Wasserstoff; Deutsche Fassung EN 17339:2020</t>
  </si>
  <si>
    <t>Transportable gas cylinders - Fully wrapped carbon composite cylinders and tubes for hydrogen; German version EN 17339:2020</t>
  </si>
  <si>
    <t>Diese Europäische Norm legt Mindestanforderungen für Werkstoffe, Auslegung, Bau, Baumusterprüfung und für Routineprüfungen während der Herstellung von Gasflaschen aus Verbundwerkstoffen für verdichteten Wasserstoff fest.  Diese Norm gilt ausschließlich für vollumwickelte Flaschen aus Verbundwerkstoffen mit Kohlenstofffasern, die gegen Aufprall in einem Rahmen gesichert sind (z. B. Bündel oder Auflieger).  Für die Anwendung dieser Norm schließt der Begriff ''Flasche'' den Begriff ''Großflasche'' (nahtloses ortsbewegliches Druckgefäß mit einem Fassungsraum von mehr als 150 l bis höchstens 3 000 l) mit ein.  Diese Europäische Norm bezieht sich nicht auf Auslegung, Anbringung und Leistung von abnehmbaren Schutzhüllen. Wenn diese angebracht sind, sollten sie getrennt betrachtet werden.</t>
  </si>
  <si>
    <t>DIN EN 17391</t>
  </si>
  <si>
    <t>Non-destructive testing - Acoustic emission testing - In-service acoustic emission monitoring of metallic pressure equipment and structures - General requirements</t>
  </si>
  <si>
    <t>2022-07</t>
  </si>
  <si>
    <t>Dieses Dokument beschreibt die Überwachung der Schallemission (AE) für die Erkennung, Lokalisierung und Einstufung von AE-Quellen im Einsatz bei der Anwendung auf metallische Druckgeräte und -strukturen. Die Überwachung kann periodisch, temporär oder kontinuierlich, vor Ort oder ferngesteuert, überwacht oder automatisiert erfolgen. Ziel der AE-Überwachung ist es, Regionen zu definieren, die aufgrund von Schäden oder Defektentwicklungen akustisch aktiv sind.</t>
  </si>
  <si>
    <t>CEN/TC 138/WG 7</t>
  </si>
  <si>
    <t>Schallemissionsprüfung</t>
  </si>
  <si>
    <t>NA 062-08-23 AA</t>
  </si>
  <si>
    <t>Ultraschallprüfung</t>
  </si>
  <si>
    <t>https://standards.cencenelec.eu/dyn/www/f?p=205:7:0::::FSP_ORG_ID:6978&amp;cs=1C1C9059B1A8E42D92227D57BB44E0CA4</t>
  </si>
  <si>
    <t>DIN EN 17533</t>
  </si>
  <si>
    <t>Gasförmiger Wasserstoff. Flaschen und Großflaschen zur ortsfesten Lagerung</t>
  </si>
  <si>
    <t>Gaseous hydrogen. Cylinders and tubes for stationary storage</t>
  </si>
  <si>
    <t>Spezifikation für Gasflaschen und -zylinder zur ortsfesten Lagerung von gasförmigen Wasserstoff unter Druck</t>
  </si>
  <si>
    <t>DIN EN 17649</t>
  </si>
  <si>
    <t>Gasinfrastruktur
Sicherheitsmanagementsystem und Rohrleitungsintegritätsmanagementsystem
Funktionale Anforderungen</t>
  </si>
  <si>
    <t>Gas infrastructure - Safety Management System (SMS) and Pipeline Integrity Management System (PIMS) - Functional requirements</t>
  </si>
  <si>
    <t>Dieses Dokument legt Anforderungen an die Einrichtung und Umsetzung eines Sicherheitsmanagementsystems für Betreiber von Gastransport- und/oder -Gasverteilnetzen und zusätzlich Anforderungen an die Einrichtung und Umsetzung eines Rohrleitungsintegritätsmanagementsystems größer 16 bar fest. Es bezieht sich auf alle Aktivitäten und Prozesse, die mit sicherheitsrelevanten Aspekten zusammenhängen und von Betreibern eines Gasnetzes durchgeführt werden, einschließlich der Aktivitäten, mit denen Auftragnehmer betraut sind. Spezifische Anforderungen für die Gastransport- bzw. Verteilleitungen sind in den spezifischen Teilen für Transport und Verteilung zu finden.</t>
  </si>
  <si>
    <t>CEN/TC 234 WG 12</t>
  </si>
  <si>
    <t>Sicherheits- und Integritätsmanagement</t>
  </si>
  <si>
    <t>NA 032-02-11-AA</t>
  </si>
  <si>
    <t>DIN EN 1776</t>
  </si>
  <si>
    <t>Gasinfrastruktur - Gasmesssysteme - Funktionale Anforderungen; Deutsche Fassung prEN 1776:2015</t>
  </si>
  <si>
    <t>Gas infrastructure - Gas measuring systems - Functional requirements; German version prEN 1776:2015</t>
  </si>
  <si>
    <t>2016-05</t>
  </si>
  <si>
    <t>Diese Europäische Norm legt funktionale Anforderungen an die Planung, den Bau, die Prüfung, die In- und Außerbetriebnahme, den Betrieb und die Instandhaltung sowie gegebenenfalls die Kalibrierung in Verbindung mit geeigneten Dokumentationspflichten für alle neuen Gasmesssysteme und für wesentliche Änderungen an bestehenden Systemen fest. Diese Europäische Norm legt außerdem Genauigkeitsklassen für Messsysteme und Schwellenwerte für diese Klassen fest. Der Übereinstimmungsnachweis erfolgt durch Auswahl, Einbau und Betrieb geeigneter Messinstrumente in Verbindung mit Dokumentationspflichten für die durchzuführenden Berechnungen. Für jede Genauigkeitsklasse werden Beispiele für den Übereinstimmungsnachweis gegeben, dies sind jedoch keine vorgeschriebenen Lösungen. Diese Europäische Norm gilt für Gase der zweiten Gasfamilie nach der Klassifizierung in EN 437. Sie gilt außerdem für behandelte unkonventionelle Brenngase nach EN 437, für die eine gründliche technische Beurteilung der funktionalen Anforderungen (wie z. B. eingespeistes Biomethan) durchgeführt wird, um sicherzustellen, dass die messtechnische und physische Integrität der Messsysteme nicht durch andere Bestandteile oder Eigenschaften der Gase beeinträchtigt werden kann. Diese Europäische Norm kann auch als Leitfaden für Gase der ersten und dritten Gasfamilie nach der Klassifizierung in EN 437 herangezogen werden, in diesem Falle sollten jedoch weitere Betrachtungen bezüglich der verschiedenen Bestandteile und der physikalischen Eigenschafen der Gasfamilie erfolgen. Diese Europäische Norm enthält Leitlinien für die Auslegung, die Installation und den Betrieb von Gaszählern mit Zusatzfunktionen (intelligente Gaszähler). Die Kommunikationsprotokolle und Schnittstellen für Gaszähler und die Fernauslesung von Gaszählern sind nicht Gegenstand des Anwendungsbereiches der vorliegenden Europäischen Norm und werden von den betreffenden Teilen der EN 13757 abgedeckt, in denen eine Reihe von Protokollen für die Zählerkommunikation zur Verfügung gestellt wird. Fernwirk- und Datenerfassungsprotokolle (SCADA, en: Supervisory control and data acquisition protocols) sind ebenfalls nicht Gegenstand dieser Europäischen Norm. Sofern nicht anders festgelegt, sind sämtliche der in dieser Europäischen Norm angegebenen Drücke Überdrücke.</t>
  </si>
  <si>
    <t>CEN/TC 234</t>
  </si>
  <si>
    <t>NA 032-02-05 AA</t>
  </si>
  <si>
    <t>Gasmessung</t>
  </si>
  <si>
    <t>DIN EN 17928-1</t>
  </si>
  <si>
    <t>Gasinfrastruktur - Einspeiseanlagen - Teil 1: Allgemeine Anforderungen</t>
  </si>
  <si>
    <t xml:space="preserve">Gas infrastructure - Injection stations - Part 1: General requirements
</t>
  </si>
  <si>
    <t>2023-06</t>
  </si>
  <si>
    <t> Dieses Dokument beschreibt die funktionalen Anforderungen an Stationen für die Einspeisung von Biomethan, Synthetisches Erdgas (SNG) und Wasserstoff-Brenngas in Gasübertragungs- und -verteilungssysteme, die mit Brenngasen (Erdgas, Biomethan, SNG, Wasserstoff-Brenngas, Brenngasgemische usw.) betrieben werden, in Übereinstimmung mit den europäischen technischen Vorschriften, die die Interoperabilität der Systeme gewährleisten. Abbildung 1 beschreibt das allgemeine Konzept mit allen relevanten Funktionen, die in verschiedenen Konfigurationen installiert werden können. [Abbildung 1 - Beispiel einer Einspritzstation mit Gasreinigung] Dieses Dokument gilt auch für Rückspeisestationen, die solche Gase in vorgelagerte Gasversorgungsnetze zurückspeisen, [Abbildung 2 - Rückspeisestation]. Dieses Dokument stellt den Stand der Technik zum Zeitpunkt seiner Erstellung dar. Dieses Dokument gilt nicht für Einspeisestationen, die vor der Veröffentlichung dieses Dokuments in Betrieb waren. Dieses Dokument legt gemeinsame Grundprinzipien für die Gasinfrastruktur fest. Es wird erwartet, dass die Anwender dieses Dokuments die detaillierteren nationalen Normen und/oder Regelwerke in den CEN-Mitgliedsländern kennen. Dieses Dokument soll in Verbindung mit diesen nationalen Normen und/oder Regelwerken angewendet werden, in denen die oben erwähnten Grundprinzipien festgelegt sind. Im Falle von Konflikten zwischen restriktiveren Anforderungen in nationalen Gesetzen/Regelungen und den Anforderungen dieses Dokuments haben die nationalen Gesetze/Regelungen Vorrang, wie in CEN/TR 13737 (alle Teile) dargestellt. CEN/TR 13737 (alle Teile) enthält: - Klärung aller in einem Mitgliedstaat geltenden Rechtsvorschriften/Regelungen; - gegebenenfalls restriktivere nationale Anforderungen; - eine nationale Kontaktstelle für die neuesten Informationen</t>
  </si>
  <si>
    <t>DIN EN 17928-3</t>
  </si>
  <si>
    <t>Gasinfrastruktur - Einspeiseanlagen - Teil 3: Spezifische Anforderungen für die Einspeisung von Wasserstoff;</t>
  </si>
  <si>
    <t>Gas infrastructure - Injection station - Part 3: Specific requirements regarding the injection of hydrogen fuel gas</t>
  </si>
  <si>
    <t>Dieses Dokument beschreibt spezifische funktionale Anforderungen an Wasserstoffeinspeiseanlagen in Fernleitungs- und Verteilernetze für Brenngase (Erdgas, Biomethan, SNG, Wasserstoff, Brenngasgemische usw.) in Übereinstimmung mit europäischen technischen Regeln, die die Interoperabilität der Systeme zusätzlich zu den allgemeinen funktionalen Anforderungen der EN 17928-1 (WI 00234087) gewährleisten. Diese Norm ergänzt den Teil 1, indem sie die sicherheitstechnischen Anforderungen an die chemischen und physikalischen Eigenschaften von Wasserstoff festlegt. Darüber hinaus ergänzt sie die in EN 12007-3 und EN 1594 festgelegten Anforderungen an Rohrleitungen, indem sie die spezifischen Anforderungen in Bezug auf Wasserstoff beschreibt. Außerdem wird erläutert, wie Wasserstoffmessungen während der Einspeisung zu handhaben sind. Dieses Dokument stellt den Stand der Technik zum Zeitpunkt seiner Erstellung dar. Dieses Dokument gilt nicht für Einspeiseanlagen, die vor der Veröffentlichung dieser Europäischen Norm in Betrieb waren. Diese Norm legt gemeinsame Grundprinzipien für die Gasinfrastruktur fest. Von den Anwendern dieses Dokuments wird erwartet, dass sie die detaillierteren nationalen Normen und/oder Regelwerke in den CEN-Mitgliedsländern kennen. Dieses Dokument ist dazu bestimmt, in Verbindung mit diesen nationalen Normen und/oder Regelwerken angewendet zu werden, in denen die oben erwähnten Grundprinzipien festgelegt sind. Im Falle von Konflikten zwischen restriktiveren Anforderungen in nationalen Rechtsvorschriften/Regelungen und den Anforderungen dieses Dokuments haben die nationalen Rechtsvorschriften/Regelungen Vorrang, wie in CEN/TR 13737 (alle Teile) dargestellt. CEN/TR 13737 (alle Teile) enthält: - Klärung aller in einem Mitgliedsstaat geltenden Gesetze/Regelungen; - gegebenenfalls restriktivere nationale Anforderungen; - eine nationale Kontaktstelle für die neuesten Informationen.</t>
  </si>
  <si>
    <t>DIN EN 1829-1</t>
  </si>
  <si>
    <t>High-pressure water jet machines - Safety requirements - Part 1: Machines; German version EN 1829-1:2021</t>
  </si>
  <si>
    <t>Diese Europäische Norm enthält die sicherheitsbezogenen Anforderungen für Hochdruckwasserstrahlmaschinen mit Antrieben aller Art (z. B. Elektromotor, Verbrennungsmotor, Luft und Hydraulik), bei denen Pumpen zur Druckerzeugung verwendet werden. Dieser Teil der Europäischen Norm berücksichtigt die maßgeblichen Gefährdungen, gefährlichen Situationen und Ereignisse, die während der Montage, der Inbetriebnahme, des Betriebes und der Wartung der beschriebenen Maschinen auftreten können, im Rahmen der bestimmungsgemäßen Verwendung sowie der vernünftigerweise durch den Hersteller vorhersehbaren Fehlanwendung.</t>
  </si>
  <si>
    <t>CEN/TC 197</t>
  </si>
  <si>
    <t>Pumpen</t>
  </si>
  <si>
    <t>NA 060-17-01 AA</t>
  </si>
  <si>
    <t>Reinigungssysteme - Bodenreinigungsmaschinen - Hochdruckreiniger</t>
  </si>
  <si>
    <t>https://standards.cencenelec.eu/dyn/www/f?p=205:7:0::::FSP_ORG_ID:6178&amp;cs=14E834D79022F7D0099CA31F7F23035D2</t>
  </si>
  <si>
    <t>DIN EN 1918-1</t>
  </si>
  <si>
    <t>Gasinfrastruktur - Untertagespeicherung von Gas - Teil 1: Funktionale Empfehlungen für die Speicherung in Aquiferen; Deutsche Fassung EN 1918-1:2016</t>
  </si>
  <si>
    <t>Gas infrastructure - Underground gas storage - Part 1: Functional recommendations for storage in aquifers; German version EN 1918-1:2016</t>
  </si>
  <si>
    <t>Diese Europäische Norm (EN 1918-1:2016) wurde vom Technischen Komitee CEN/TC 234 ''Gasinfrastruktur'' erarbeitet, dessen Sekretariat vom DIN gehalten wird. Teil 1 umfasst die funktionalen Empfehlungen für Planung, Errichtung, Prüfung, Inbetriebnahme, Betrieb, Instandhaltung und Stilllegung von Untertagegasspeicheranlagen in Aquiferen bis einschließlich des Bohrlochkopfs.</t>
  </si>
  <si>
    <t>CEN/TC 234/WG 4</t>
  </si>
  <si>
    <t>Untertagegasspeicherung</t>
  </si>
  <si>
    <t>NA 032-02-07 AA</t>
  </si>
  <si>
    <t>Untertagespeicher</t>
  </si>
  <si>
    <t>DIN EN 1918-2</t>
  </si>
  <si>
    <t>Gasinfrastruktur - Untertagespeicherung von Gas - Teil 2: Funktionale Empfehlungen für die Speicherung in Öl- und Gasfeldern; Deutsche Fassung EN 1918-2:2016</t>
  </si>
  <si>
    <t>Gas infrastructure - Underground gas storage - Part 2: Functional recommendations for storage in oil and gas fields; German version EN 1918-2:2016</t>
  </si>
  <si>
    <t>Diese Europäische Norm (EN 1918-2:2016) umfasst die funktionalen Empfehlungen für Planung, Errichtung, Prüfung, Inbetriebnahme, Betrieb, Instandhaltung und Stilllegung von Untertagegasspeicheranlagen in Öl- und Gasfeldern einschließlich des Bohrlochkopfs.</t>
  </si>
  <si>
    <t>DIN EN 1918-3</t>
  </si>
  <si>
    <t>Gasinfrastruktur - Untertagespeicherung von Gas - Teil 3: Funktionale Empfehlungen für die Speicherung in gesolten Salzkavernen; Deutsche Fassung EN 1918-3:2016</t>
  </si>
  <si>
    <t>Gas infrastructure - Underground gas storage - Part 3: Functional recommendations for storage in solution-mined salt caverns; German version EN 1918-3:2016</t>
  </si>
  <si>
    <t>Diese Europäische Norm (EN 1918-3:2016) umfasst die funktionalen Empfehlungen für Planung, Errichtung, Prüfung, Inbetriebnahme, Betrieb, Instandhaltung und Stilllegung von Anlagen für die Untertagegasspeicheranlagen in gesolten Salzkavernen bis einschließlich des Bohrlochkopfs.</t>
  </si>
  <si>
    <t>DIN EN 1918-4</t>
  </si>
  <si>
    <t>Gasinfrastruktur - Untertagespeicherung von Gas - Teil 4: Funktionale Empfehlungen für die Speicherung in Felskavernen; Deutsche Fassung EN 1918-4:2016</t>
  </si>
  <si>
    <t>Gas infrastructure - Underground gas storage - Part 4: Functional recommendations for storage in rock caverns; German version EN 1918-4:2016</t>
  </si>
  <si>
    <t>Diese Europäische Norm (EN 1918-4:2016) umfasst die funktionalen Empfehlungen für Planung, Errichtung, Prüfung, Inbetriebnahme, Betrieb, Instandhaltung und Stilllegung von Untertagegasspeicheranlagen in bergmännisch hergestellten Felskavernen bis einschließlich des Bohrlochkopfs.</t>
  </si>
  <si>
    <t>DIN EN 1918-5</t>
  </si>
  <si>
    <t>Gasinfrastruktur - Untertagespeicherung von Gas - Teil 5: Funktionale Empfehlungen für Übertageanlagen; Deutsche Fassung EN 1918-5:2016</t>
  </si>
  <si>
    <t>Gas infrastructure - Underground gas storage - Part 5: Functional recommendations for surface facilities; German version EN 1918-5:2016</t>
  </si>
  <si>
    <t>Diese Europäische Norm (EN 1918-5:2016) umfasst die funktionalen Empfehlungen für Planung, Errichtung, Prüfung, Inbetriebnahme, Betrieb, Instandhaltung und Stilllegung von Übertageanlagen für Untertagegasspeicher vom Bohrlochkopf bis zum Anschluss an das Gastransportsystem.</t>
  </si>
  <si>
    <t>DIN EN 1964-3</t>
  </si>
  <si>
    <t>Ortsbewegliche Gasflaschen - Gestaltung und Konstruktion von nahtlosen wiederbefüllbaren ortsbeweglichen Gasflaschen aus Stahl mit einem Fassungsraum von 0,5 Liter bis einschließlich 150 Liter - Teil 3: Nahtlose Flaschen aus nichtrostendem Stahl mit einem Rm-Wert von weniger als 1100 MPa - Deutsche Fassung EN 1964-3:2000</t>
  </si>
  <si>
    <t>Transportable gas cylinders -  Specification for the design and construction of refillable transportable seamless steel gas cylinders of capacities from 0,5 litre up to 150 litres- Part 3 : Cylinders made ofseamless stainless steel with an Rm-value of less than 1100 MPa; German version EN 1964-3:1999</t>
  </si>
  <si>
    <t>Das Dokument bestimmt Mindestanforderungen für den Werkstoff, die Gestaltung, Konstruktion und Verfahren, Herstellungsprozesse und Versuche bei der Herstellung von wiederbefüllbaren, nahtlosen Stahlgasflaschen aus nichtrostendem Stahl mit einem Fassungsvermögen ab 0,5 l bis einschließlich 150 l für verdichtete, flüssige und unter Druck gelöste Gase.</t>
  </si>
  <si>
    <t>CEN/TC 23/WG 11</t>
  </si>
  <si>
    <t>Flaschenauslegung - Nahtlose Flaschen aus Stahl</t>
  </si>
  <si>
    <t>DIN EN 2831</t>
  </si>
  <si>
    <t>Luft- und Raumfahrt; Wasserstoffversprödung von Stählen; Langsamer Biegeversuch; Deutsche Fassung EN 2831:1993</t>
  </si>
  <si>
    <t>1993-04</t>
  </si>
  <si>
    <t>Diese Norm legt das Verfahren für den langsamen Biegeversuch fest, mit dem die Wasserstoffversprödung vonStählen bei chemischen oder elektrolytischen Oberflächenbehandlungen ermittelt werden kann.Dieser Versuch ermöglicht es ebenfalls, nachzuprüfen, ob die Anfangszähigkeit durch Wasserstoffentzugwiederhergestellt werden kann.</t>
  </si>
  <si>
    <t>AECM</t>
  </si>
  <si>
    <t>Verband der europäischen Luft- und Raumfahrtindustrie</t>
  </si>
  <si>
    <t>DIN EN 2832</t>
  </si>
  <si>
    <t>Luft- und Raumfahrt; Wasserstoffversprödung von Stählen; Kerbzugversuch</t>
  </si>
  <si>
    <t>Aerospace series; hydrogen embrittlement of steels; notched specimen test</t>
  </si>
  <si>
    <t xml:space="preserve">1993-04 </t>
  </si>
  <si>
    <t>Die Norm legt das Verfahren für den Kerbzugversuch fest, mit dem die Wasserstoffversprödung von hochfesten Stählen bei chemisch oder elektrolytischen Oberflächenbehandlungen ermittelt werden kann.</t>
  </si>
  <si>
    <t>ASD-STAN/D 4</t>
  </si>
  <si>
    <t>Werkstoffe</t>
  </si>
  <si>
    <t>NA 131-02-05 AA</t>
  </si>
  <si>
    <t>Metallische Werkstoffe</t>
  </si>
  <si>
    <t>https://asd-stan.org/domain-d04-material-metallic-non-metallic/</t>
  </si>
  <si>
    <t>https://www.din.de/de/mitwirken/normenausschuesse/fnfw</t>
  </si>
  <si>
    <t>DIN EN 378-1</t>
  </si>
  <si>
    <t>Kälteanlagen und Wärmepumpen
Sicherheitstechnische und umweltrelevante Anforderungen
Teil 1: Grundlegende Anforderungen, Begriffe, Klassifikationen und Auswahlkriterien</t>
  </si>
  <si>
    <t>Refrigerating systems and heat pumps — Safety and environmental requirements — Part 1: Basic requirements, definitions, classification and selection criteria</t>
  </si>
  <si>
    <t>"Diese Europäische Norm legt die Anforderungen an die Sicherheit von Personen und Eigentum fest, liefert eine Anleitung in Hinblick auf den Schutz der Umwelt und enthält Vorgehensweisen für Betrieb, Instandhaltung und Instandsetzung von Kälteanlagen und die Rückgewinnung von Kältemitteln. (...) Der vorliegende Teil der EN 378 legt die auf Kälteanlagen anwendbare(n) Klassifikation und Auswahlkriterien fest. Die Klassifikation und Auswahlkriterien werden in den Teil 2, Teil 3 und Teil 4 angewendet."</t>
  </si>
  <si>
    <t>DIN EN 378-3</t>
  </si>
  <si>
    <t>Kälteanlagen und Wärmepumpen
Sicherheitstechnische und umweltrelevante Anforderungen
Teil 3: Aufstellungsort und Schutz von Personen</t>
  </si>
  <si>
    <t>Refrigerating systems and heat pumps — Safety and environmental requirements — Part 3: Installation site and personal protection</t>
  </si>
  <si>
    <t>2020-12</t>
  </si>
  <si>
    <t xml:space="preserve">"Diese Europäische Norm legt die Anforderungen an die Sicherheit von Personen und Eigentum fest, liefert eine Anleitung in Hinblick auf den Schutz der Umwelt und enthält Vorgehensweisen für Betrieb, Instandhaltung und Instandsetzung von Kälteanlagen und die Rückgewinnung von Kältemitteln. (...) Dieser Teil 3 der Europäischen Norm gilt für den Aufstellungsort (Aufstellungsraum und Versorgungseinrichtungen). Er legt die Anforderungen fest, die aufgrund der Kälteanlage und von deren Bauteilen für die Sicherheit vor Ort erforderlich sein können, die jedoch nicht in unmittelbarem Zusammenhang mit der Kälteanlage und deren Bauteilen stehen." </t>
  </si>
  <si>
    <t>DIN-Normenausschuss Kältetechnik (KNKä)</t>
  </si>
  <si>
    <t>DIN EN 378-4</t>
  </si>
  <si>
    <t>Kälteanlagen und Wärmepumpen
Sicherheitstechnische und umweltrelevante Anforderungen
Teil 4: Betrieb, Instandhaltung, Instandsetzung und Rückgewinnung</t>
  </si>
  <si>
    <t>Refrigerating systems and heat pumps — Safety and environmental requirements — Part 4: Operation, maintenance, repair and recovery</t>
  </si>
  <si>
    <t>"Diese Europäische Norm legt die Anforderungen an die Sicherheit von Personen und Eigentum fest, liefert
eine Anleitung in Hinblick auf den Schutz der Umwelt und enthält Vorgehensweisen für Betrieb,
Instandhaltung und Instandsetzung von Kälteanlagen und die Rückgewinnung von Kältemitteln.
(...)
Diese Norm gilt für:
a) stationäre und ortsveränderliche Kälteanlagen aller Größen, einschließlich Wärmepumpen;
b) indirekte Kühl- oder Heizsysteme;
c) den Aufstellungsort dieser Kälteanlagen;
d) nach der Annahme dieser Norm ersetzte Teile und hinzugefügte Bauteile, sofern sie nicht in Funktion
und Leistung identisch sind."</t>
  </si>
  <si>
    <t>DIN EN 437</t>
  </si>
  <si>
    <t>Prüfgase, Püfdrücke und Gerätekategorien</t>
  </si>
  <si>
    <t>Test gases - Test pressures - Appliance categories</t>
  </si>
  <si>
    <t xml:space="preserve">Diese Norm legt die Prüfgase, Prüfdrücke und Gerätekatgorien für die Verwendung von Brenngasen fest. Sie gilt als übergeordnetes Dokument für die speziellen Gerätenormen, die unter den Geltungsbereich der Verordnung (EU) 2016/426 des Europäischen Parlaments und des Rates vom 9. März 2016 über Geräte zur Verbrennung gasförmiger Brennstoffe und zur Aufhebung der Richtlinie 2009/142/EG fallen. Die Norm enthält Empfehlungen zur Verwendung von Gasen und Drücken bei der Durchführung der Prüfungen. </t>
  </si>
  <si>
    <t>CEN/TC 238</t>
  </si>
  <si>
    <t>Prüfgase, Prüfdrücke, Gerätekategorien und Gasgerätearten</t>
  </si>
  <si>
    <t>NA 032-03-01-05 AK</t>
  </si>
  <si>
    <t>Gasgeräte - Geräte zur Kraft-Wärme-Kopplung mit einer Nennwärmebelastung kleiner oder gleich 70 kW; Deutsche Fassung EN 50465:2015 + A1:2019</t>
  </si>
  <si>
    <t>Gas appliances - Combined heat and power appliance of nominal heat input inferior or equal to 70 kW; German version EN 50465:2015 + A1:2019</t>
  </si>
  <si>
    <t>2020-09</t>
  </si>
  <si>
    <t>CEN-CLC/JTC 17</t>
  </si>
  <si>
    <t>Fuel Cell Gas Appliances with Combined Heat and Power</t>
  </si>
  <si>
    <t>DKE/GUK 384.1</t>
  </si>
  <si>
    <t>Stationäre Brennstoffzellengeräte</t>
  </si>
  <si>
    <t>DIN EN 50549-1</t>
  </si>
  <si>
    <t>Anforderungen für zum Parallelbetrieb mit einem Verteilnetz vorgesehene Erzeugungsanlagen - Teil 1: Anschluss an das Niederspannungsverteilnetz bis einschließlich Typ B</t>
  </si>
  <si>
    <t>Requirements for generating plants to be connected in parallel with distribution networks - Part 1: Connection to a LV distribution network - Generating plants up to and including Type B</t>
  </si>
  <si>
    <t>2020-10</t>
  </si>
  <si>
    <t>Anschlussbedingungen</t>
  </si>
  <si>
    <t>DKE CLC/TC8x</t>
  </si>
  <si>
    <t>K261</t>
  </si>
  <si>
    <t>DIN EN 50549-2</t>
  </si>
  <si>
    <t>Anforderungen für zum Parallelbetrieb mit einem Verteilnetz vorgesehene Erzeugungsanlagen - Teil 2: Anschluss an das Mittelspannungsverteilnetz für Erzeugungsanlagen bis einschließlich Typ B</t>
  </si>
  <si>
    <t>Requirements for generating plants to be connected in parallel with distribution networks - Part 2: Connection to a MV distribution network - Generating plants up to and including Type B</t>
  </si>
  <si>
    <t>DIN EN 60204-1:2006</t>
  </si>
  <si>
    <t>Sicherheit von Maschinen – Elektrische Ausrüstungen von Maschinen – Teil 1: Allgemeine Anforderungen</t>
  </si>
  <si>
    <t>Safety on machinery - Electrical eqipment of machines - Part 1: General requirements</t>
  </si>
  <si>
    <t>Dieser Teil von IEC 60204 gilt für elektrische, elektronische und programmierbare elektronische Ausrüstungen und Systeme für Maschinen, die während des Arbeitens nicht von Hand getragen werden, einschließlich einer Gruppe von Maschinen, die abgestimmt zusammenarbeiten. Die Ausrüstung, die von diesem Teil von IEC 60204 abgedeckt wird, beginnt an der Netzanschluss-Stelle der elektrischen Ausrüstung der Maschine. Dieser Teil von IEC 60204 gilt für die elektrische Ausrüstung oder Teile der elektrischen Ausrüstung, die mit Nennspannungen bis einschließlich 1 000 V Wechselspannung oder bis einschließlich 1 500 V Gleichspannung und mit Nennfrequenzen bis einschließlich 200 Hz betrieben werden.</t>
  </si>
  <si>
    <t>IEC/TC 44</t>
  </si>
  <si>
    <t>Safety of machinary - Electrotechnical aspects</t>
  </si>
  <si>
    <t>DIN EN 60654-4</t>
  </si>
  <si>
    <t>Einsatzbedingungen für Meß- Steuer und Regeleinrichtungen in der industriellen Prozeßtechnik</t>
  </si>
  <si>
    <t>Operating conditions for industrial-process measurement and control equipment –Part 4: Corrosive and erosive influences (IEC 60654-4 : 1987)</t>
  </si>
  <si>
    <t>1998-08</t>
  </si>
  <si>
    <t>"Diese Norm enthält die korrosiven und erosiven Einsatzbedingungen,
denen Meß-, Steuer- und Regeleinrichtungen
in der industriellen Prozeßtechnik oder Teile dieser Einrichtungen
an Land oder auf See während des Betriebes, der
Lagerung oder des Transportes ausgesetzt sind. Wartungsund
Reparaturbedingungen werden nicht berücksichtigt."</t>
  </si>
  <si>
    <t>Deutsche Elektrotechnische Kommission im DIN und VDE</t>
  </si>
  <si>
    <t>https://www.dke.de/de/ueber-uns/dke-organisation-auftrag/dke-fachbereiche/dke-gremium?id=2000350&amp;type=dke%7Cgremium</t>
  </si>
  <si>
    <t>DIN EN 6142-1</t>
  </si>
  <si>
    <t>Gasanalyse - Herstellung von Kalibriergasen - Teil 1: Wägeverfahren für Gemische der Klasse I (ISO 6142-1:2015); Deutsche Fassung EN ISO 6142-1:2015</t>
  </si>
  <si>
    <t>Gas analysis - Preparation of calibration gas mixtures - Part 1: Gravimetric method for Class I mixtures (ISO 6142-1:2015); German version EN ISO 6142-1:2015</t>
  </si>
  <si>
    <t>2015-12</t>
  </si>
  <si>
    <t>Dieser Teil von ISO 6142 legt ein gravimetrisches Verfahren für die Herstellung von Kalibriergasgemischen in Gasflaschen mit rückführbaren Werten für den Stoffmengenanteil (Mengenanteil) von einer oder mehreren Komponenten fest. In diesem Teil von ISO 6142 wird ein Verfahren zur Berechnung der mit dem Mengenanteil jeder Komponente verbundenen Unsicherheit beschrieben. Diese Berechnung der Unsicherheit erfordert die Bewertung der Unsicherheitsbeiträge aufgrund von verschiedenen Faktoren, einschließlich des Wägeprozesses, der Reinheit der Komponenten, der Stabilität des Gemisches und der Verifizierung des Endgemisches.</t>
  </si>
  <si>
    <t>ISO/TC 158</t>
  </si>
  <si>
    <t>Analysis of gases</t>
  </si>
  <si>
    <t>https://www.iso.org/committee/53314.html</t>
  </si>
  <si>
    <t>DIN EN 61508-1*VDE 0803-1</t>
  </si>
  <si>
    <t>Funktionale Sicherheit sicherheitsbezogener elektrischer/elektronischer/programmierbarer elektronischer Systeme Teil 1: Allgemeine Anforderungen
(IEC 61508-1 :2010);</t>
  </si>
  <si>
    <t>Functional safety of electrical/electronic/programmable electronic safety-related systems — Part 1: General requirements</t>
  </si>
  <si>
    <t>2011-02</t>
  </si>
  <si>
    <t>Diese Internationale Norm behandelt diejenigen Gesichtspunkte, die zu betrachten sind, wenn
eIektrische/elektronische/programmierbare elektronische (E/E/PE) Systeme zur Ausführung von Sicherheits- funktionen eingesetzt werden. Ein Hauptziel dieser Norm ist es, die Entwicklung produkt- und anwendungs- spezifischer Internationaler Normen durch die für ein Produkt- und Anwendungsgebiet verantwortlichen Technischen Komitees zu unterstützen. Dies wird es erlauben, alle wichtigen, mit dem Produkt oder der An- wendung verbundenen Einflussgrößen vollständig zu berücksichtigen und damit den speziellen Erfordernis-sen der Produktanwender und des Anwendungsgebietes nachzukommen. Ein zweites Ziel dieser Norm ist es, die Entwicklung sicherheitsbezogener E/E/PE-Systeme zu ermöglichen, für die keine produkt- oder an- wendungsspezifischen Internationalen Normen bestehen.</t>
  </si>
  <si>
    <t>IEC SC 65A</t>
  </si>
  <si>
    <t>DKE/GK 914</t>
  </si>
  <si>
    <t>DKE Funktionale Sicherheit elektrischer, elektronischer und programmierbarer elektronischer Systeme (E, E, PES) zum Schutz von Personen und Umwelt</t>
  </si>
  <si>
    <t>DIN EN 61508-2</t>
  </si>
  <si>
    <t>Funktionale Sicherheit sicherheitsbezogener elektrischer/elektronischer/programmierbarerelektronischerSysteme- Teil 2: Anforderungen an sicherheitsbezogene elektrische/elektronische/programmierbare elektronische Systeme (IEC 61508-2:2010);</t>
  </si>
  <si>
    <t>Functional safety of electrical/electronic/programmable electronic safety-related systems - Part 2: Requirements for electrical/electronic/programmable electronic safety-related systems</t>
  </si>
  <si>
    <t>GK 914</t>
  </si>
  <si>
    <t>DIN EN 61508-3</t>
  </si>
  <si>
    <t>Funktionale Sicherheit sicherheitsbezogener elektrischer/elektronischer/programmierbarer elektronischer Systeme - Teil 3: Anforderungen an Software
(IEC 61508-3:2010);</t>
  </si>
  <si>
    <t>Functional safety of electrical/electronic/programmable electronic safety-related systems - Part 3: Software requirements</t>
  </si>
  <si>
    <t>DIN EN 61508-4</t>
  </si>
  <si>
    <t>Funktionale Sicherheit sicherheitsbezogener elektrischer/elektronischer/programmierbarer elektronischer Systeme - Teil 4: Begriffe und Abkürzungen
(IEC 61508-4:2010);</t>
  </si>
  <si>
    <t>Functional safety of electrical/electronic/programmable electronic safety-related systems - Part 4: Definitions and abbreviations</t>
  </si>
  <si>
    <t>DIN EN 61508-5</t>
  </si>
  <si>
    <t>Funktionale Sicherheit sicherheitsbezogener elektrischer/elektronischer/programmierbarer elektronischer Systeme
— Teil 5: Beispiele zur Ermittlung der Stufe der Sicherheitsintegrität (safety integrety level)
(IEC 61508-5:2010);</t>
  </si>
  <si>
    <t>Functional safety of electrical/electronic/programmable electronic safety-related systems — Part 5: Examples of methods for the determination of safety integrity Ievels</t>
  </si>
  <si>
    <t>DIN EN 61508-6</t>
  </si>
  <si>
    <t>Funktionale Sicherheit sicherheitsbezogener elektrischer/elektronischer/programmierbarer elektronischer Systeme - Teil 6: Anwendungsrichtlinie für IEC 61508-2 und IEC 61508-3 (IEC 61508-6:2010);</t>
  </si>
  <si>
    <t>FunctionaJ safety of eJectricaJ/eJectronic/programmabJe eJectronic safety-reJated systems - Part 6: GuideJines on the appJication of JEC 61508-2 and JEC 61508-3</t>
  </si>
  <si>
    <t>DIN EN 61508-7</t>
  </si>
  <si>
    <t>Funktionale Sicherheit sicherheitsbezogener elektrischer/elektronischer/programmierbarer elektronischer Systeme - Teil 7: Überblick über Verfahren und Maßnahmen
(IEC 61508-7:201 O);</t>
  </si>
  <si>
    <t>Functional safety of electrical/electronic/programmable electronic safety-related systems - Part 7 : Overview of techniques and measures</t>
  </si>
  <si>
    <t>DIN EN 61511-1</t>
  </si>
  <si>
    <t>Funktionale Sicherheit - PLT-Sicherheitseinrichtungen für die Prozessindustrie - Teil 1: Allgemeines, Begriffe, Anforderungen an Systeme, Hardware und Anwendungsprogrammierung (IEC 61511-1:2016 + COR1:2016 + A1:2017); Deutsche Fassung EN 61511-1:2017 + A1:2017</t>
  </si>
  <si>
    <t>Functional safety - Safety instrumented systems for the process industry sector - Part 1: Framework, definitions, system, hardware and application programming Requirements (IEC 61511-1:2016 + COR1:2016 + A1:2017); German version EN 61511-1:2017 + A1:2017</t>
  </si>
  <si>
    <t>2019-02</t>
  </si>
  <si>
    <t>Stellt Anforderungen an die Spezifikation, den Entwurf, die Installation, den Betrieb und die Instandhaltung eines sicherheitstechnischen Systems (SIS) auf, so dass dieses den Prozess in einen sicheren Zustand versetzen oder in einem sicheren Zustand halten kann. Diese Norm wurde als Anwendung der Internationalen Norm IEC 61508 "Funktionale Sicherheit - Sicherheitssysteme (E/E/PES)" für die Prozessindustrie erstellt.</t>
  </si>
  <si>
    <t>IEC/TC 65A</t>
  </si>
  <si>
    <t>DIN EN 61511-2</t>
  </si>
  <si>
    <t>Funktionale Sicherheit - PLT-Sicherheitseinrichtungen für die Prozessindustrie - Teil 2: Anleitungen zur Anwendung von IEC 61511-1</t>
  </si>
  <si>
    <t>Functional safety - Safety instrumented systems for the process industry sector - Part 2: Guidelines for the application of IEC 61511-1 (IEC 61511-2:2016); German version EN 61511-2:2017</t>
  </si>
  <si>
    <t>DIN EN 61511-3</t>
  </si>
  <si>
    <t>Funktionale Sicherheit - PLT-Sicherheitseinrichtungen für die Prozessindustrie - Teil 3: Anleitung für die Bestimmung der erforderlichen Sicherheits-Integritätslevel (IEC 61511-3:2016); Deutsche Fassung EN 61511-3:2017</t>
  </si>
  <si>
    <t>Functional safety - Safety instrumented systems for the process industry sector - Part 3: Guidance for the determination of the required safety integrity levels (IEC 61511-3:2016); German version EN 61511-3:2017</t>
  </si>
  <si>
    <t>Dieser Teil enthält Informationen über das grundlegende Konzept des Risikos und seiner Beziehung zur Sicherheitsintegrität (Abschnitt 3) und die Bestimmungen des vertretbaren Risikos (Anhang A) sowie verschiedene Methoden zur Bestimmung der SILs für die sicherheitstechnischen Funktionen, die in verschiedenen Ländern angewendet werden.</t>
  </si>
  <si>
    <t>DIN EN 62282-3-201</t>
  </si>
  <si>
    <t>Brennstoffzellentechnologien - Teil 3-201: Stationäre Brennstoffzellen-Energiesysteme - Leistungskennwerteprüfverfahren für kleine Brennstoffzellen-Energiesysteme (IEC 62282-3-201:2017); Deutsche Fassung EN 62282-3-201:2017</t>
  </si>
  <si>
    <t>Fuel cell technologies - Part 3-201: Stationary fuel cell power systems - Performance test methods for small fuel cell power systems (IEC 62282-3-201:2017); German version EN 62282-3-201:2017</t>
  </si>
  <si>
    <t>Dieser Teil der Normenreihe IEC 62282 beschreibt die Prüfverfahren für die elektrische und thermische Leistung sowie für die Umweltverträglichkeit von kleinen stationären Brennstoffzellen-Energiesystemen, die folgende Kriterien erfüllen: Ausgang: elektrische Bemessungsleistungsabgabe unter 10 kW; Ausgangbetriebsart: netzparalleler, netzunabhängiger oder Insel-Betrieb mit einphasigem Wechselstrom- oder dreiphasigem Drehstrom-Ausgang bis zu 1 000 V oder Gleichstromausgang bis 1 500 V; ANMERKUNG Die Beschränkung auf 1 000 V für Wechselstrom ist Folge der Definition für ''Niederspannung'' in IEC 60050-601:1985, 601-01-26. Betriebsdruck: maximal zulässiger Betriebsdruck unter 0,1 MPa (Überdruck) für den Brennstoff- und den Oxidationsmittel-Durchfluss; Brennstoff: gasförmige Brennstoffe (Erdgas, Flüssiggas, Propan, Butan, Wasserstoff usw.) oder flüssige Brennstoffe (Kerosin, Methanol usw.); Oxidationsmittel: Luft.</t>
  </si>
  <si>
    <t>DKE/K 384</t>
  </si>
  <si>
    <t>Brennstoffzellen</t>
  </si>
  <si>
    <t>https://www.dke.de/de/ueber-uns/dke-organisation-auftrag/dke-fachbereiche/dke-gremium?id=2000123&amp;type=dke%7Cgremium</t>
  </si>
  <si>
    <t>DIN EN 62282-3-300</t>
  </si>
  <si>
    <t>Brennstoffzellentechnologien - Teil 3-300: Stationäre Brennstoffzellen-Energiesysteme - Installation (IEC 62282-3-300:2012);  Deutsche Fassung EN 62282-3-300:2012</t>
  </si>
  <si>
    <t>Fuel cell technologies - Part 3-300: Stationary fuel cell power system - Installation (IEC 62282-3-300:2012);  German version EN 62282-3-300:2012</t>
  </si>
  <si>
    <t>Dieser Teil der IEC 62282 enthält Mindest-Sicherheitsanforderungen für die Errichtung von stationären Brennstoffzellen-Energiesystemen innerhalb und außerhalb geschlossener Räume nach IEC 62282-3-1 und ist auf die nachstehend aufgeführten Systeme anwendbar: - vorgesehen für direkten Netzanschluss oder über einen Übertragungsschalter; - vorgesehen für ein eigenständiges Energieversorgungssystem (Inselversorgung); - vorgesehen für die Abgabe von Wechsel- oder Gleichstrom; - mit oder ohne die Fähigkeit der Wärmerückgewinnung.</t>
  </si>
  <si>
    <t>DIN EN 62282-3-400</t>
  </si>
  <si>
    <t>Brennstoffzellentechnologien - Teil 3-400: Stationäre Brennstoffzellen-Energiesysteme - Kleines stationäres Brennstoffzellen-Energiesystem mit gekoppelter Wärme- und Kraftleistung (IEC 105/541/CDV:2015); Deutsche Fassung FprEN 62282-3-400:2015</t>
  </si>
  <si>
    <t>Fuel cell technologies - Part 3-400: Stationary fuel cell power systems - Small stationary fuel cell power system with combined heat and power output (IEC 105/541/CDV:2015); German version FprEN 62282-3-400:2015</t>
  </si>
  <si>
    <t>Diese Norm gilt für kleine stationäre Brennstoffzellen-Energiesysteme, die als Heizgerät dienen und elektrische Energie sowie nutzbare Wärme  mit oder ohne zusätzlichen Wärmeerzeuger für Spitzenlastfunktion bieten. Sie gilt für Brennstoffzellen-Energiesystem, die für den dauerhaften Anschluss an das Elektrosystem des Kunden (Endanwenders) vorgesehen sind. Der direkte Netzanschluss (Parallelbetrieb) fällt ebenfalls in den Anwendungsbereich dieser Norm.</t>
  </si>
  <si>
    <t>CEN/CLC/JTC 17</t>
  </si>
  <si>
    <t>Gasgeräte mit Kraft-Wärme-Kopplung</t>
  </si>
  <si>
    <t>https://standards.cencenelec.eu/dyn/www/f?p=305:7:0:25:::FSP_ORG_ID,FSP_LANG_ID:2411071</t>
  </si>
  <si>
    <t>DIN EN 62282-4-102</t>
  </si>
  <si>
    <t>Brennstoffzellen-Technologien - Teil 4-102: Antriebe mit Brennstoffzellen-Energiesystemen für elektrisch betriebene Flurförderfahrzeuge - Leistungskennwerteprüfverfahren (IEC 62282-4-102:2017); Deutsche Fassung EN 62282-4-102:2017</t>
  </si>
  <si>
    <t>Fuel cell technologies - Part 4-102: Fuel cell power systems for industrial electric trucks - Performance test methods (IEC 62282-4-102:2017); German version EN 62282-4-102:2017</t>
  </si>
  <si>
    <t>Diese Norm behandelt Leistungskennwerteprüfungen von Brennstoffzellen-Energiesystemen für elektrisch betriebene Flurförderfahrzeuge. Diese Norm bezieht sich auf mit gasförmigem Wasserstoff betriebene Brennstoffzellen-Energiesysteme und Direkt-Methanol-Brennstoffzellen-Energiesysteme für elektrisch betriebene Flurförderfahrzeuge. Die folgenden Brennstoffe sind Bestandteil des Anwendungsbereiches dieser Norm: - gasförmiger Wasserstoff - Methanol</t>
  </si>
  <si>
    <t>DIN EN 62282-6-100</t>
  </si>
  <si>
    <t>Brennstoffzellentechnologien - Teil 6-100: Mikro-Brennstoffzellen-Energiesysteme - Sicherheit (IEC 62282-6-100:2010 + Cor.:2011); Deutsche Fassung EN 62282-6-100:2010</t>
  </si>
  <si>
    <t>Fuel cell technologies - Part 6-100: Micro fuel cell power systems - Safety (IEC 62282-6-100:2010 + Cor.:2011); German version EN 62282-6-100:2010</t>
  </si>
  <si>
    <t>Diese Anwendersicherheitsnorm befasst sich mit Mikrobrennstoffzellen-Energiesystemen, -Energieeinheiten und Brennstoffkartuschen, die tragbar oder leicht per Hand zu transportieren sind, eine Ausgangsspannung von bis zu DC 60 V sowie eine Leistungsabgabe von bis zu 240 VA besitzen. Sie gilt für alle Mikrobrennstoffzellen-Energiesysteme, -Energieeinheiten und Brennstoffkartuschen und stellt Anforderungen an alle Mikrobrennstoffzellen-Energiesysteme, -Energieeinheiten und Brennstoffkartuschen, um einen angemessenen Sicherheitsgrad bei normaler Benutzung, vernünftigerweise absehbarer Fehlanwendung, dem Transport dieser Geräte durch den Anwender sicherzustellen.</t>
  </si>
  <si>
    <t>IEC/TC 105</t>
  </si>
  <si>
    <t>Brennstoffzellentechnologie</t>
  </si>
  <si>
    <t>https://www.iec.ch/dyn/www/f?p=103:7:0::::FSP_ORG_ID,FSP_LANG_ID:1309,25</t>
  </si>
  <si>
    <t>DIN EN 62282-6-200</t>
  </si>
  <si>
    <t>Brennstoffzellentechnologien - Teil 6-200: Mikro-Brennstoffzellen-Energiesysteme - Leistungskennwerteprüfverfahren (IEC 62282-6-200:2016); Deutsche Fassung EN 62282-6-200:2017</t>
  </si>
  <si>
    <t>Fuel cell technologies - Part 6-200: Micro fuel cell power systems - Performance test methods (IEC 62282-6-200:2016); German version EN 62282-6-200:2017</t>
  </si>
  <si>
    <t>Dieser Teil der IEC 62282 beschreibt Prüfverfahren zur Leistungsermittlung von Mikro-Brennstoffzellen-Energiesystemen für Notebook-Computer, Mobiltelefone, PDAs, schnurlose Haushaltsgeräte, Fernsehkameras, selbsttätige Roboter usw.</t>
  </si>
  <si>
    <t>DIN EN 62282-6-300</t>
  </si>
  <si>
    <t>Brennstoffzellentechnologien - Teil 6-300: Mikro-Brennstoffzellen-Energiesysteme - Austauschbarkeit der Brennstoffkartusche (IEC 62282-6-300:2012); Deutsche Fassung EN 62282-6-300:2013</t>
  </si>
  <si>
    <t>Fuel cell technologies - Part 6-300: Micro fuel cell power systems - Fuel cartridge interchangeability (IEC 62282-6-300:2012); German version EN 62282-6-300:2013</t>
  </si>
  <si>
    <t>Diese Internationale Norm befasst sich mit der Austauschbarkeit von Brennstoffkartuschen für Mikrobrennstoffzellen-Energiesysteme, um die Kompatibilität für eine Vielzahl von Mikrobrennstoffzellen-Energieeinheiten sicherzustellen und dabei die Sicherheit und Leistung des Mikrobrennstoffzellen-Energiesystems zu wahren. Zu diesem Zweck befasst sich diese Norm mit Brennstoffkartuschen und der Auslegung ihrer Anschlüsse. Die Brennstoffart, -konzentration und -qualität werden ebenfalls behandelt. Diese Norm befasst sich darüber hinaus mit Mitteln, durch die ein fehlerhaftes Anschließen unpassender Kartuschen vermieden wird. Zudem befasst sich diese Norm auch mit Verfahren zum Nachweis der Austauschbarkeitsanforderungen für Brennstoffe und Brennstoffkartuschen.</t>
  </si>
  <si>
    <t>DIN EN 62351-11 (VDE 012-351-11)</t>
  </si>
  <si>
    <t>Energiemanagementsysteme und zugehöriger Datenaustausch – 
IT-Sicherheit für Daten und Kommunikation – 
Teil 11: Sicherheit für XML-Dateien 
(IEC 62351-11:2016); 
Englische Fassung EN 62351-11:2017</t>
  </si>
  <si>
    <t xml:space="preserve">Power systems management and associated information exchange – 
Data and communications security – 
Part 11: Security for XML documents 
(IEC 62351-11:2016); 
English version EN 62351-11:2017 </t>
  </si>
  <si>
    <t>IEC/TC 57/WG 15</t>
  </si>
  <si>
    <t>Data and communication security</t>
  </si>
  <si>
    <t>DKE/K 952</t>
  </si>
  <si>
    <t>Netzleittechnik</t>
  </si>
  <si>
    <t>https://www.iec.ch/dyn/www/f?p=103:7:0::::FSP_ORG_ID,FSP_LANG_ID:1273,25</t>
  </si>
  <si>
    <t>https://www.dke.de/de/ueber-uns/dke-organisation-auftrag/dke-fachbereiche/dke-gremium?id=2000363&amp;type=dke%7Cgremium</t>
  </si>
  <si>
    <t>DIN EN 62351-3 (VDE 0112-351-3)</t>
  </si>
  <si>
    <t xml:space="preserve">Management von Systemen der Energietechnik und zugehöriger 
Datenaustausch – 
Daten- und Kommunikationssicherheit – 
Teil 3: Sicherheit von Kommunikationsnetzen und Systemen – Profile 
einschließlich TCP/IP 
(IEC 62351-3:2014 + A1:2018); 
Deutsche Fassung EN 62351-3:2014 + A1:2018 </t>
  </si>
  <si>
    <t xml:space="preserve">Power systems management and associated information exchange – 
Data and communications security – 
Part 3: Communication network and system security – Profiles including TCP/IP 
(IEC 62351-3:2014 + A1:2018); 
German version EN 62351-3:2014 + A1:2018 </t>
  </si>
  <si>
    <t>2019-06</t>
  </si>
  <si>
    <t>DIN EN 62351-7 (VDE 0112-351-7)</t>
  </si>
  <si>
    <t>Datenmodelle, Schnittstellen und Informationsaustausch für Planung und 
Betrieb von Energieversorgungsunternehmen – 
Daten- und Kommunikationssicherheit – 
Teil 7: Datenobjektmodelle für Netzwerk- und Systemmanagement (NSM) 
(IEC 62351-7:2017); 
Deutsche Fassung EN 62351-7:2017</t>
  </si>
  <si>
    <t>Power systems management and associated information exchange – 
Data and communications security – 
Part 7: Network and System Management (NSM) data object models 
(IEC 62351-7:2017); 
German version EN 62351-7:2017</t>
  </si>
  <si>
    <t>DIN EN 62351-9 (VDE 012-351-9)</t>
  </si>
  <si>
    <t>Energiemanagementsysteme und zugehöriger Datenaustausch – 
IT-Sicherheit für Daten und Kommunikation – 
Teil 9: Cybersicherheit Schlüsselmanagement für 
Stromversorgungsanlagen 
(IEC 62351-9:2017); 
Deutsche Fassung EN 62351-9:2017</t>
  </si>
  <si>
    <t>Power systems management and associated information exchange – 
Data and communications security – 
Part 9: Cyber security key management for power system equipment 
(IEC 62351-9:2017); 
German version EN 62351-9:2017</t>
  </si>
  <si>
    <t>DIN EN 676</t>
  </si>
  <si>
    <t>Gebläsebrenner für gasförmige Brennstoffe</t>
  </si>
  <si>
    <t>Forced draught burners for gaseous fuels</t>
  </si>
  <si>
    <t>Dieses Dokument legt die Terminologie für und die allgemeinen Anforderungen an die Konstruktion und den Betrieb von Gasgebläsebrennern und die Ausrüstung mit Steuerungs- und Sicherheitseinrichtungen fest sowie das Prüfverfahren für diese Brenner. </t>
  </si>
  <si>
    <t>CEN/TC 131</t>
  </si>
  <si>
    <t>Gasbrenner mit Gebläse</t>
  </si>
  <si>
    <t>NA 041-01-63 AA</t>
  </si>
  <si>
    <t>Gebläsebrenner für gasförmige und flüssige Brennstoffe (SpA CEN/TC 47, CEN/TC 131 und ISO/TC 109)</t>
  </si>
  <si>
    <t>DIN EN 720-1</t>
  </si>
  <si>
    <t>Ortsbewegliche Gasflaschen - Gase und Gasgemische - Teil 1: Eigenschaften von Einzel-Gasen; Deutsche Fassung EN 720-1:1999</t>
  </si>
  <si>
    <t>Transportable gas cylinders - Gases and gas mixtures - Part 1: Properties of pure gases; German version EN 720-1:1999</t>
  </si>
  <si>
    <t>Das Dokument definiert die Eigenschaften von Gasen auf Grundlage der vier wichtigsten physikalischen und chemischen Kriterien wie Brennbarkeit, Toxizität, Gaszustand und Korrosivität.</t>
  </si>
  <si>
    <t>DIN EN 746-1</t>
  </si>
  <si>
    <t>Industrielle Thermoprozessanlagen - Teil 1: Allgemeine Sicherheitsanforderungen an industrielle Thermoprozessanlagen</t>
  </si>
  <si>
    <t>Industrial thermoprocessing equipment - Part 1: Common safety requirements for industrial thermoprocessing equipment</t>
  </si>
  <si>
    <t>2010-02</t>
  </si>
  <si>
    <t>CEN/TC 186/WG 1</t>
  </si>
  <si>
    <t>Allgemeine Sicherheitsanforderungen</t>
  </si>
  <si>
    <t>NA 060-03-01 AA</t>
  </si>
  <si>
    <t>Thermoprozesstechnik - allgemein (SpA CEN/TC 186/WG 1 und ISO/TC 244/WG 1)</t>
  </si>
  <si>
    <t>DIN EN 746-2</t>
  </si>
  <si>
    <t>Industrial thermoprocessing equipment - Part 2: Safety requirements for combustion and fuel handling systems</t>
  </si>
  <si>
    <t>NA 060-03-02 AA</t>
  </si>
  <si>
    <t>Feuerungstechnik - Gas und Liquids (SpA CEN/TC 186/WG 2 und SpA ISO/TC 244/WG 2)</t>
  </si>
  <si>
    <t>DIN EN 746-3</t>
  </si>
  <si>
    <t>Industrielle Thermoprozessanlagen - Teil 3: Sicherheitsanforderungen für die Erzeugung und Anwendung von Schutz- und Reaktionsgasen</t>
  </si>
  <si>
    <t>Industrial thermoprocessing equipment - Part 3: Safety requirements for the generation and use of atmosphere gases</t>
  </si>
  <si>
    <t>CEN/TC 186/WG 3</t>
  </si>
  <si>
    <t>Sicherheitstechnische Anforderungen an kontrollierte Atmosphären</t>
  </si>
  <si>
    <t>NA 060-03-03 AA</t>
  </si>
  <si>
    <t>Herstellung und Nutzung von Schutzgasen (SpA CEN/TC 186/WG 3 und SpA ISO/TC 244/WG 6)</t>
  </si>
  <si>
    <t>DIN EN 88-1</t>
  </si>
  <si>
    <t>Druckregler und zugehörige Sicherheitseinrichtungen für Gasgeräte - Teil 1: Druckregler für Eingangsdrücke bis einschließlich 50 kPa; Deutsche Fassung EN 88-1:2011+A1:2016</t>
  </si>
  <si>
    <t>Pressure regulators and associated safety devices for gas appliances - Part 1: Pressure regulators for inlet pressures up to and including 50 kPa; German version EN 88-1:2011+A1:2016</t>
  </si>
  <si>
    <t xml:space="preserve">Diese Europäische Norm legt die Sicherheits-, Konstruktions- und Leistungsanforderungen an Druckregler und pneumatische Gas-Luft-Verbundregler fest (Nulldruckregler sind als besonderer Typ von pneumatischen Gas-Luft-Verbundreglern eingeschlossen), die für die Verwendung mit Gasbrennern, Gasgeräten und ähnlichen Geräten, vorgesehen sind, nachstehend als ''Druckregler'' bezeichnet.  Diese Europäische Norm gilt für:  - Druckregler mit Anschlussnennweiten bis einschließlich DN 250 mit angegebenen maximalen Eingangsdrücken bis einschließlich 50 kPa (500 mbar) für die Verwendung mit einem oder mehreren Brenngasen nach EN 437; - Druckregler, die elektrische Hilfsenergie benötigen; - pneumatische Gas-Luft-Verbundregler (Nulldruckregler sind als besonderer Typ von pneumatischen Gas-Luft-Verbundreglern eingeschlossen), die einen Gasausgangsdruck in Abhängigkeit von einem Luftsignaldruck, einem Luftsignal-Differenzdruck und/oder einem Feuerraumdrucksignal regeln; - Gas-Luft-Verbundregler, die eine Änderung des Luftausgangsdrucks in Abhängigkeit von einem Gassignaldruck oder einem Gassignal-Differenzdruck regeln;  Diese Europäische Norm gilt nicht für:  - Druckregler, die unmittelbar an ein Gasverteilungsnetz oder an einen Behälter mit genormtem Verteilungsdruck angeschlossen sind; - Druckregler für Gasgeräte in Freiluftausführung, die Umwelteinflüssen ausgesetzt sind; - mechanisch verbundene Gas-Luft-Verbundregler; - elektronische Gas-Luft-Verbundregler (EN 12067-2). </t>
  </si>
  <si>
    <t>DIN EN 88-2</t>
  </si>
  <si>
    <t>Druckregler und zugehörige Sicherheitseinrichtungen für Gasgeräte - Teil 2: Druckregler für Eingangsdrücke über 500 mbar bis einschließlich 5 bar; Deutsche Fassung EN 88-2:2007</t>
  </si>
  <si>
    <t>Pressure regulators and associated safety devices for gas appliances - Part 2: Pressure regulators for inlet pressures above 500 mbar up to and including 5 bar; German version EN 88-2:2007</t>
  </si>
  <si>
    <t xml:space="preserve">Diese Europäische Norm legt Sicherheits , Konstruktions  und Leistungsanforderungen an Druckregler (nachstehend Regler genannt) fest, die für Gasbrenner und Gasgeräte unter Anwendung von Brenngasen der 1., 2. und 3. Gasfamilie vorgesehen sind. Diese Europäische Norm gilt lediglich für die Typprüfung. Darüber hinaus enthält sie zusätzliche Angaben für Käufer und Anwender. Diese Europäische Norm gilt für Regler, die unabhängig von Gasbrennern und Gasverbrauchseinrichtungen mit einem deklarierten Betriebsdruck von über 500 mbar bis einschließlich 5 bar geprüft werden können. Diese Europäische Norm gilt ebenfalls für Regler, die Sicherheitseinrichtungen enthalten.  ANMERKUNG 1 Für die Zubehörteile der Sicherheitseinrichtungen und der Druckregler gelten ebenfalls die Anforderungen von EN 13611:2007, Anhang F. ANMERKUNG 2 Regler nach EN 88 2 erfüllen auch die in EN 88 1 festgelegten Anforderungen. Regler, die für Anwendungen an Rohrleitungen für die dritte Gasfamilie vorgesehen sind, werden auch in EN 13785 und EN 13786 erfasst. Diese Europäische Norm gilt nicht für: a) Druckregler, die unmittelbar an eine Hauptversorgungsleitung oder an einen Behälter mit genormtem Verteilungsdruck angeschlossen sind; b) Druckregler, die elektrische Hilfsenergie benötigen. </t>
  </si>
  <si>
    <t>CEN/TC 58</t>
  </si>
  <si>
    <t>Sicherheits- und Regeleinrichtungen für Brenner und Brennstoffgeräte für gasförmige oder flüssige Brennstoffe</t>
  </si>
  <si>
    <t>DIN EN 88-3</t>
  </si>
  <si>
    <t>Sicherheits- und Regeleinrichtungen für Gasbrenner und Gasbrennstoffgeräte - Teil 3: Druck- und/oder Durchflussregler für Eingangsdrücke bis einschließlich 500 kPa, elektronische Ausführung; Deutsche Fassung EN 88-3:2022</t>
  </si>
  <si>
    <t>Safety and control devices for gas burners and gas burning appliances - Part 3: Pressure and/or flow rate regulators for inlet pressures up to and including 500 kPa, electronic types; German version EN 88-3:2022</t>
  </si>
  <si>
    <t>2020-06</t>
  </si>
  <si>
    <t>Diese Europäische Norm legt die Sicherheits-, Auslegungs-, Konstruktions- und Leistungsanforderungen sowie die Prüfung von elektronischen Druck- und/oder Durchflussreglern für Brenner und Brennstoffgeräte für einen oder mehrere gasförmige(n) Brennstoffe(n), im nachfolgenden als ''Regler'' bezeichnet, fest. Diese Europäische Norm gilt für: -Regler mit einem angegebenen höchsten Eingangsdruck bis einschließlich 500 kPa mit Anschlussnennweiten bis einschließlich DN 250, -Regler, die Hilfsenergie nutzen,-Regler, die mittels Regelung des Gasausgangsdrucks oder des Gasdurchflusses arbeiten,-Regler mit einem modularen Aufbau und die als Einheit zugelassen sind,-Regler für Gas-Brennstoffgeräte, die im Freien installiert und der Umgebung ausgesetzt sind. Diese Europäische Norm gilt nicht für: -Regler, die direkt an ein Gasverteilungsnetz oder an einen Behälter, der einen üblichen Verteilungsnetzdruck aufrechterhält, angeschlossen sind,-elektronische Gas/Luftverhältnis-Steuerung (siehe EN 12067-2).</t>
  </si>
  <si>
    <t>DIN EN IEC 60079-0</t>
  </si>
  <si>
    <t>Explosionsgefährdete Bereiche - Teil 0: Betriebsmittel - Allgemeine Anforderungen (IEC 60079-0:2017/COR1:2020); Deutsche Fassung EN IEC 60079-0:2018/AC:2020-02</t>
  </si>
  <si>
    <t>Explosive atmospheres - Part 0: Equipment - General requirements (IEC 60079-0:2017/COR1:2020); German version EN IEC 60079-0:2018/AC:2020-02</t>
  </si>
  <si>
    <t>Dieser Teil der VDE 0170 legt die allgemeinen Anforderungen an die Konstruktion, Prüfung und Kennzeichnung von elektrischen Geräten und Ex-Bauteilen fest, die für die Verwendung in explosionsgefährdeten Bereichen bestimmt sind.</t>
  </si>
  <si>
    <t>IEC/TC 31</t>
  </si>
  <si>
    <t>Betriebsmittel für explosionsgefährdete Bereiche</t>
  </si>
  <si>
    <t>DKE/K 241</t>
  </si>
  <si>
    <t>Schlagwetter- und explosionsgeschützte elektrische Betriebsmittel</t>
  </si>
  <si>
    <t>https://www.iec.ch/dyn/www/f?p=103:7:0::::FSP_ORG_ID,FSP_LANG_ID:1232,25</t>
  </si>
  <si>
    <t>https://www.dke.de/de/ueber-uns/dke-organisation-auftrag/dke-fachbereiche/dke-gremium?id=2000084&amp;type=dke%7Cgremium</t>
  </si>
  <si>
    <t>DIN EN IEC 60079-1</t>
  </si>
  <si>
    <t>Explosionsgefährdete Bereiche –
Teil 1: Geräteschutz durch druckfeste Kapselung „d“</t>
  </si>
  <si>
    <t>Explosive atmospheres –
Part 1: Equipment protection by flameproof enclosures „d“</t>
  </si>
  <si>
    <t>2015-04</t>
  </si>
  <si>
    <t>Dieser Teil von VDE 0170 enthält besondere Anforderungen an die Bauart und für die Prüfung elektrischer Betriebsmittel in der Zündschutzart druckfeste Kapselung „d“, die für die Verwendung in gasexplosionsgefährdeten Bereichen bestimmt sind. Diese Norm ergänzt und modifiziert die allgemeinen Anforderungen von DIN EN 60079-0 (VDE 0170-1). Wenn sich eine Anforderung der vorliegenden Norm mit einer Anforderung von DIN EN 60079-0 (VDE 0170-1). überschneidet, gilt die Anforderung der vorliegenden Norm. Diese Ausgabe ist eine technische Überarbeitung, bei der folgende wesentlichen Punkte neu eingeflossen sind: - erweiterte Anforderungen an mechanische Sicherungsmaßnahmen für verklebte Spalte; - Ausschluss von Gehäusematerialien in Atmosphären mit Acetylen; - Bedingungen für die Belastung der Prüfung zur Funkenlöschung Steckvorrichtungen und Steckverbinder wurden geändert; - zusätzliche Angaben der Kennzeichnung an Ex-Bauteil-Gehäuse, gegenüber der DIN EN 60079-0 (VDE 0170-1), wurden aufgenommen; - Entfernen der Zellen des Typs T, bei den aufgeführten akzeptable Primärzellen. Zuständig ist das DKE/K 241 „Schlagwetter- und explosionsgeschützte elektrische Betriebsmittel“ der DKE Deutsche Kommission Elektrotechnik Elektronik Informationstechnik in DIN und VDE.</t>
  </si>
  <si>
    <t>IEC/TC31</t>
  </si>
  <si>
    <t>K241</t>
  </si>
  <si>
    <t>DIN EN IEC 60079-10-1</t>
  </si>
  <si>
    <t>Explosionsgefährdete Bereiche - Teil 10-1: Einteilung der Bereiche - Gasexplosionsgefährdete Bereiche (IEC 60079-10-1:2020 + COR1:2021); Deutsche Fassung EN IEC 60079-10-1:2021</t>
  </si>
  <si>
    <t>Explosive atmospheres - Part 10-1: Classification of areas - Explosive gas atmospheres (IEC 60079-10-1:2020 + COR1:2021); German version EN IEC 60079-10-1:2021</t>
  </si>
  <si>
    <t>Dieser Teil von IEC 60079 befasst sich mit der Einteilung von explosionsgefährdeten Bereichen, in denen Gefährdungen durch brennbare Gase oder Dämpfe auftreten können, welche dann als Grundlage zur Unterstützung bei der zweckmäßigen Auswahl und Installation von Geräten in explosionsgefährdeten Bereichen verwendet werden können.</t>
  </si>
  <si>
    <t>DKE/K 235</t>
  </si>
  <si>
    <t>Errichten elektrischer Anlagen in explosionsgefährdeten Bereichen</t>
  </si>
  <si>
    <t>https://www.dke.de/de/ueber-uns/dke-organisation-auftrag/dke-fachbereiche/dke-gremium?id=2000079&amp;type=dke%7Cgremium</t>
  </si>
  <si>
    <t>DIN EN IEC 60079-10-2</t>
  </si>
  <si>
    <t>Explosionsgefährdete Bereiche –
Teil 10-2: Einteilung der Bereiche –
Staubexplosionsgefährdete Bereiche</t>
  </si>
  <si>
    <t>Explosive atmospheres –
Part 10-2: Classification of areas –
Explosive dust atmospheres</t>
  </si>
  <si>
    <t>2015-10</t>
  </si>
  <si>
    <t>Dieser Teil von VDE 0165 befasst sich mit der Erkennung und Einteilung von Bereichen, in denen explosionsfähige Staubatmosphären und Ablagerungen brennbarer Stäube auftreten, um die richtige Auswahl von Geräten zum Einsatz in solchen Bereichen zu erlauben. Er legt die grundlegenden Kriterien dar, mit denen die Zündgefahren abgeschätzt werden können, und gibt Anleitung zu den Entwurfs- und Steuerungsparametern, die zu dem Zweck genutzt werden können, solch eine Gefahr zu verringern. Die Grundaussagen der Norm können auch angewendet werden, wenn brennbare Fasern oder Flusen eine Gefahr verursachen können. Die Norm soll dort angewendet werden, wo ein Risiko durch explosionsfähige Staubatmosphären oder brennbare Staubablagerungen unter normalen atmosphärischen Bedingungen vorhanden sein kann. Explosionsfähige Staubatmosphären und Ablagerungen brennbarer Stäube werden in dieser Norm getrennt behandelt. Stäube, wie sie in dieser Norm definiert werden, sind gefährlich, weil sie möglicherweise explosionsfähige Atmosphären bilden können, wenn sie durch irgendwelche Mittel in Luft verteilt werden. In Abschnitt 4 wird die Bereichseinteilung für explosionsfähige Staubwolken beschrieben unter Berücksichtigung von Staubablagerungen als einer möglichen Freisetzungsquelle. Außerdem können sich Ablagerungen brennbarer Stäube entzünden und dann als Zündquellen für eine explosionsfähige Atmosphäre wirken. Andere allgemeine Betrachtungen zu Staubablagerungen werden in Abschnitt 7 beschrieben. Die Beispiele in dieser Norm beruhen auf einem System von wirksamen Reinigungsmaßnahmen, welches in der Anlage durchgeführt wird, damit ein Anwachsen von Staubablagerungen verhindert wird. Gibt es keine wirksamen Reinigungsmaßnahmen, ist bei der Bereichseinteilung die mögliche Bildung explosionsfähiger Staubwolken von Staubablagerungen eingeschlossen. Diese Norm enthält einen informativen Anhang mit Beispielen für die Einteilung gefährdeter Bereiche (Anhang A). Zuständig ist das DKE/K 235 "Errichten elektrischer Anlagen in explosionsgefährdeten Bereichen" der DKE Deutsche Kommission Elektrotechnik Elektronik Informationstechnik in DIN und VDE.</t>
  </si>
  <si>
    <t>K235</t>
  </si>
  <si>
    <t>DIN EN IEC 60079-11</t>
  </si>
  <si>
    <t>Explosionsgefährdete Bereiche –
Teil 11: Geräteschutz durch Eigensicherheit „i“</t>
  </si>
  <si>
    <t>Explosive atmospheres –
Part 11: Equipment protection by intrinsic safety „i“</t>
  </si>
  <si>
    <t>2021-10</t>
  </si>
  <si>
    <t>Dieser Teil von IEC 60079 legt die Bestimmungen für die Konstruktion und Prüfung eigensicherer Betriebsmittel,
die für die Verwendung in explosionsfähigen Atmosphären bestimmt sind, sowie für zugehörige Betriebsmittel
fest, die für den Anschluss an eigensichere Stromkreise, die in solche Atmosphären hineinführen,
vorgesehen sind.
Diese Zündschutzart gilt für elektrische Geräte, in denen die elektrischen Stromkreise</t>
  </si>
  <si>
    <t>2012-06</t>
  </si>
  <si>
    <t>DIN EN IEC 60079-13</t>
  </si>
  <si>
    <t>Explosionsgefährdete Bereiche –
Teil 13: Schutz von Einrichtungen durch einen überdruckgekapselten
Raum „p“ und einen fremdbelüfteten Raum „v“</t>
  </si>
  <si>
    <t>2018-04</t>
  </si>
  <si>
    <t>Dieser Teil von VDE 0170 legt die Bestimmungen für die Konstruktion und Prüfung eigensicherer Betriebsmittel, die für die Verwendung in explosionsfähigen Atmosphären bestimmt sind, sowie für zugehörige Betriebsmittel fest, die für den Anschluss an eigensichere Stromkreise, die in solche Atmosphären hineinführen, vorgesehen sind. Diese Zündschutzart gilt für elektrische Geräte, in denen die elektrischen Stromkreise selbst keine Zündung einer umgebenden explosionsfähigen Atmosphäre hervorrufen können. Die vorliegende Norm gilt auch für elektrische Geräte oder Teile elektrischer Geräte, die sich außerhalb der explosionsfähiger Atmosphären befinden oder durch eine andere Zündschutzart nach DIN EN 60079 0 (VDE 0170-1) geschützt sind, sofern die Eigensicherheit von elektrischen Stromkreise in der explosionsfähigen Atmosphäre von der Auslegung und der Bauart dieser elektrischen Geräte oder von Teilen dieser Geräte abhängen kann. Die der explosionsfähigen Atmosphäre ausgesetzten elektrischen Stromkreise werden hinsichtlich der Einsetzbarkeit in einer solchen Atmosphäre nach dieser Norm beurteilt. Die Anforderungen an eigensichere Systeme sind DIN EN 60079 25 (VDE 0170-10-1) zu entnehmen. Die vorliegende Norm ergänzt und modifiziert die allgemeinen Anforderungen von DIN EN 60079 0 (VDE 0170 1) mit Ausnahme derjenigen, die in Tabelle 1 von DIN EN 60079 25 (VDE 0170-10-1) aufgeführt sind. Steht eine Anforderung der vorliegenden Norm in Widerspruch zu einer Anforderung von DIN EN 60079 0 (VDE 0170 1), haben die Anforderungen der vorliegenden Norm Vorrang. Wenn Anforderungen in dieser Norm auf eigensichere Betriebsmittel und zugehörigen Betriebsmittel anwendbar sind, wird in dieser Norm durchgehend der Begriff „Betriebsmittel“ verwendet. Diese Norm gilt nur für elektrische Geräte; daher bedeutet der in dieser Norm verwendete Begriff „Geräte“ immer „elektrische Geräte“. Wenn sich zugehörige Betriebsmittel in einer explosionsfähigen Atmosphäre befinden, müssen diese durch eine der in der DIN EN 60079 0 (VDE 0170-1) genannten geeigneten Zündschutzarten geschützt werden, und dann sind die Anforderungen dieser Zündschutzart in Verbindung mit den maßgeblichen Teilen der DIN EN 60079 0 (VDE 0170 1) ebenfalls auf die zugehörigen Betriebsmittel anzuwenden.</t>
  </si>
  <si>
    <t>DIN EN IEC 60079-14*VDE 0165-1</t>
  </si>
  <si>
    <t>Explosionsgefährdete Bereiche - Teil 14: Projektierung, Auswahl und Errichtung elektrischer Anlagen (IEC 31J/301/CD:2019); Text Deutsch und Englisch</t>
  </si>
  <si>
    <t>Explosive atmospheres - Part 14: Electrical installations design, selection and erection (IEC 31J/301/CD:2019); Text in German and English</t>
  </si>
  <si>
    <t>Dieser Teil der Normenreihe IEC 60079 enthält die spezifischen Anforderungen für die Planung, die Auswahl, die Errichtung und die Erstprüfung von elektrischen Anlagen in explosionsfähigen Atmosphären oder die mit explosionsfähigen Atmosphären verbunden sind. Wenn das Gerät auch gegen andere Umgebungsbedingungen, z. B. gegen das Eindringen von Wasser oder gegen Korrosion, geschützt sein soll, können zusätzliche Schutzanforderungen erforderlich sein.</t>
  </si>
  <si>
    <t>DIN EN IEC 60079-15</t>
  </si>
  <si>
    <t>Explosionsfähige Atmosphäre - Teil 15: Geräteschutz durch Zündschutzart "n" (IEC 60079-15:2017); Deutsche Fassung EN IEC 60079-15:2019</t>
  </si>
  <si>
    <t>Explosive atmospheres - Part 15: Equipment protection by type of protection "n" (IEC 60079-15:2017); German version EN IEC 60079-15:2019</t>
  </si>
  <si>
    <t>Dieser Teil von IEC 60079 legt Anforderungen an Bauart, Prüfung und Kennzeichnung von elektrischen Geräten der Gruppe II in der Zündschutzart "n" zur Verwendung in Bereichen mit gasexplosionsfähiger Atmosphäre fest. Die vorliegende Norm gilt für elektrische Geräte, deren Bemessungsspannung 15 kV Wechselspannung Effektivwert oder 15 kV Gleichspannung nicht überschreitet.</t>
  </si>
  <si>
    <t>DIN EN IEC 60079-17*VDE 0165-10-1</t>
  </si>
  <si>
    <t>Explosionsgefährdete Bereiche - Teil 17: Prüfung und Instandhaltung elektrischer Anlagen (IEC 31J/287/CD:2019); Text Deutsch und Englisch</t>
  </si>
  <si>
    <t>Explosive atmospheres - Part 17: Electrical installations inspection and maintenance (IEC 31J/287/CD:2019); Text in German and English</t>
  </si>
  <si>
    <t>Dieser Teil der IEC 60079 gilt für Betreiber und behandelt nur die Gesichtspunkte, die direkt auf die Prüfung, Wartung und Instandsetzung von elektrischen Anlagen bezogen sind, die in explosionsgefährdeten Bereichen installiert sind, bei denen die Explosionsgefahr durch brennbare Gase, Dämpfe, Nebel, Stäube, Fasern oder Flusen verursacht werden kann.</t>
  </si>
  <si>
    <t>DIN EN IEC 60079-18</t>
  </si>
  <si>
    <t>Explosionsgefährdete Bereiche –
Teil 18: Geräteschutz durch Vergusskapselung „m“</t>
  </si>
  <si>
    <t>Explosive atmospheres –
Part 18: Equipment protection by encapsulation „m“</t>
  </si>
  <si>
    <t>Dieser Teil der DIN EN 60079 (VDE 0170) beschreibt die besonderen Anforderungen für die Bauart, die Prüfung und die Kennzeichnung elektrischer Geräte, Teile elektrischer Geräte und Ex Bauteile in der Zündschutzart Vergusskapselung "m" für den Gebrauch in explosionsgefährdeten Gasatmosphären oder explosionsgefährdeten Staubatmosphären. Die Verwendung elektrischer Geräte in Atmosphären, die gleichzeitig explosionsgefährdete Gasgemische und brennbaren Staub enthalten, können zusätzliche Schutzmaßnahmen erfordern. Sie ergänzt und modifiziert die allgemeinen Forderungen der DIN EN 60079 0 (VDE 0170-1). Er gilt nur für vergussgekapselte elektrische Geräte, vergussgekapselte Teile elektrischer Geräte und vergussgekapselte Ex Bauteile, die im Text kurz „m“-Geräte genannt werden, deren Bemessungsspannung 11 kV nicht überschreitet. Diese Norm gilt nicht für Stäube von Sprengstoffen oder für selbstentzündliche Substanzen, die ohne atmosphärischen Sauerstoff brennen oder exotherm reagieren. Folgende Änderungen in der Norm sind technisch relevant: Der Unterabschnitt 7.8.3 „Schutz gegen unzulässige Temperaturen und Zerstörung von Zellen oder Batterien“ der Norm wurde präziser gefasst um mögliche Missinterpretationen auszuschließen. Darüber hinausgehend wurde eine neue Alternative mit aufgenommen. Bei Geräten des Geräteschutzniveaus „ma“, bestimmt zur Verwendung in Bereichen in denen das Schutzniveau „Da“ erforderlich ist, muss die Bestimmung der maximalen Temperatur bei bestimmungsgemäß entsprechend Herstellerangaben installierten Geräten erfolgen. Dabei muss das Gerät an allen Oberflächen mindestens 200 mm tief in Staub eingebettet sein. Der Temperaturanstieg des Gerätes bei der Prüfung kann in Abhängigkeit des Gerätes und der entstehenden Verlustleistung ein sehr langsam ablaufender Prozess sein. Aus diesem Grunde wurde für Geräte des Schutzniveaus „Da“ festgelegt, dass eine Stabilisierung der Temperatur erst mit dem Erreichen einer Temperaturerhöhung von max. 1K/24h gegeben ist. Zuständig ist das DKE/K 241 "Schlagwetter- und explosionsgeschützte elektrische Betriebsmittel" der DKE Deutsche Kommission Elektrotechnik Elektronik Informationstechnik in DIN und VDE.</t>
  </si>
  <si>
    <t>DIN EN IEC 60079-19</t>
  </si>
  <si>
    <t>Explosionsgefährdete Bereiche - Teil 19: Gerätereparatur, Überholung und Regenerierung (IEC 60079-19:2019); Deutsche Fassung EN IEC 60079-19:2019</t>
  </si>
  <si>
    <t>Explosive atmospheres - Part 19: Equipment repair, overhaul and reclamation (IEC 60079-19:2019); German version EN IEC 60079-19:2019</t>
  </si>
  <si>
    <t>Dieser Teil von IEC 60079: - gibt Anweisungen grundsätzlich technischer Art über die Reparatur, Überholung, Regenerierung und Veränderung eines Geräts, das für die Verwendung in explosionsfähigen Atmosphären ausgelegt wurde; - kann für die Instandhaltung gelten, wenn Reparatur und Überholung nicht von der Instandhaltung getrennt werden können. - gibt auch keinen Hinweis über Kabeleinführungssysteme, die nach Wiedereinbau des Geräts eine Erneuerung erfordern können; - ist nicht auf Zündschutzarten "m" anwendbar; - setzt voraus, dass durchgehend bewährte technische Lösungen gewählt werden.</t>
  </si>
  <si>
    <t>DIN EN IEC 60079-2</t>
  </si>
  <si>
    <t>Explosionsgefährdete Bereiche - Teil 2: Geräteschutz durch Überdruckkapselung "p" (IEC 31/1401/CD:2018); Text Deutsch und Englisch</t>
  </si>
  <si>
    <t>Explosive atmospheres - Part 2: Equipment protection by pressurized enclosure "p" (IEC 31/1401/CD:2018); Text in German and English</t>
  </si>
  <si>
    <t>Dieser Teil von IEC 60079 legt die besonderen Anforderungen für den Bau und die Prüfung von elektrischen Geräten mit überdruckgekapselten Gehäusen der Zündschutzart "p" für den Einsatz in explosionsgefährdeten Gasatmosphären oder brennbaren Staubatmosphären fest. Er legt auch die Anforderungen für überdruckgekapselte Gehäuse fest, die eine begrenzte Freisetzungsstelle für eine brennbare Substanz enthalten</t>
  </si>
  <si>
    <t>DIN EN IEC 60079-25</t>
  </si>
  <si>
    <t>Explosionsfähige Atmosphäre - Teil 25: Eigensichere Systeme (IEC 31G/318/FDIS:2020); Deutsche und Englische Fassung FprEN IEC 60079-25:2020</t>
  </si>
  <si>
    <t>Explosive atmospheres - Part 25: Intrinsically safe electrical systems (IEC 31G/318/FDIS:2020); German and English version FprEN IEC 60079-25:2020</t>
  </si>
  <si>
    <t>Dieser Teil der IEC 60079 enthält die spezifischen Anforderungen an Aufbau, Auslegung und Beurteilung eigensicherer Systeme in Schutzart "i", die vollständig oder teilweise für die Verwendung in Bereichen der Gruppe I, Gruppe II oder Gruppe III vorgesehen sind.</t>
  </si>
  <si>
    <t>DIN EN IEC 60079-26</t>
  </si>
  <si>
    <t>Explosionsgefährdete Bereiche - Teil 26: Betriebsmittel mit Trennelementen oder kombinierten Zündschutzarten (IEC 31/1529/CDV:2020); Deutsche und Englische Fassung prEN IEC 60079-26:2020</t>
  </si>
  <si>
    <t>Explosive atmospheres - Part 26: Equipment with separation elements or combined Levels of Protection (IEC 31/1529/CDV:2020); German and English version prEN IEC 60079-26:2020</t>
  </si>
  <si>
    <t>Dieser Teil von IEC 60079 spezifiziert Anforderungen an die Konstruktion, Prüfung und Kennzeichnung von Ex Geräten, die Geräteteile mit unterschiedlichen Explosionsschutzniveaus (EPLs) und einem Trennelement enthalten. Diese Geräte werden an einer Grenze montiert, die unterschiedliche EPLs erfordert, z.B. zwischen unterschiedlichen durch Gas gefährdeten Bereichen, Staub gefährdeten Bereichen oder Gas gefährdeten Bereichen angrenzend an Staub gefährdeten Bereichen.</t>
  </si>
  <si>
    <t>DIN EN IEC 60079-28</t>
  </si>
  <si>
    <t>Explosionsgefährdete Bereiche –
Teil 28: Schutz von Geräten und Übertragungssystemen, die mit optischer
Strahlung arbeiten</t>
  </si>
  <si>
    <t>Explosive atmospheres –
Part 28: Protection of equipment and transmission systems using optical radiation</t>
  </si>
  <si>
    <t>Dieser Teil von DIN EN 60079 (VDE 0170) beschreibt die Anforderungen, die Prüfung und Kennzeichnung von Geräten, die optische Strahlung aussenden und für den Gebrauch in explosionsfähigen Atmosphären vorgesehen sind. Bei der Überarbeitung dieser Norm wurden die bisherigen Erfahrung in der praktischen Anwendung berücksichtigt und in Klarstellungen und Hilfestellungen für den Anwender umgesetzt. Diese Norm enthält Anforderungen, für Geräte mit Lichtwellenleitern und für optische Geräte einschließlich LED- und Lasergeräten mit einer optischen Strahlung im Wellenlängenbereich von 380 nm bis 10 µm. Im Anwendungsbereich sind zur Klarstellung ebenfalls Geräte aufgeführt, auf die diese Norm nicht angewendet werden soll (Ausschlussliste). Behandelt werden die folgenden Zündmechanismen: - Die optische Strahlung wird von Oberflächen oder Partikeln absorbiert, welche sich dadurch erwärmen und unter bestimmten Umständen eine Temperatur annehmen können, die eine umgebende explosionsfähige Atmosphäre zünden kann. - In seltenen Spezialfällen können der direkte laserinduzierte Durchschlag eines Gases im Brennpunkt eines starken Strahles und Erzeugung von Plasma oder einer Stoßwelle möglicherweise als Zündquelle wirken. Diese Prozesse können durch einen Feststoff begünstigt werden, der sich in der Nähe des Durchschlagpunktes befindet. Die Anforderungen gelten für Geräte, die für den Einsatz unter atmosphärischen Bedingungen vorgesehen sind. Zuständig ist das DKE/K 241 "Schlagwetter- und explosionsgeschützte elektrische Betriebsmittel" der DKE Deutsche Kommission Elektrotechnik Elektronik Informationstechnik in DIN und VDE.</t>
  </si>
  <si>
    <t>DIN EN IEC 60079-29-1</t>
  </si>
  <si>
    <t>Explosionsfähige Atmosphäre – Teil 29-1: Gasmessgeräte –Anforderungen an das Betriebsverhalten von Geräten für die Messung brennbarer Gase</t>
  </si>
  <si>
    <t>Explosive atmospheres –
Part 29-1: Gas detectors –
Performance requirements of detectors for flammable gases</t>
  </si>
  <si>
    <t>2017-09</t>
  </si>
  <si>
    <t xml:space="preserve">Dieser Teil der Normenreihe IEC 60079-29 enthält die allgemeinen Anforderungen an Bauweise, Prüfung und Betriebsverhalten und beschreibt die Prüfverfahren für tragbare, transportable und ortsfeste Geräte für die Detektion und Messung der Konzentration brennbarer Gase oder Dämpfe in der Luft. Die Geräte oder Teile von ihnen sind zur Benutzung in explosionsgefährdeten Bereichen und in schlagwettergefährdeten Bergwerken vorgesehen.
Dieser Normenteil gilt für Geräte zur Detektion brennbarer Gase mit einem Messbereich bis zu einem beliebigen Volumenanteil gemäß der Angabe des Herstellers, die eine Anzeige, einen Alarm oder ein anderes Ausgangssignal abgeben sollen, um eine Warnung vor einer möglichen Explosionsgefahr zu erzeugen und in einigen Fällen automatische bzw. manuelle Schutzmaßnahmen auszulösen.
Er gilt weiter für Geräte einschließlich deren integrierten Entnahmesysteme mit Messgasförderung, die für kommerzielle und industrielle Sicherheitsanwendungen benutzt werden sollen. </t>
  </si>
  <si>
    <t>K966</t>
  </si>
  <si>
    <t xml:space="preserve">Stoffgrößen-Messgeräte für Betrieb und Umwelt </t>
  </si>
  <si>
    <t>https://www.dke.de/de/ueber-uns/dke-organisation-auftrag/dke-fachbereiche/dke-gremium?id=2000384&amp;type=dke%7Cgremium</t>
  </si>
  <si>
    <t>DIN EN IEC 60079-29-2</t>
  </si>
  <si>
    <t>Explosionsfähige Atmosphäre –
Teil 29-2: Gasmessgeräte –
Auswahl, Installation, Einsatz und Wartung von Geräten für die Messung
von brennbaren Gasen und Sauerstoff</t>
  </si>
  <si>
    <t>Explosive atmospheres –
Part 29-2: Gas detectors –
Selection, installation, use and maintenance of detectors for flammable gases and oxygen</t>
  </si>
  <si>
    <t>Dieser Teil der DIN EN 60079-29 gibt Anleitungen und empfohlene Verfahren für die Auswahl, Installation, den sicheren Einsatz und die Wartung von elektrischen Geräten der Gruppe II für den Einsatz in industriellen und gewerblichen Sicherheitsanwendungen und von Geräten der Gruppe I für den Einsatz im Untertagekohlebergbau, die zur Detektion und Messung brennbarer Gase vorgesehen sind und die mit den Anforderungen der DIN EN 60079-29-1 oder DIN EN 60079-29-4 übereinstimmen. Diese Norm ist anwendbar für Sauerstoffmessung zum Zwecke der Inertisierung, bei der der Explosionsschutz darin besteht, Sauerstoff auszuschließen, statt die Gegenwart brennbarer Gase oder Dämpfe zu messen. Eine ähnliche Anwendung ist die Sauerstoffmessung bei der Inertisierung eines Alter Mannes (eines ausgekohlten Bereiches) im Untertagekohlebergbau. Diese Norm ist eine Zusammenstellung praktischer Erfahrungen, die dem Anwender als Hilfestellung dienen sollen. Sie ist auf Geräte, Einrichtungen und Systeme anwendbar, die die Gegenwart eines brennbaren oder möglicherweise explosionsfähigen Gemisches aus Gas oder Dampf mit Luft anzeigen, indem sie ein elektrisches Signal eines Gassensors benutzen, um eine Skalenanzeige zu erzeugen, einen optischen oder akustischen Alarm oder eine sonstige Einrichtung zu aktivieren, oder zu einer Kombination aus diesen Varianten. Zuständig ist das DKE/UK 966.1 "Mess- und Warngeräte für gefährliche Gase" der DKE Deutsche Kommission Elektrotechnik Elektronik Informationstechnik in DIN und VDE.</t>
  </si>
  <si>
    <t>UK 966.1</t>
  </si>
  <si>
    <t>Mess- und Warngeräte für gefährliche
Gase</t>
  </si>
  <si>
    <t>https://www.dke.de/de/ueber-uns/dke-organisation-auftrag/dke-fachbereiche/dke-gremium?id=2000385&amp;type=dke%7Cgremium</t>
  </si>
  <si>
    <t>DIN EN IEC 60079-29-3</t>
  </si>
  <si>
    <t>Explosionsfähige Atmosphäre –
Teil 29-3: Gasmessgeräte –
Leitfaden zur funktionalen Sicherheit von ortsfesten Gaswarnsystemen</t>
  </si>
  <si>
    <t>Explosive atmospheres –
Part 29-3: Gas detectors –
Guidance on functional safety of fixed gas detection systems</t>
  </si>
  <si>
    <t>2015-08</t>
  </si>
  <si>
    <t>DIN EN IEC 60079-29-4</t>
  </si>
  <si>
    <t>Explosionsfähige Atmosphäre –
Teil 29-4: Gasmessgeräte –
Anforderungen an das Betriebsverhalten von Geräten mit offener
Messstrecke für die Messung brennbarer Gase</t>
  </si>
  <si>
    <t>Explosive atmospheres –
Part 29-4: Gas detectors –
Performance requirements of open path detectors for flammable gases</t>
  </si>
  <si>
    <t>Diese Norm legt Anforderungen an das Betriebsverhalten von Geräten für die Detektion und Messung brennbarer Gase oder Dämpfe in Umgebungsluft fest, basierend auf der Messung der spektralen Absorption durch die Gase oder Dämpfe. Die Messung erfolgt über ausgedehnte optische Messstrecken, deren Längen typischerweise von einem Meter bis zu einigen Kilometern reichen. Solche Geräte messen die integrale Konzentration des absorbierenden Gases über die optische Messstrecke in Einheiten wie UEG-Meter für brennbare Gase.</t>
  </si>
  <si>
    <t>DIN EN IEC 60079-30-1</t>
  </si>
  <si>
    <t>Explosionsgefährdete Bereiche –
Teil 30-1: Elektrische Widerstands-Begleitheizungen –
Allgemeine Anforderungen und Prüfanforderungen</t>
  </si>
  <si>
    <t>Explosive atmospheres –
Part 30-1: Electrical resistance trace heating –
General and testing requirements</t>
  </si>
  <si>
    <t>Der vorliegende Teil der VDE 0170-Reihe soll einen umfassenden Überblick über die wesentlichen Anforderungen an und die betreffenden Prüfungen für elektrische Oberflächenheizeinrichtungen geben, die in explosionsgefährdeten Bereichen verwendet werden. Die Anforderungen dieses Entwurfes bilden die Mindestanforderungen für Zone 1, Zone 2, Zone 21 und Zone 22. Da einige dieser Angaben bereits in nationalen oder internationalen Normen vorhanden sind, wurden in dem vorliegenden Entwurf viele der vorhandenen Angaben zusammengestellt und der Sachinhalt beträchtlich erweitert. Dieser Teil legt allgemeine Anforderungen und Prüfanforderungen für elektrische Widerstands-Begleitheizungen zur Anwendung in gasexplosionsgefährdeten Bereichen fest. Der Entwurf umfasst Begleitheizungen, bestehend aus werkseitig oder vor Ort (Baustelle) montierten Einheiten, z. B. Serien- oder Parallelheizkabel sowie Heizmatten oder platten, die nach den Anweisungen des Herstellers zusammengebaut und/oder angeschlossen wurden. Die vorliegende Entwurf enthält auch Anforderungen an Anschlusskomponenten sowie Steuer- und Regelungsverfahren im Zusammenhang mit Begleitheizungen. Die explosionsgefährdeten Bereiche, auf die sich dieser Entwurf bezieht, sind in DIN EN 60079 10 (VDE 0165 101) definiert. In diesem Entwurf sind auch die Anforderungen an gasexplosionsgefährdete Bereiche mit einem Unterteilungsverfahren nach der nordamerikanische Divisionseinteilung enthalten. Zuständig ist das DKE/K 241 "Schlagwetter- und explosionsgeschützte elektrische Betriebsmittel" der DKE Deutsche Kommission Elektrotechnik Elektronik Informationstechnik in DIN und VDE.</t>
  </si>
  <si>
    <t>DIN EN IEC 60079-30-2</t>
  </si>
  <si>
    <t>Explosionsgefährdete Bereiche –
Teil 30-2: Elektrische Widerstands-Begleitheizungen –
Anwendungsleitfaden für Entwurf, Installation und Instandhaltung</t>
  </si>
  <si>
    <t>Explosive atmospheres –
Part 30-2: Electrical resistance trace heating –
Application guide for design, installation and maintenance</t>
  </si>
  <si>
    <t>Die vorliegende Norm ergänzt die Anforderungen von DIN EN 60079-14 (VDE 0165-1) und DIN EN 60079-17 (VDE 0165-10-1). Werden Begleitheizungen in explosionsgefährdeten Bereichen installiert, müssen alle Details der Klassifizierung(en) des gefährdeten Bereiches festgelegt werden. Die Spezifikation muss die Geräteschutzklassen Gb (Zone 1), Gc (Zone 2), Db (Zone 21) und Dc (Zone 22) der Klassifizierung des gefährdeten Bereichs, die Gas- oder Staubgruppen und die Temperaturklassifizierung angeben. Speziell erforderliche Betrachtungen sowie erschwerte Standortbedingungen müssen einzeln in der Spezifikation der Begleitheizung angegeben werden. Bei Installation auf ortsveränderlichen Einrichtungen bzw. austauschbaren beweglichen Einheiten (z. B. verlagerbare Strukturen) sollte die Spezifikation die ungünstigsten Bedingungen enthalten, unter denen diese Begleitheizung verwendet werden kann. Ungeschützte Teile der Begleitheizung sollten für die Umgebungsbedingungen geeignet sein. Zuständig ist das DKE/K 241 "Schlagwetter- und explosionsgeschützte elektrische Betriebsmittel" der DKE Deutsche Kommission Elektrotechnik Elektronik Informationstechnik in DIN und VDE. Zuständig ist das DKE/K 241 "Schlagwetter- und explosionsgeschützte elektrische Betriebsmittel" der DKE Deutsche Kommission Elektrotechnik Elektronik Informationstechnik in DIN und VDE.</t>
  </si>
  <si>
    <t>DIN EN IEC 60079-31</t>
  </si>
  <si>
    <t>Explosionsgefährdete Bereiche –
Teil 31: Geräte-Staubexplosionsschutz durch Gehäuse „t“</t>
  </si>
  <si>
    <t>Explosive atmospheres –
Part 31: Equipment dust ignition protection by enclosure „t“</t>
  </si>
  <si>
    <t>Dieser Teil von VDE 0170 gilt für elektrische Geräte mit Schutz durch ein Gehäuse und mit begrenzter Oberflächentemperatur zur Verwendung in explosionsfähigen Staubatmosphären. Er legt Anforderungen für Entwurf, Konstruktion und Prüfung von elektrischen Geräten und Ex-Bauteilen fest. Diese Norm ergänzt und verändert die allgemeinen Anforderungen in DIN EN 60079-0 (VDE 0170-1). Soweit eine Anforderung der vorliegenden Norm in Widerspruch zu einer Anforderung in DIN EN 60079-0 (VDE 0170-1) steht, hat die Anforderung der vorliegenden Norm den Vorrang. Diese Norm gilt nicht für die Stäube von Explosivstoffen, die keinen atmosphärischen Sauerstoff zur Verbrennung benötigen, oder für pyrophore Stoffe. Diese Norm ist nicht anwendbar für elektrische Geräte und EX-Komponenten zur Verwendung in Grubenbauen, die durch Schlagwetter gefährdet sind; sie berücksichtigt auch keine Gefahren in oberirdischen Bergwerksanlagen, die durch Schlagwettergas und/oder brennbaren Staub gefährdet sind. Diese Norm berücksichtigt keine Risiken, die sich aus der Abgabe brennbarer oder giftiger Gase aus dem Staub ergeben können. Die Verwendung von elektrischen Geräten in Bereichen, die sowohl brennbare Stäube wie auch explosionsfähige Gase – ob gleichzeitig oder getrennt – enthalten können, kann zusätzliche Schutzmaßnahmen erfordern. Wenn das elektrische Gerät gegen andere Umgebungsbedingungen – z. B. gegen das Eindringen von Wasser oder gegen Korrosion – geschützt sein soll, dann können zusätzliche Schutzmaßnahmen erforderlich sein. Die angewendete Schutzmaßnahme darf die Eignung des Gehäuses nicht nachteilig beeinflussen. Zuständig ist das DKE/K 241 "Schlagwetter- und explosionsgeschützte elektrische Betriebsmittel" der DKE Deutsche Kommission Elektrotechnik Elektronik Informationstechnik im DIN und VDE.</t>
  </si>
  <si>
    <t>DIN EN IEC 60079-32-2</t>
  </si>
  <si>
    <t>Explosionsgefährdete Bereiche –
Teil 32-2: Elektrostatische Gefährdungen –
Prüfverfahren</t>
  </si>
  <si>
    <t>Explosive atmospheres –
Part 32-2: Electrostatics hazards –
Tests</t>
  </si>
  <si>
    <t>Dieser Teil der DIN VDE 0170-Reihe beschreibt Prüfverfahren für Geräte, Produkte und Verfahrenseigenschaften, durch die Zündgefahren und Gefährdungen durch elektrostatischen Schlag aufgrund elektrostatischer Aufladungen vermieden werden können. Er kann zur Risikobewertung von elektrostatischen Gefährdungen oder zur Erarbeitung von Produktgruppenormen oder von Produktnormen für elektrische oder nicht elektrische Maschinen und Geräte verwendet werden. Zweck dieses Teils der DIN VDE 0170 ist die Bereitstellung von Normempfehlungen zur Kontrolle der statischen Elektrizität, wie z. B. Oberflächenwiderstand, Erdung von leitfähigen Teilen, spezifischer Widerstand von Pulvern, Leitfähigkeit von Flüssigkeiten, Kapazität und Bewertung der Zündwirksamkeit ausgelöster elektrostatischen Entladungen. Sie ist besonders für die Verwendung in Verbindung mit den bestehenden Normen der DIN VDE 0170-Reihe bestimmt. Diese Norm entspricht dem neuesten Wissenstand, der jedoch leicht von den Anforderungen in anderen Normen abweichen kann, insbesondere in Hinblick auf klimatische Bedingungen während der Prüfung. Für Geräte in Übereinstimmung mit dem Anwendungsbereich von DIN EN 60079-0 (VDE 0170-1), gelten die Anforderungen der DIN EN 60079-0 (VDE 0170-1). Wenn eine Anforderung dieser Norm in Widerspruch zu einer Anforderung aus DIN EN 60079-0 (VDE 0170-1) steht, gelten die Anforderungen der DIN EN 60079-0 (VDE 0170-1) Für alle anderen Fälle gelten die Festlegungen in dieser Norm. Zuständig ist das DKE/K 241 "Schlagwetter- und explosionsgeschützte elektrische Betriebsmittel" der DKE Deutsche Kommission Elektrotechnik Elektronik Informationstechnik in DIN und VDE.</t>
  </si>
  <si>
    <t>DIN EN IEC 60079-35-1</t>
  </si>
  <si>
    <t>Kopfleuchten für die Verwendung in schlagwettergefährdeten
Grubenbauen –
Teil 35-1: Allgemeine Anforderungen –
Konstruktion und Prüfung in Relation zum Explosionsrisiko</t>
  </si>
  <si>
    <t>Explosive atmospheres –
Part 35-1: Caplights for use in mines susceptible to firedamp –
General requirements – Construction and testing in relation to the risk of explosion</t>
  </si>
  <si>
    <t>2012-01</t>
  </si>
  <si>
    <t>Dieser Teil der Norm IEC 60079-35 legt die Anforderungen für die Bauart, Prüfung und Kennzeichnung von Kopfleuchten zur Verwendung in schlagwettergefährdeten Grubenbauen (Gruppe I - elektrische Betriebsmittel für gasexplosionsgefährdete Bereiche, wie in IEC 60079-0 definiert) fest, Kopfleuchten mit Anschlussort für andere Apparaturen mit einbezogen. Er befasst sich nur mit dem Risiko, dass Kopfleuchten zu einer Zündquelle werden. Die Anforderungen an das Betriebsverhalten sind in IEC 60079-35-2 enthalten. Diese Norm ergänzt und ändert die allgemeinen Anforderungen der IEC 60079-0, sofern nicht anders in Tabelle 1 angegeben. Wo eine Anforderung dieser Norm mit einer Anforderung von IEC 60079-0 kollidiert, soll die Anforderung dieser Norm Priorität haben. Die Übereinstimmung mit dieser Norm führt zu einem Geräteschutzniveau (EPL) von "Mb" (siehe 4.1 dieser Norm). Wenn ein Geräteschutzniveau (EPL) von "Ma" benötigt wird, muss die Kopfleuchte mit den Anforderungen nach 4.2 dieser Norm übereinstimmen, welcher sich auf die IEC 60079 11 bezieht. Es wird erwartet, dass Kopfleuchten, die dieser Norm entsprechen (EPL "Mb") gelegentlich in Umgebungen betrieben werden, wo das Grubengas gesetzliche Höhen überschreitet, die einen Rückzug der Personen aus dem Bereich einer hohen Grubengasatmosphäre zu einem ungefährlichen Bereich erfordern. Bei der Entwicklung von Geräten für den Betrieb unter anderen Bedingungen als oben angegeben, kann diese Norm als Anleitung genutzt werden; jedoch können weitere Prüfungen erforderlich sein. Wenn eine Kopfleuchte als eigensicheres Gerät Ex ia nach IEC 60079-11 betrachtet wird, müssen nur die in 4.2 aufgelisteten Punkte zur Anwendung kommen.</t>
  </si>
  <si>
    <t>DIN EN IEC 60079-35-2</t>
  </si>
  <si>
    <t>Explosionsfähige Atmosphäre –
Teil 35-2: Kopfleuchten für die Verwendung in schlagwettergefährdeten
Grubenbauen –
Gebrauchstauglichkeit und andere sicherheitsrelevante Themen</t>
  </si>
  <si>
    <t>Explosive atmospheres –
Part 35-2: Caplights for use in mines susceptible to firedamp –
Performance and other safety-related matters</t>
  </si>
  <si>
    <t>In diesem Teil von DIN EN 60079-35 (VDE 0170-14) werden die Anwendung und andere sicherheitstechnische Faktoren von Kopfleuchten beschrieben, die nicht in DIN EN 60079-35-1 (VDE 0170-14-1) festgelegt sind, aber dennoch für die Sicherheit und Arbeitsbedingungen des Betreibers wichtig sind; dies gilt auch für Kopfleuchten, die eine Verbindung zu einem weiteren Betriebsmittel haben. Sie darf auch bei Kopfleuchten für den Einsatz in Grubenbauen, in denen eine Gefahr durch Schlagwetter nicht wahrscheinlich ist, angewandt werden. Die allgemeine Überarbeitung und Aktualisierung der DIN EN 62013 2 (VDE 0170-14-2): 2007-02 wurde durch das Aufkommen neuer Technologien in Bezug auf die Bauform der Kopfleuchten erforderlich, insbesonders hinsichtlich lichtemittierende Dioden (LED) als Lichtquellen. Es ist beabsichtigt, dass es eine stärkere Verbindung zwischen Teil 1 (Konstruktion) und Teil 2 (Gebrauchstauglichkeit) dieser Norm, durch Änderung des Verweises im Anwendungsbereich von Teil 1 von einer Anmerkung in eine Anforderung, geben soll. Darüber hinaus, da diese Norm nun Teil der DIN EN 60079 (VDE 0170)-Serie wird, wurden Änderungen vorgenommen, um sie durch Querverweise besser in Übereinstimmung mit anderen Normen in der Reihe zu bringen. Dies hat eine Verringerung der Anzahl und der Länge der Abschnitte in dieser Norm ermöglicht. Zuständig ist das DKE/K 241 ?Schlagwetter- und explosionsgeschützte elektrische Betriebsmittel? der DKE Deutsche Kommission Elektrotechnik Elektronik Informationstechnik im DIN und VDE.</t>
  </si>
  <si>
    <t>DIN EN IEC 60079-5/A1</t>
  </si>
  <si>
    <t>Explosionsgefährdete Bereiche - Teil 5: Geräteschutz durch Sandkapselung „q“</t>
  </si>
  <si>
    <t>Explosive atmospheres - Part 5: Equipment protection by powder filling "q"</t>
  </si>
  <si>
    <t>DIN EN IEC 60079-6</t>
  </si>
  <si>
    <t>Explosionsgefährdete Bereiche – Teil 6: Geräteschutz durch Flüssigkeitskapselung „o“
(IEC 60079-6:2015)</t>
  </si>
  <si>
    <t>Explosive atmospheres –
Part 6: Equipment protection by liquid immersion "o"</t>
  </si>
  <si>
    <t>2016-06</t>
  </si>
  <si>
    <t>Dieser Teil von DIN EN 60079 (VDE 0170) legt die Anforderungen für die Konstruktion, Bauart, Prüfung und Kennzeichnung von Ex-Betriebsmitteln und Ex-Bauteilen mit der Zündschutzart Flüssigkeitskapselung „o“ fest, die für die Verwendung in explosionsfähigen Gas-Atmosphären bestimmt sind. Gegenüber der früheren Betrachtungsweise, die Geräte durch Eintauchen in Öl zu schützen, sind nun auch andere flüssige Medien für diese Zündschutzart zugelassen. Durch diese Erweiterung soll der mögliche Anwendungsbereich ausgedehnt werden. Zuständig ist das DKE/K 241 "Schlagwetter- und explosionsgeschützte elektrische Betriebsmittel" der DKE Deutsche Kommission Elektrotechnik Elektronik Informationstechnik in DIN und VDE.</t>
  </si>
  <si>
    <t>DIN EN IEC 60079-7</t>
  </si>
  <si>
    <t>Explosionsgefährdete Bereiche - Teil 7: Geräteschutz durch erhöhte Sicherheit „e“</t>
  </si>
  <si>
    <t>Explosive atmospheres - Part 7: Equipment protection by increased safety "e"</t>
  </si>
  <si>
    <t>Der vorliegende Teil der IEC 60079 enthält die besonderen Anforderungen für den Entwurf, den Bau, die Prüfung und Kennzeichnung elektrischer Betriebsmittel und Ex Bauteile in der Zündschutzart Erhöhte Sicherheit "e" zum Einsatz in gasexplosionsgefährdeten Bereichen.</t>
  </si>
  <si>
    <t>DIN EN IEC 61010-1</t>
  </si>
  <si>
    <t>Sicherheitsbestimmungen für elektrische Mess-, Steuer-, Regel- und Laborgeräte - Teil 1: Allgemeine Anforderungen (IEC 61010-1:2010 + COR:2011 + A1:2016, modifiziert + A1:2016/COR1:2019); Deutsche Fassung EN 61010-1:2010 + A1:2019 + A1:2019/AC:2019; Berichtigung 1</t>
  </si>
  <si>
    <t>Safety requirements for electrical equipment for measurement, control, and laboratory use - Part 1: General requirements (IEC 61010-1:2010 + COR:2011 + A1:2016, modified + A1:2016/COR1:2019); German version EN 61010-1:2010 + A1:2019 + A1:2019/AC:2019; Corrigendum 1</t>
  </si>
  <si>
    <t>IEC/TC 66</t>
  </si>
  <si>
    <t>Sicherheit von Mess-, Steuer-, Regel- und Laborgeräten</t>
  </si>
  <si>
    <t>DKE/K 911</t>
  </si>
  <si>
    <t>Sicherheitsanforderungen an elektrische einschließlich elektronische Geräte für das Messen, Steuern und Regeln</t>
  </si>
  <si>
    <t>https://www.iec.ch/dyn/www/f?p=103:7:0::::FSP_ORG_ID,FSP_LANG_ID:1276,25</t>
  </si>
  <si>
    <t>https://www.dke.de/de/ueber-uns/dke-organisation-auftrag/dke-fachbereiche/dke-gremium?id=2000343&amp;type=dke%7Cgremium</t>
  </si>
  <si>
    <t>DIN EN IEC 62061</t>
  </si>
  <si>
    <t>Sicherheit von Maschinen –
Funktionale Sicherheit sicherheitsbezogener Steuerungssysteme (IEC 62061:2021);</t>
  </si>
  <si>
    <t>Safety of machinery –
Functional safety of safety-related control systems (IEC 62061:2021);</t>
  </si>
  <si>
    <t>2023-02</t>
  </si>
  <si>
    <t>DKE/K 225</t>
  </si>
  <si>
    <t>Elektrotechnische Ausrüstung und Sicherheit von Maschinen und maschinellen Anlagen</t>
  </si>
  <si>
    <t>DIN EN IEC 62282-2-100</t>
  </si>
  <si>
    <t>Brennstoffzellentechnologien - Teil 2-100: Brennstoffzellenmodule - Sicherheit (IEC 62282-2-100:2020); Deutsche Fassung EN IEC 62282-2-100:2020</t>
  </si>
  <si>
    <t>Fuel cell technologies - Part 2-100: Fuel cell modules - Safety (IEC 62282-2-100:2020); German version EN IEC 62282-2-100:2020</t>
  </si>
  <si>
    <t>Dieser Teil der Reihe IEC 62282 legt die Anforderungen an die Konstruktion, den Betrieb unter normalen und anomalen Bedingungen und die Prüfung von Brennstoffzellen-Modulen fest. Brennstoffzellen-Module sind elektrochemische Einrichtungen, die Brennstoffe wie Wasserstoff oder wasserstoffreiche Gase, Alkohole, Kohlenwasserstoffe und Oxidationsmittel kontinuierlich in Gleichstrom, Wärme, Wasser und andere Nebenprodukte umwandeln. Brennstoffzellen-Module sind Unterbaugruppen, die in verwendungsfertige Produkte integriert werden, bestehend aus einem oder mehreren Brennstoffzellen-Stacks und gegebenenfalls zusätzlichen Komponenten.</t>
  </si>
  <si>
    <t>DIN EN IEC 62282-2-400</t>
  </si>
  <si>
    <t>Fuel cell technologies - Part 2-400: Fuel cell modules - Calculation of rated power and power density of a PEM stack and PEM module</t>
  </si>
  <si>
    <t>Dieser Teil der internationalen Normenreihe IEC 62282 beschreibt eine Methode zur Bestimmung der Leistungsdichte von PEMFC-Stacks</t>
  </si>
  <si>
    <t>Fuel cell technologies</t>
  </si>
  <si>
    <t>DIN EN IEC 62282-3-100</t>
  </si>
  <si>
    <t>Brennstoffzellentechnologien - Teil 3-100: Stationäre Brennstoffzellen-Energiesysteme - Sicherheit</t>
  </si>
  <si>
    <t>Fuel cell technologies - Part 3-100: Stationary fuel cell power systems - Safety</t>
  </si>
  <si>
    <t>Dieser Teil der IEC 62282 gilt für stationäre eigenständige Brennstoffzellensysteme oder für Brennstoffzellen-Energiesysteme, die vor Ort aus fabrikgefertigten integrierten Baugruppen zusammengefügt werden. Diese Brennstoffzellen-Energiesysteme erzeugen Strom durch elektrochemische Reaktionen.</t>
  </si>
  <si>
    <t>DIN EN IEC 62282-3-200</t>
  </si>
  <si>
    <t>Brennstoffzellentechnologien - Teil 3-200: Stationäre Brennstoffzellen-Energiesysteme - Leistungskennwerteprüfverfahren (IEC 62282-3-200:2015); Deutsche Fassung EN 62282-3-200:2016</t>
  </si>
  <si>
    <t>Fuel cell technologies - Part 3-200: Stationary fuel cell power systems - Performance test methods (IEC 62282-3-200:2015); German version EN 62282-3-200:2016</t>
  </si>
  <si>
    <t>Teil 3-200 der Reihe IEC 62282 umfasst die Betriebs- und Umwelt-Aspekte der Leistung von stationären Brennstoffzellen-Energiesystemen. Die Prüfverfahren betreffen folgende Bereiche: - Leistungsabgabe unter spezifizierten Betriebs- und Laständerungsbedingungen; - elektrischer und thermischer Wirkungsgrad unter spezifizierten Betriebsbedingungen; - Umwelteigenschaften; z. B. gasförmige Emissionen, Lärm usw. unter spezifizierten Betriebs- und LaständerungsbedingungenTransport und bei der Lagerung.</t>
  </si>
  <si>
    <t>DIN EN IEC 62282-4-101</t>
  </si>
  <si>
    <t>Brennstoffzellen-Technologien - Teil 4-101: Antriebe mit Brennstoffzellen-Energiesystemen (mit Ausnahme von Straßenfahrzeugen und Hilfsantrieben) - Elektrisch betriebene Flurförderfahrzeuge - Sicherheit (IEC 62282-4-101:2014); Deutsche Fassung EN 62282-4-101:2014</t>
  </si>
  <si>
    <t>Fuel cell technologies - Part 4-101: Fuel cell power systems for propulsion other than road vehicles and auxiliary power units (APU) - Safety of electrically powered industrial trucks (IEC 62282-4-101:2014); German version EN 62282-4-101:2014</t>
  </si>
  <si>
    <t>Dieser Teil der IEC 62282-4-101 behandelt Sicherheitsanforderungen für Brennstoffzellen-Energiesysteme, die als Stromquelle elektrisch betriebener Flurförderzeuge vorgesehen sind; und bezieht sich auf mit gasförmigem Wasserstoff betriebene Brennstoffzellen-Energiesysteme und auf Direkt-Methanol-Brennstoffzellen-Energiesysteme für industrielle elektrische Fahrzeuge. Er gilt für Brennstoffzellen-Energiesysteme des Gleichspannungstyps mit einer Bemessungsspannung unter 150 V. Die Norm behandelt Brennstoffzellen-Energiesysteme, deren Brennstoffvorratsbehälter mit dem industriellen Fahrzeug, bzw. dem Brennstoffzellen-Energiesystem ständig verbunden ist.</t>
  </si>
  <si>
    <t>DIN EN IEC 62282-4-202</t>
  </si>
  <si>
    <t>Der Anwendungsbereich dieses Dokuments umfasst Brennstoffzellen-Energiesysteme zum Antrieb von unbemannten Flugsystemen (z.B. Drohnen).
Dieses Dokument behandelt Prüfverfahren zum Leistungsverhalten von Brennstoffzellen-Energiesystemen, die dem Antrieb von unbemannten Flugsystemen dienen. Es werden Typprüfungen und die entsprechenden Prüfverfahren beschrieben, jedoch weder Routineprüfungen noch Leistungsziele festgelegt.
Der Anwendungsbereich dieses Dokuments beschränkt sich auf Brennstoffzellen-Energiesysteme, deren Ausgangsspannung 220 V DC nicht übersteigt und die mit druckverdichtetem Wasserstoff gespeist werden. Mit einem Reformer ausgestattete Brennstoffzellen-Energiesysteme werden nicht vom Anwendungsbereich dieses Dokuments erfasst. Ferner ist der Anwendungsbereich dieses Dokuments auf unbemannte Flugsysteme beschränkt, deren Startgewicht 150 kg nicht übersteigt.
Dieses Dokument bietet einen Orientierungsrahmen für den Aufbau und die Bewertung von Brennstoffzellen-Energiesystemen für die Energieversorgung unbemannter Flugobjekte – es richtet sich somit vorrangig an Hersteller und Prüfer. Die beschriebenen Prüfverfahren umfassen unter anderem das Anfahren und Abschalten des Brennstoffzellen-Energiesystems, die elektrische Effizienz, die elektromagnetische Kompatibilität, den Datenaustausch sowie die Umweltverträglichkeit. </t>
  </si>
  <si>
    <t>DIN EN IEC 62282-5-100*VDE 0130-5-100</t>
  </si>
  <si>
    <t>Brennstoffzellentechnologien –
Teil 5-100: Portable Brennstoffzellen-Energiesysteme –
Sicherheit</t>
  </si>
  <si>
    <t>Fuel cell technologies –
Part 5-100: Portable fuel cell power systems –
Safety</t>
  </si>
  <si>
    <t>Diese Norm gilt für portable Brennstoffzellen-Energiesysteme vom Typ Wechsel- und Gleichstrom mit einer Bemessungsausgangsspannung von nicht mehr als AC 600 V oder DC 850 V für den Einsatz innerhalb geschlossener Räume sowie im Freien. Diese portablen Brennstoffzellen-Energiesysteme dürfen nicht an gefahrbringenden Orten nach IEV 426-03-01 verwendet werden, es sei denn, es werden zusätzliche Schutzmaßnahmen nach IEC 60079-0 getroffen. Zuständig ist das DKE/K 384 "Brennstoffzellen" der DKE Deutsche Kommission Elektrotechnik Elektronik Informationstechnik in DIN und VDE.</t>
  </si>
  <si>
    <t>IEC/105</t>
  </si>
  <si>
    <t>K384</t>
  </si>
  <si>
    <t>DIN EN IEC 62282-6-101</t>
  </si>
  <si>
    <t>Brennstoffzellentechnologien - Teil 6-101: Mikrobrennstoffzellen-Energiesysteme - Sicherheit - Allgemeine Anforderungen</t>
  </si>
  <si>
    <t xml:space="preserve"> Fuel cell technologies - Part 6-101: Micro fuel cell power systems - Safety - General requirements</t>
  </si>
  <si>
    <t xml:space="preserve">IEC/TC 105 </t>
  </si>
  <si>
    <t>DIN EN IEC 62282-7-2</t>
  </si>
  <si>
    <t>Brennstoffzellentechnologien - Teil 7-2: Prüfverfahren - Prüfungen zum Nachweis des Einzelzellen- und Stackleistungsverhaltens von Festoxid-Brennstoffzellen (SOFC) (IEC 62282-7-2:2021); Deutsche Fassung EN IEC 62282-7-2:2021</t>
  </si>
  <si>
    <t>Fuel cell technologies - Part 7-2: Test methods - Single cell and stack performance tests for solid oxide fuel cells (SOFCs) (IEC 62282-7-2:2021); German version EN IEC 62282-7-2:2021</t>
  </si>
  <si>
    <t>Der Anwendungsbereich dieses Dokuments umfasst Festoxid-Brennstoffzellen/-Stack-Einbaueinheiten. Aufgrund der verschiedenen Bauformen und Größen, sowie des Einflusses der Peripheriegeräte auf die Stromerzeugungseigenschaften, werden sogenannte "Zellen-/Stack-Einbaueinheiten" behandelt, die neben der Brennstoffzelle beziehungsweise dem Stack auch die Peripheriegeräte umfassen. Es werden Prüfverfahren zur Prüfung des Leistungsverhaltens von Festoxid-Zellen/-Stacks beschrieben. Kleine Knopfzellen, die für die Materialprüfungen von Festoxid-Brennstoffzellen gedacht sind, werden vom Anwendungsbereich dieses Dokuments nicht erfasst. Ferner werden keine praktischen Mittel für die Messung der Brennstoffnutzung festgelegt. Gegenüber DIN IEC/TS 62282-7-2 (VDE V 0130-7-2):2015-06 wurden folgende Änderungen vorgenommen: a) Anwender können ausgewählte Prüfverfahren dieses Dokuments durch gleichwertige Prüfverfahren nach IEC 62282-8-101 für den Betrieb von Festoxid-Brennstoffzellen (SOC) für Zwecke der Energiespeicherung im Umkehrbetrieb ersetzen, b) die Begriffe sind an die entsprechenden Begriffe in IEC 62282-8-101 angepasst, c) Symbole sind an die entsprechenden Symbole in IEC 62282-8-101 angepasst. Ein typisches Anwendungsbeispiel für dieses Dokument ist die Prüfung des Leistungsverhaltens von Stromerzeugungsgeräten auf Basis von Festoxid-Brennstoffzellen.</t>
  </si>
  <si>
    <t>DIN EN IEC 62282-8-101</t>
  </si>
  <si>
    <t>Brennstoffzellentechnologien - Teil 8-101: Energiespeichersysteme mit Brennstoffzellenmodulen im reversiblen Betrieb - Prüfverfahren zum Leistungsverhalten von Festoxid-Einzelzellen und -Stacks einschließlich reversiblem Betrieb (IEC 62282-8-101:2020); Deutsche Fassung EN IEC 62282-8-101:2020</t>
  </si>
  <si>
    <t>Fuel cell technologies - Part 8-101: Energy storage systems using fuel cell modules in reverse mode - Test procedures for the performance of solid oxide single cells and stacks, including reversible operation (IEC 62282-8-101:2020); German version EN IEC 62282-8-101:2020</t>
  </si>
  <si>
    <t>Dieser Teil der IEC 62282 befasst sich mit Festoxid(SOC)-Zellen-/Stack-Einbaueinheiten. Er legt Prüfsysteme, Messgeräte und Messverfahren zur Prüfung des Leistungsverhaltens von SOC-Zellen-/Stack-Einbaueinheiten für Zwecke der Energiespeicherung fest. Dabei wird das Leistungsverhalten im Brennstoffzellenbetrieb, im Elektrolysebetrieb und/oder im reversiblen Betrieb festgelegt. Dieses Dokument gilt nicht für kleine Knopfzellen, die für SOC-Materialprüfungen gedacht sind, und legt keine praktischen Mittel für die Messung der Nutzung des Reaktanten fest, und sie gilt nicht für Einkammer-SOC. Dieses Dokument ist nicht zur Anwendung für Zellen-/Stack-Einbaueinheiten ausschließlich für die Energieerzeugung vorgesehen, da diese bereits in IEC TS 62282-7-2 behandelt werden. Aus diesem Grund sind in diesem Dokument keine Prüfverfahren enthalten, die nur für den Brennstoffzellenbetrieb gelten und die bereits in IEC TS 62282-7-2 beschrieben sind.</t>
  </si>
  <si>
    <t>DIN EN IEC 62282-8-102</t>
  </si>
  <si>
    <t>Brennstoffzellentechnologien - Teil 8-102: Energiespeichersysteme mit Brennstoffzellenmodulen im reversiblen Betrieb - Prüfverfahren zum Leistungsverhalten von Einzelzellen und Stacks mit Protonen-Austausch-Membranen einschließlich reversiblem Betrieb (IEC 62282-8-102:2019);
Deutsche Fassung EN IEC 62282-8-102:2020</t>
  </si>
  <si>
    <t>Fuel cell technologies - Part 8-102: Energy storage systems using fuel cell modules in reverse mode - Test procedures for the performance of single cells and stacks with proton exchange membranes, including reversible operation (IEC 62282-8-102:2019); German version EN IEC 62282-8-102:2020</t>
  </si>
  <si>
    <t>Dieser Teil IEC 62282-8-102, bei dem es sich um eine Internationale Norm handelt, befasst sich mit PEM-Zellen-/Stack-Einbaueinheiten, Prüfsystemen, Messgeräten und Messverfahren sowie Prüfverfahren zur Prüfung des Leistungsverhaltens von PEM-Zellen und  Stacks im Brennstoffzellenbetrieb, bei der Elektrolyse und/oder im reversierbaren oder regenerativen Betrieb.</t>
  </si>
  <si>
    <t>DIN EN IEC 62282-8-201</t>
  </si>
  <si>
    <t>Brennstoffzellentechnologien - Teil 8-201: Energiespeichersysteme mit Brennstoffzellenmodulen im reversiblen Betrieb - Prüfverfahren zum Leistungsverhalten von Power-to-Power-Systemen</t>
  </si>
  <si>
    <t>Fuel cell technologies - Part 8-201: Energy storage systems using fuel cell modules in reverse mode - Test procedures for the performance of power-to-power systems</t>
  </si>
  <si>
    <t>Dieser Teil der Normenreihe IEC 62282 behandelt Verfahren zur Beurteilung des Leistungsverhaltens von Energiespeichersystemen, die mittels eines Satzes aus Elektrolyseur und Brennstoffzelle oder einer reversibel betreibbaren Brennstoffzelle elektrische Energie in Form von Wasserstoff zwischenspeichern und diesen bei Bedarf wieder re-elektrifizieren. Einrichtungen dieser Art sind auch als Power-to-Power-Systeme bekannt.</t>
  </si>
  <si>
    <t>DIN EN IEC 62282-8-301</t>
  </si>
  <si>
    <t xml:space="preserve">Brennstoffzellentechnologien - Teil 8-301: Energiespeichersysteme mit Brennstoffzellenmodulen im reversiblen Betrieb - Power-to-Methane-Energiesysteme auf Basis von Festoxidzellen einschließlich reversiblem Betrieb - Leistungsverhalten </t>
  </si>
  <si>
    <t xml:space="preserve">Fuel cell technologies - Part 8-301: Energy storage systems using fuel cell modules in reverse mode - Power to methane energy systems based on solid oxide cells including reversible operation - Performance test methods </t>
  </si>
  <si>
    <t>Dieser Teil der Normenreihe IEC 62282 behandelt so genannte Power-to-Methane-Systeme auf Basis von Festoxidzellen (SOC, englisch: solid oxide cells) und einem Methanisierungsreaktor, die Wasser und Kohlendioxid (CO2), unter Zufuhr von elektrischer Energie, in Methan und Sauerstoff umsetzen. Dieses Dokument legt Verfahren zur Prüfung des Leistungsverhaltens fest. Dazu zählen neben den Messverfahren selbst auch die Anforderungen an die Messgeräte und die Ausgestaltung des Prüfberichts.</t>
  </si>
  <si>
    <t>Energy</t>
  </si>
  <si>
    <t>DIN EN IEC 62351-4 (VDE 012-351-4)</t>
  </si>
  <si>
    <t>Energiemanagementsysteme und zugehöriger Datenaustausch – 
IT-Sicherheit für Daten und Kommunikation – 
Teil 4: Profile einschließlich MMS und Ableitungen 
(IEC 62351-4:2018); 
Deutsche Fassung EN IEC 62351-4:2018</t>
  </si>
  <si>
    <t xml:space="preserve">Power systems management and associated information exchange – 
Data and communications security – 
Part 4: Profiles including MMS and derivatives 
(IEC 62351-4:2018); 
German version EN IEC 62351-4:2018 </t>
  </si>
  <si>
    <t>2020-04</t>
  </si>
  <si>
    <t>DIN EN IEC 62351-6 (VDE 012-351-6)</t>
  </si>
  <si>
    <t>Energiemanagementsysteme und zugehöriger Datenaustausch –
IT-Sicherheit für Daten und Kommunikation –
Teil 6: Sicherheit für IEC 61850
(IEC 62351-6:2020);
Deutsche Fassung EN IEC 62351-6:2020</t>
  </si>
  <si>
    <t>Power systems management and associated information exchange –
Data and communications security –
Part 6: Security for IEC 61850
(IEC 62351-6:2020);
German version EN IEC 62351-6:2020</t>
  </si>
  <si>
    <t>2022-08</t>
  </si>
  <si>
    <t>DIN EN IEC 62351-8 (VDE 012-351-8)</t>
  </si>
  <si>
    <t>Energiemanagementsysteme und zugehöriger Datenaustausch – 
IT-Sicherheit für Daten und Kommunikation – 
Teil 8: Rollenbasierte Zugriffskontrolle für Energiemanagementsysteme 
(IEC 62351-8:2020); 
Deutsche Fassung EN IEC 62351-8:2020</t>
  </si>
  <si>
    <t>Power systems management and associated information exchange – 
Data and communications security – 
Part 8: Role-based access control for power system management 
(IEC 62351-8:2020); 
German version EN IEC 62351-8:2020</t>
  </si>
  <si>
    <t>DIN EN IEC 62443-2-4 (VDE 0802-2-4)</t>
  </si>
  <si>
    <t>IT-Sicherheit für industrielle Automatisierungssysteme – 
Teil 2-4: Anforderungen an das IT-Sicherheitsprogramm von Dienstleistern 
für industrielle Automatisierungssysteme (IEC 62443-2-4:2015 + Cor.:2015 + A1:2017); 
Deutsche Fassung EN IEC 62443-2-4:2019 + A1:2019, mit CD-ROM</t>
  </si>
  <si>
    <t>Security for industrial automation and control systems - Part 2-4: Security program requirements for IACS service providers IEC 62443-2-4:2015 + Cor.:2015 + A1:2017); 
German version EN IEC 62443-2-4:2019 + A1:2019, with CD-ROM</t>
  </si>
  <si>
    <t>Anforderungen an das IT-Sicherheitsprogramm von Dienstleistern für industrielle Automatisierungssysteme. Gegenstand der Norm sind deren Fähigkeiten, bei ihren Leistungen, z.B. zur Erstellung einer Anlage der industriellen Automatisierung, die IT-Sicherheit sicherzustellen. Dazu wird ein Reifgradmodell verwendet, mit dem die Integratoren hinsichtlich dieser Fähigkeit bewertet werden können.</t>
  </si>
  <si>
    <t>IEC/TC 65/WG 10</t>
  </si>
  <si>
    <t>Security for industrial process measurement and control - Network and system security</t>
  </si>
  <si>
    <t>DIN EN IEC 62443-3-2 (VDE 0802-3-2)</t>
  </si>
  <si>
    <t>IT-Sicherheit für industrielle Automatisierungssysteme –
Teil 3-2: Sicherheitsrisikobeurteilung und Systemgestaltung
(IEC 62443-3-2:2020);
Deutsche Fassung EN IEC 62443-3-2:2020</t>
  </si>
  <si>
    <t>Security for industrial automation and control systems –
Part 3-2: Security risk assessment for system design
(IEC 62443-3-2:2020);
German version EN IEC 62443-3-2:2020</t>
  </si>
  <si>
    <t>DIN EN IEC 62443-3-3 (VDE 0802-3-3)</t>
  </si>
  <si>
    <t xml:space="preserve">Industrielle Kommunikationsnetze – 
IT-Sicherheit für Netze und Systeme – 
Teil 3-3: Systemanforderungen zur IT-Sicherheit und Security-Level 
(IEC 62443-3-3:2013 + COR1:2014); 
Deutsche Fassung EN IEC 62443-3-3:2019 + AC:2019 </t>
  </si>
  <si>
    <t xml:space="preserve">ndustrial communication networks – 
Network and system security – 
Part 3-3: System security requirements and security levels 
(IEC 62443-3-3:2013 + COR1:2014); 
German version EN IEC 62443-3-3:2019 + AC:2019 </t>
  </si>
  <si>
    <t>DIN EN IEC 62443-4-1 (VDE 0802-4-1)</t>
  </si>
  <si>
    <t xml:space="preserve">IT-Sicherheit für industrielle Automatisierungssysteme – 
Teil 4-1: Anforderungen an den Lebenszyklus für eine sichere 
Produktentwicklung 
(IEC 62443-4-1:2018); 
Deutsche Fassung EN IEC 62443-4-1:2018 </t>
  </si>
  <si>
    <t xml:space="preserve">Security for industrial automation and control systems – 
Part 4-1: Secure product development lifecycle requirements 
(IEC 62443-4-1:2018); 
German version EN IEC 62443-4-1:2018 </t>
  </si>
  <si>
    <t xml:space="preserve">DIN EN IEC 63341-1 (VDE 0115-341-1) </t>
  </si>
  <si>
    <t>Bahnanwendungen - Fahrzeuge - Antriebe mit Brennstoffzellen-Energiesystemen - Teil 1: Brennstoffzellen-Energiesystem</t>
  </si>
  <si>
    <t>Railway applications - Rolling stock - Fuel cell systems for propulsion - Part 1: Fuel Cell System</t>
  </si>
  <si>
    <t>2026-01</t>
  </si>
  <si>
    <t>Die Norm beschreibt Standards für Brennstoffzellensysteme, die in Schienenfahrzeugen für den Schienenverkehr verwendet werden. Es umfasst PEMFC-Technologie (Protonenaustauschmembran-Brennstoffzelle) mit Wasserstoff als Brennstoff und Luft oder Sauerstoff als Oxidationsmittel. Die Norm legt Schnittstellen, Umweltbedingungen, Anforderungen an die Konformität mit Schienenfahrzeugen, Sicherheits- und Zuverlässigkeitsanforderungen, Markierungsvorschriften, Lagerung, Transport, Installation, Wartung und die erforderlichen Tests für die Validierung des Brennstoffzellensystems fest. Sie ist in Verbindung mit anderen IEC-Normen für Hilfsausrüstung für Schienenfahrzeuganwendungen zu verwenden.</t>
  </si>
  <si>
    <t>IEC/TC 9</t>
  </si>
  <si>
    <t>Electrical equipment and systems for railways</t>
  </si>
  <si>
    <t>DKE/UK 351.1</t>
  </si>
  <si>
    <t>Fahrzeuge</t>
  </si>
  <si>
    <t>https://www.iec.ch/dyn/www/f?p=103:7:0::::FSP_ORG_ID,FSP_LANG_ID:1248,25</t>
  </si>
  <si>
    <t xml:space="preserve">DIN EN IEC 63341-2 (VDE 0115-341-2) </t>
  </si>
  <si>
    <t>Bahnanwendungen - Fahrzeuge - Antriebe mit Brennstoffzellen-Energiesystemen - Teil 2: Wasserstoff Speichersystem</t>
  </si>
  <si>
    <t>Railway applications - Rolling stock - Fuel cell systems for propulsion - Part 2: Hydrogen storage system</t>
  </si>
  <si>
    <t>2025-02</t>
  </si>
  <si>
    <t>Das Dokument beschreibt Standards für Wasserstoff-Brennstoffsysteme, die in Schienenfahrzeugen für den Schienenverkehr verwendet werden. Es umfasst die Schnittstellen zwischen dem Bord-Wasserstoffbrennstoffsystem und der Tankstelle, deckt jedoch nicht das Tankstellen-Protokoll oder die Refuelling-Station ab. Die Norm konzentriert sich auf die Lieferumfangbeschreibung des Wasserstoffbrennstoffsystems, Umweltbedingungen, Designanforderungen, Sicherheits- und Zuverlässigkeitsanforderungen, Markierungsvorschriften, Lagerung, Transport, Installation, Wartungsanforderungen und Validierungstests. Sie ist in Verbindung mit anderen Teilen der Norm und verwandten IEC- und ISO-Standards für die Wasserstoffspeicherausrüstung für Schienenfahrzeuge und Straßenfahrzeuganwendungen zu verwenden.</t>
  </si>
  <si>
    <t>DIN EN IEC 63341-3</t>
  </si>
  <si>
    <t>Bahnanwendungen - Schienenfahrzeuge - Teil 3: Brennstoffzellensysteme für den Antrieb - Leistungsprüfverfahren</t>
  </si>
  <si>
    <t>Railway applications - Rolling stock - Part 3: Fuel cell systems for propulsion - Performance requirements and test methods</t>
  </si>
  <si>
    <t>Dieses Dokument enthält Performance-Testmethoden für Brennstoffzellenkraftsysteme, die für den Einsatz in elektrisch betriebenen Schienenfahrzeugen vorgesehen sind. Es bezieht sich ausschließlich auf Wasserstoff-Brennstoffzellenkraftsysteme für Schienenfahrzeuge mit Gleichstrom. Interne Verbrennungsmotoren bei Wasserstoff-Schienenfahrzeugen sind nicht berücksichtigt. Reformer-ausgestattete Brennstoffzellenkraftsysteme fallen ebenfalls nicht unter die Anwendung dieses Dokuments.</t>
  </si>
  <si>
    <t>DKE K384</t>
  </si>
  <si>
    <t>https://www.iec.ch/dyn/www/f?p=103:38:765705579136::::FSP_ORG_ID,FSP_APEX_PAGE,FSP_PROJECT_ID:1309,23,104959</t>
  </si>
  <si>
    <t>DIN EN ISO 10286</t>
  </si>
  <si>
    <t>Gasflaschen - Vokabular (ISO 10286:2021); Dreisprachige Fassung EN ISO 10286:2021</t>
  </si>
  <si>
    <t>Gas cylinders - Vocabulary (ISO 10286:2021); Trilingual version EN ISO 10286:2021</t>
  </si>
  <si>
    <t>Dieses Dokument (EN ISO 10286:2021) wurde vom Technischen Komitee ISO/TC 131 "Fluid power systems" in Zusammenarbeit mit dem Technischen Komitee CEN/TC 23 "Ortsbewegliche Gasflaschen" erarbeitet, dessen Sekretariat von BSI gehalten wird. Dieses Dokument legt Begriffe für Gasflaschen fest. Die Begriffe in diesem Dokument sind so weit wie möglich in einer systematischen Reihenfolge sortiert. Weitere Anleitungen zur terminologischen Präsentation können in ISO 10241-1 eingesehen werden. Die Definitionen unterstützen das Verständnis der in diesem Dokument verwendeten Begriffe. Sie wurden bezüglich möglicher Verwendung in unterschiedlichen Bereichen für Gasflaschen festgelegt. Allerdings kann eine Anpassung der Begriffe an spezielle Verwendungen notwendig werden.</t>
  </si>
  <si>
    <t>ISO/TC 58</t>
  </si>
  <si>
    <t>Gasflaschen</t>
  </si>
  <si>
    <t>https://www.iso.org/committee/49008.html</t>
  </si>
  <si>
    <t>DIN EN ISO 10297</t>
  </si>
  <si>
    <t>Gasflaschen - Flaschenventile - Spezifikation und Baumusterprüfungen (ISO/DIS 10297:2023); Deutsche und Englische Fassung prEN ISO 10297:2023</t>
  </si>
  <si>
    <t>Gas cylinders - Cylinder valves - Specification and type testing (ISO/DIS 10297:2023); German and English version prEN ISO 10297:2023</t>
  </si>
  <si>
    <t>Diese Internationale Norm legt Anforderungen an die Auslegung, Baumusterprüfung und Kennzeichnung für a) Flaschenventile zur Anbringung an wiederbefüllbare ortsbewegliche Gasflaschen; b) Hauptabsperrventile (ausgenommen Kugelhähne) für Flaschenbündel; c) Flaschen- oder Hauptabsperrventile mit integriertem Druckregler (VIPR, en: valves with integrated pressure regulator); d) Ventile für Druckfässer und Großflaschen; fest, welche verdichtete, verflüssigte oder gelöste Gase beinhalten. Diese Internationale Norm behandelt die Funktion eines Ventils als Verschluss. Diese Internationale Norm gilt nicht für - Ventile für Kryo-Anlagen, tragbare Feuerlöscher und für Flüssiggas (LPG), und - Schnellöffnungs-Flaschenventile (z. B. für Feuerlösch-, Explosionsschutz- und Rettungsanwendungen), selbstschließende Flaschenventile oder Kugelhähne. Dieses Dokument behandelt die Funktion eines Flaschenventils als Verschluss (wie in den UN-Modell-vorschriften definiert). Es ist möglich, dass weitere Bestandteile von Flaschenventilen (z.B. Druckregel-funktionen, Restdruck-, Rückschlag-und Druckentlastungseinrichtungen) von anderen Normen oder Rechts-vorschriften abgedeckt werden.Bei Flaschenventilen, die diesem Dokument entsprechen, kann davon ausgegangen werden, dass sie unter normalen Betriebsbedingungen zufriedenstellend funktionieren</t>
  </si>
  <si>
    <t>ISO/TC 58 und CEN/TC 23Flaschenauslegung - Ausrüstungsteile</t>
  </si>
  <si>
    <t>NA 016-00-03 AA  Gas cylinders, ortsbewegliche Gasflaschen</t>
  </si>
  <si>
    <t>Gasflaschen - Flaschenventile - Spezifikation und Baumusterprüfungen (ISO 10297:2014, korrigierte Fassung 2014-11-01 + Amd.1:2017); Deutsche Fassung EN ISO 10297:2014 + A1:2017</t>
  </si>
  <si>
    <t>Gas cylinders - Cylinder valves - Specification and type testing (ISO 10297:2014, Corrected Version 2014-11-01 + Amd.1:2017); German version EN ISO 10297:2014 + A1:2017</t>
  </si>
  <si>
    <t>2017-12</t>
  </si>
  <si>
    <t>DIN EN ISO 10893-11</t>
  </si>
  <si>
    <t>Zerstörungsfreie Prüfung von Stahlrohren - Teil 1: Automatisierte elektromagnetische Prüfung nahtloser und geschweißter (ausgenommen unterpulvergeschweißter) Stahlrohre zum Nachweis der Dichtheit (ISO 10893-1:2011 + Amd 1:2020); Deutsche Fassung EN ISO 10893-1:2011 + A1:2020</t>
  </si>
  <si>
    <t>Non-destructive testing of steel tubes - Part 11: Automated ultrasonic testing of the weld seam of welded steel tubes for the detection of longitudinal and/or transverse imperfections</t>
  </si>
  <si>
    <t>Dieser Teil der ISO 10893 legt die Anforderungen an die automatisierte Ultraschallprüfung unter Anwendung von Transversalwellen (erzeugt mittels konventioneller oder mittels Phased-Array-Technik) der Schweißnaht unterpulvergeschweißter (SAW-), elektrisch geschweißter oder induktionsgeschweißter (EW-) Stahlrohre fest.
Für unterpulvergeschweißte (SAW-) Stahlrohre umfasst die Prüfung das Auffinden von Unvollkommenheiten, die vorwiegend parallel und/oder nach Vereinbarung rechtwinklig zur Schweißnaht verlaufen.
Für elektrisch geschweißte oder induktionsgeschweißte (EW-) Stahlrohre umfasst die Prüfung das Auffinden der Unvollkommenheiten vorwiegend parallel zur Schweißnaht. Bei Prüfung auf Unvollkommenheiten in Längsrichtung darf nach Wahl des Herstellers mit Plattenwellen geprüft werden.
Zum Nachweis der Unvollkommenheiten an der Schweißnaht bei EW-Rohren wird die Ultraschallprüfung über den gesamten Umfang akzeptiert.
Dieses Dokument kann auch für die Prüfung von kreisförmigen Hohlprofilen angewendet werden.
ANMERKUNG: Ultraschallprüfungen über den gesamten Umfang für nahtlose und geschweißte (ausgenommen unterpulverschweißter) Rohre sind in der ISO 10893-10 festgelegt.</t>
  </si>
  <si>
    <t xml:space="preserve">ISO/TC 17 </t>
  </si>
  <si>
    <t>Steel</t>
  </si>
  <si>
    <t>NA 021-00-09-06</t>
  </si>
  <si>
    <t>Zerstörungsfreie Prüfung von Rohren</t>
  </si>
  <si>
    <t>DIN EN ISO 11114-1</t>
  </si>
  <si>
    <t>Gasflaschen - Verträglichkeit von Werkstoffen für Gasflaschen und Ventile mit den in Berührung kommenden Gasen - Teil 1: Metallische Werkstoffe (ISO 11114-1:2020); Deutsche Fassung EN ISO 11114-1:2020</t>
  </si>
  <si>
    <t>Gas cylinders - Compatibility of cylinder and valve materials with gas contents - Part 1: Metallic materials (ISO 11114-1:2020); German version EN ISO 11114-1:2020</t>
  </si>
  <si>
    <t>Dieser Teil der ISO 11114 enthält Anforderungen für die Auswahl von sicheren Kombinationen von metallischen Gasflaschen- und Ventilwerkstoffen und den in Berührung kommenden Gasen. Die Angaben zur Verträglichkeit beziehen sich auf Einzelgase und Gasgemische. Es sind nahtlose metallische Gasflaschen, geschweißte metallische Gasflaschen und Gasflaschen aus Verbundwerkstoffen (Composite-Gasflaschen) einschließlich deren Ventile zur Verwendung mit verdichteten, verflüssigten und gelösten Gasen berücksichtigt. Industrielle, medizinische und Spezialgase (z. B. Reinstgase, Kalibriergase) können in Gasflaschen befördert oder gelagert werden. Die Verträglichkeit der für die Herstellung solcher Gasflaschen und ihrer Ventile verwendeten Werkstoffe mit den in Berührung kommenden Gasen stellt eine grundlegende Anforderung an den Werkstoff dar. Die Verträglichkeit der Flaschenwerkstoffe mit den in Berührung kommenden Gasen ist über viele Jahre hinweg durch praktische Anwendung und Erfahrungen ermittelt worden. Bestehende nationale oder internationale Rechtsvorschriften und Normen decken diesen Gesichtspunkt nicht vollständig ab. Dieses Dokument beruht auf den derzeitigen internationalen Erfahrungen und Kenntnissen. Dieses Dokument wurde so verfasst, dass es zur Bezugnahme in den UN-Modellvorschriften [1] geeignet ist.</t>
  </si>
  <si>
    <t>ISO/TC 58/WG 7</t>
  </si>
  <si>
    <t>Kompatibilität von Gasen und Werkstoffen</t>
  </si>
  <si>
    <t>DIN EN ISO 11114-1/A1</t>
  </si>
  <si>
    <t>Gasflaschen – Verträglichkeit von Werkstoffen für Gasflaschen und Ventile mit den in Berührung kommenden Gasen–Teil1: Metallische Werkstoffe–Änderung1</t>
  </si>
  <si>
    <t>Gascylinders–Compatibility of cylinder and valve materials with gas contents –Part1: Metallicmaterials–Amendment1</t>
  </si>
  <si>
    <t>Gas cylinders</t>
  </si>
  <si>
    <t>DIN EN ISO 11114-2</t>
  </si>
  <si>
    <t>Gasflaschen - Verträglichkeit von Werkstoffen für Gasflaschen und Ventile mit den in Berührung kommenden Gasen - Teil 2: Nichtmetallische Werkstoffe (ISO 11114-2:2021); Deutsche Fassung EN ISO 11114-2:2021</t>
  </si>
  <si>
    <t>Gas cylinders - Compatibility of cylinder and valve materials with gas contents - Part 2: Non-metallic materials (ISO 11114-2:2021); German version EN ISO 11114-2:2021</t>
  </si>
  <si>
    <t>Dieser Teil von ISO 11114 liefert eine Anleitung für die Auswahl und Bewertung der Verträglichkeit von nichtmetallischen Werkstoffen für Gasflaschen und Ventile mit den in Berührung kommenden Gasen. Er gilt auch für Bündel, Großflaschen und Druckfässer. Dieser Teil von ISO 11114 kann für Gasflaschen verwendete Verbund- und Schichtwerkstoffe von Nutzen sein. Es wird ausschließlich die Auswirkung des Gases auf Änderungen der Werkstoff- und mechanischen Eigenschaften (z. B. chemische Reaktion oder Änderungen des physikalischen Zustandes) berücksichtigt. Die für Auslegungszwecke notwendigen grundsätzlichen Werkstoffeigenschaften, wie z. B. mechanische Eigenschaften, werden üblicherweise vom Werkstofflieferanten bereitgestellt und in diesem Teil von ISO 11114 nicht berücksichtigt. Die enthaltenen Verträglichkeitsdaten beziehen sich auf Einzelgase, können jedoch in gewissem Umfang auch für Gasgemische verwendet werden. Dieser Teil von ISO 11114 gilt nicht für Keramiken, Gläser und Klebstoffe. Andere Gesichtspunkte, wie z. B. die Qualität des gelieferten Gases, werden nicht berücksichtigt. Dieser Teil von ISO 11114 ist nicht zur Verwendung für tiefkalte Fluide (siehe ISO 21010) bestimmt.</t>
  </si>
  <si>
    <t>DIN EN ISO 11114-4</t>
  </si>
  <si>
    <t>Ortsbewegliche Gasflaschen - Verträglichkeit von Werkstoffen für Gasflaschen und Ventile mit den in Berührung kommenden Gasen - Teil 4: Prüfverfahren zur Auswahl von Stählen, die gegen Wasserstoffversprödung unempfindlich sind (ISO 11114-4:2017); Deutsche Fassung EN ISO 11114-4:2017</t>
  </si>
  <si>
    <t>Transportable gas cylinders - Compatibility of cylinder and valve materials with gas contents - Part 4: Test methods for selecting steels resistant to hydrogen embrittlement (ISO 11114-4:2017); German version EN ISO 11114-4:2017</t>
  </si>
  <si>
    <t>Diese Internationale Norm legt Prüfverfahren und die Beurteilung von Ergebnissen dieser Qualifikationsprüfungen von Stählen, die für die Herstellung von Gasflaschen (bis 3000 l Fassungsraum) für Wasserstoff und wasserstoffhaltige versprödende Gase geeignet sind, fest. Dieser Teil von ISO 11114 gilt ausschließlich für nahtlose Gasflaschen aus Stahl. Es ist weitgehend anerkannt, dass verdichteter Wasserstoff und einige wasserstoffhaltige Gase auf Stähle versprödend wirken können. Diese Versprödungswirkung hat das Versagen von Wasserstoffflaschen (einschließlich Bersten) verursacht, was dazu führte, dass Anwender und Hersteller dieser Flaschen besondere Maßnahmen ergriffen. Die Anwendung dieser Maßnahmen hat den vorliegenden Berichten zufolge alle bekannten Versagensfälle von Wasserstoffflaschen aufgrund der Versprödungswirkung beseitigt. Grundsätzlich wird empfohlen, die Zugfestigkeit der Stähle zu begrenzen (siehe ISO 11114-1 ) und Herstellungsfehler auszuschließen. Die Zugfestigkeitsgrenze von 950 MPa wurde für Gasflaschen aus vergütetem Stahl vom Typ 34 Cr Mo 4 erarbeitet, unter Anwendung typischer Stahlherstellungspraktiken sowie chemischer Anwendungen und Herstellungstechniken, die in den frühen 1980er Jahren angewendet und erfolgreich bei Fülldrücken bis 300 bar eingesetzt wurden. Diese Praxis ist bis zur heutigen Zeit weitgehend gebräuchlich. Andere, höhere Drücke wurden ebenfalls, jedoch bei geringeren Zugfestigkeitsgrenzen, angewendet. In den letzten Jahren haben Verbesserungen bei der Stahlherstellung, z. B. durch Verringerung des Schwefel- und Phosphorgehalts, die Möglichkeit eröffnet, die Zugfestigkeitsgrenze von 950 MPa bei Betrieb mit versprödenden Gasen zu erhöhen. Experimentelle Arbeit hat erwiesen, dass die maßgebenden Parameter mit Einfluss auf die Wasserstoffversprödung die Folgenden sind: a)Mikrostruktur aufgrund der Kombination der chemischen Eigenschaften und der Wärmebehandlung b)mechanische Eigenschaften des Werkstoffs; c)aufgebrachte Spannung; d)interne Oberflächenfehler, die zu örtlichen Spannungskonzentrationen führen; e)Eigenschaften des enthaltenen Gases (Zusammensetzung, Qualität, Druck usw.). Bei der Erarbeitung dieses Dokuments wurden nur die vorstehend angegebenen Werkstoffaspekte nach a) und b) sowie die Gaseigenschaften nach e) berücksichtigt. Andere grundlegende Aspekte nach c) und d) werden in den maßgebenden Teilen von ISO 9809 behandelt. Einige andere niedriglegierte Stähle als die vom Typ 34 Cr Mo 4 können eine Zugfestigkeit von unter 950 MPa erforderlich machen oder von über 950 MPa zulassen, damit sie für die Herstellung von Gasflaschen für den Betrieb mit versprödenden Gasen geeignet sind. Dieses Dokument legt Prüfverfahren zur Identifizierung von Stählen fest, welche in Kombination mit den Anforderungen an die Flaschenherstellung nach ISO 9809 (alle Teile) Flaschen ergeben, die für den Betrieb mit versprödenden Gasen geeignet sind. Diese Prüfungen wurden aufgrund eines umfassenden weltweiten Prüfprogramms entwickelt, welches Laborprüfungen und Praxistests umfasste. Siehe auch AFNOR FD E29-753.</t>
  </si>
  <si>
    <t>DIN EN ISO 11114-5</t>
  </si>
  <si>
    <t>Gasflaschen - Verträglichkeit von Werkstoffen für Gasflaschen und Ventile mit den in Berührung kommenden Gasen - Teil 5: Prüfverfahren zur Bewertung der Kunststoffinnenbehälter (ISO 11114-5:2022); Deutsche Fassung EN ISO 11114-5:2022</t>
  </si>
  <si>
    <t>Gas cylinders - Compatibility of cylinder and valve materials with gas contents - Part 5: Test methods for evaluating plastic liners (ISO 11114-5:2022); German version EN ISO 11114-5:2022</t>
  </si>
  <si>
    <t>Dieser Teil der Normenreihe ISO 11114 enthält Prüfverfahren für die Kompatibilität von Gasen und die Auswertung dieser Prüfverfahren zur Bestimmung von Plastikwerkstoffen, welche für die Herstellung von Verbundgasflaschen-Innenbehältern geeignet sind.</t>
  </si>
  <si>
    <t>DIN EN ISO 11623</t>
  </si>
  <si>
    <t>Gasflaschen - Verbundbauweise (Composite-Bauweise) - Wiederkehrende Inspektion und Prüfung (ISO 11623:2015, korrigierte Fassung 2017-02); Deutsche Fassung EN ISO 11623:2015</t>
  </si>
  <si>
    <t>Gas cylinders - Composite construction - Periodic inspection and testing (ISO 11623:2015, Corrected version 2017-02); German version EN ISO 11623:2015</t>
  </si>
  <si>
    <t xml:space="preserve">Diese Internationale Norm legt die Anforderungen an die wiederkehrende Inspektion und Prüfung und an die Überprüfung der Unversehrtheit für den weiteren Betrieb von umfangs- und vollumwickelten ortsbeweglichen Gasflaschen aus Verbundwerkstoffen (Composite-Flaschen) mit Linern aus Aluminiumlegierungen, Stahl oder nichtmetallischen Werkstoffen oder Flaschenbauweisen ohne Liner (Typ 2, 3, 4 und 5) mit einem Fassungsraum von 0,5 l bis 450 l fest, welche zur Verwendung mit verdichteten, verflüssigten oder unter Druck gelösten Gasen vorgesehen sind.&lt;Absatz&gt;  Diese Internationale Norm wurde verfasst, um die wiederkehrende Inspektion und Prüfung von nach ISO 11119-1, ISO 11119-2 und ISO 11119-3 ausgelegten Composite-Flaschen zu beschreiben und kann mit Genehmigung der zuständigen Behörde auch für nach vergleichbaren Normen ausgelegte Composite Flaschen angewendet werden.&lt;Absatz&gt;  Soweit möglich, kann diese Internationale Norm auch für Flaschen mit einem Fassungsraum kleiner als 0,5 l angewendet werden. </t>
  </si>
  <si>
    <t>ISO/TC 58/SC 4</t>
  </si>
  <si>
    <t>Betriebsanforderungen für Gasflaschen</t>
  </si>
  <si>
    <t>DIN EN ISO 12100</t>
  </si>
  <si>
    <t>Sicherheit von Maschinen –
Allgemeine Gestaltungsleitsätze –
Risikobeurteilung und Risikominderung (ISO 12100:2010</t>
  </si>
  <si>
    <t> ISO/TC 199</t>
  </si>
  <si>
    <t>Safety of machinery</t>
  </si>
  <si>
    <t>DIN EN ISO 13849-1</t>
  </si>
  <si>
    <t>Sicherheit von Maschinen –
Sicherheitsbezogene Teile von Steuerungen –
Teil 1: Allgemeine Gestaltungsleitsätze (ISO 13849-1:2015);
Deutsche Fassung EN ISO 13849-1:2015</t>
  </si>
  <si>
    <t>Safety of machinery - Safety-related parts of control systems - Part 1: General principles for design (ISO/DIS 13849-1.2:2021); German and English version prEN ISO 13849-1:2021</t>
  </si>
  <si>
    <t>Leitfaden zur Gestaltung
und Beurteilung von Steuerungen mit der Vermutung, mit den wesentlichen Sicherheitsanforderungen des Anhangs I der
Richtlinie 2006/42/EG über Maschinen, übereinzustimmen. Anwendung von Schutzeinrichtungen zur Risikoreduzierung, mit  Sicherheitsfunktionen...</t>
  </si>
  <si>
    <t>NA 095-01-03 GA)</t>
  </si>
  <si>
    <t>Steuerungen</t>
  </si>
  <si>
    <t>DIN EN ISO 14001</t>
  </si>
  <si>
    <t>Umweltmanagementsysteme - Anforderungen mit Anleitung zur Anwendung (ISO 14001:2015); Deutsche und Englische Fassung EN ISO 14001:2015</t>
  </si>
  <si>
    <t>Environmental management systems - Requirements with guidance for use (ISO 14001:2015); German and English version EN ISO 14001:2015</t>
  </si>
  <si>
    <t>2015-11</t>
  </si>
  <si>
    <t>Die internationale Norm legt Anforderungen an ein Umweltmanagementsystem fest, mit dem eine Organisation ihre Umweltleistung verbessern, rechtliche und sonstige Verpflichtungen erfüllen und Umweltziele erreichen kann.
GASTEC QA general requirements include all relevant requirements, which are adhered by Kiwa as the basis for the issue and maintenance of a GASTEC QA – Hydrogen gas certification certificate fitness for admixtures up to and including 100% hydrogen gas.</t>
  </si>
  <si>
    <t>ISO/TC 207</t>
  </si>
  <si>
    <t>Environmental management</t>
  </si>
  <si>
    <t>NA 172-00-02 AA</t>
  </si>
  <si>
    <t>Umweltmanagement/ Umweltaudit</t>
  </si>
  <si>
    <t>DIN EN ISO 14020</t>
  </si>
  <si>
    <t>Umweltaussagen für Produkte und deren Programme - Grundsätze und allgemeine Anforderungen (ISO 14020:2022)</t>
  </si>
  <si>
    <t>Environmental statements and programmes for products - Principles and general requirements (ISO 14020:2022)</t>
  </si>
  <si>
    <t>Dieses Dokument enthält gemeinsame Begriffe und Definitionen, Grundsätze und allgemeine Anforderungen, die für alle Arten von produktbezogenen Umwelterklärungen und Umwelterklärungsprogrammen gelten. Umwelterklärungen sind das Ergebnis von Umwelterklärungsprogrammen und umfassen selbst deklarierte Umweltaussagen, Umweltzeichen, Umweltproduktdeklarationen (EPDs) und Fußabdruckmitteilungen.</t>
  </si>
  <si>
    <t>NA 172-00-03 AA</t>
  </si>
  <si>
    <t>Ökobilanzen und umweltbezogene Kennzeichnung</t>
  </si>
  <si>
    <t>DIN EN ISO 14025</t>
  </si>
  <si>
    <t>Umweltkennzeichnungen und -deklarationen - Typ III Umweltdeklarationen - Grundsätze und Verfahren (ISO 14025:2006)</t>
  </si>
  <si>
    <t> Environmental labels and declarations - Type III environmental declarations - Principles and procedures (ISO 14025:2006)</t>
  </si>
  <si>
    <t> Diese Norm legt die Grundsätze und Verfahren fest, nach denen Typ III Umweltdeklarationsprogrammme und Typ III Umweltdeklarationen erstellt werden.</t>
  </si>
  <si>
    <t xml:space="preserve">ISO/TC 207/SC 3 </t>
  </si>
  <si>
    <t>„Environmental Labelling“</t>
  </si>
  <si>
    <t>DIN EN ISO 14044</t>
  </si>
  <si>
    <t>Umweltmanagement - Ökobilanz - Anforderungen und Anleitungen (ISO 14044:2006 + Amd 1:2017 + Amd 2:2020); Deutsche Fassung EN ISO 14044:2006 + A1:2018 + A2:2020</t>
  </si>
  <si>
    <t> Environmental management - Life cycle assessment - Requirements and guidelines (ISO 14044:2006 + Amd 1:2017 + Amd 2:2020); German version EN ISO 14044:2006 + A1:2018 + A2:2020</t>
  </si>
  <si>
    <t>2021-02</t>
  </si>
  <si>
    <t>Dieses Dokument legt Anforderungen an eine Ökobilanz fest und liefert Anleitungen für deren Erstellung. Es umfasst Ökobilanz-Studien und Sachbilanz-Studien.</t>
  </si>
  <si>
    <t>DIN EN ISO 14067</t>
  </si>
  <si>
    <t>Treibhausgase - Carbon Footprint von Produkten - Anforderungen an und Leitlinien für Quantifizierung (ISO 14067:2018)</t>
  </si>
  <si>
    <t>Greenhouse gases - Carbon footprint of products - Requirements and guidelines for quantification (ISO 14067:2018)</t>
  </si>
  <si>
    <t>Dieses Dokument legt Anforderungen an sowie Grundsätze und Leitlinien für die Quantifizierung und die Berichtserstattung des Carbon Footprint eines Produkts (CFP) fest, die mit Internationaler Normen zur Ökobilanz (ISO 14040 und ISO 14044) im Einklang stehen. Anforderungen an sowie Leitlinien für die Quantifizierung des partiellen Carbon Footprint eines Produkts (partieller CFP) sind ebenfalls aufgeführt. Dieses Dokument behandelt nur eine einzige Wirkungskategorie, nämlich den Klimawandel. Die CO2-Verrechnung (en: offsetting) und Kommunikation des CFP liegen nicht im Anwendungsbereich dieses Dokuments. Dieses Dokument bewertet keine sozialen oder ökonomischen Faktoren oder Einflüsse oder andere Umweltaspekte und ähnlichen Einflüsse, die sich möglicherweise aus dem Lebenszyklus eines Produktes ergebenen</t>
  </si>
  <si>
    <t xml:space="preserve">ISO/TC 207/SC 7 </t>
  </si>
  <si>
    <t>„Green house gas management and related activities“ </t>
  </si>
  <si>
    <t>NA 172-00-03-01 AK</t>
  </si>
  <si>
    <t>Carbon Footprint von Produkten</t>
  </si>
  <si>
    <t xml:space="preserve">DIN EN ISO 15118-20	</t>
  </si>
  <si>
    <t>Straßenfahrzeuge - Kommunikationsschnittstelle zwischen Fahrzeug und Ladestation - Teil 20: Anforderungen der 2. Generation an das Netzwerk- und Anwendungsprotokoll (ISO 15118-20:2022); Englische Fassung EN ISO 15118-20:2022, nur auf CD-ROM</t>
  </si>
  <si>
    <t>Road vehicles - Vehicle to grid communication interface - Part 20: 2nd generation network layer and application layer requirements (ISO 15118-20:2022); English version EN ISO 15118-20:2022, only on CD-ROM</t>
  </si>
  <si>
    <t xml:space="preserve">
2022-12</t>
  </si>
  <si>
    <t>Um den Energieverbrauch von Fahrzeugen zu senken, werden Fahrzeuge mit elektrischem Teil- oder Komplettantrieb entwickelt. Um die Batterien dieser Fahrzeuge aufladen zu können, wird eine spezielle Lade-Infrastruktur benötigt. Während verschiedene Teilaspekte in der Normung von Elektrofahrzeugen und Infrastruktur bei ISO und IEC bereits behandelt wurden, beschäftigt sich diese Normenreihe mit dem Informationsaustausch zwischen Elektrofahrzeug und Lade-Infrastruktur. Kommunikation für das effektive Aufladen von Fahrzeugen sowie die Entwicklung effizienter und komfortabler Abrechnungssysteme sind unabdingbar. Dieser Teil der Normenreihe legt die 2. Generation von allgemeinen Anforderungen an die Kommunikationsschnittstelle sowie die sicherheitsrelevanten Funktionen fest, die auf den Anwendungsfällen von DIN EN ISO 15118-1:2019-08 basieren.</t>
  </si>
  <si>
    <t>ISO/TC 22/SC 31</t>
  </si>
  <si>
    <t>Datenkommunikation</t>
  </si>
  <si>
    <t>NA 052-00-31-01 GAK</t>
  </si>
  <si>
    <t>Gemeinschaftsarbeitskreis NAAutomobil/DKE:Kommunikationsschnittstelle vom Fahrzeug zum Stromnetz (V2G CI)</t>
  </si>
  <si>
    <t>https://www.iso.org/committee/5383568.html</t>
  </si>
  <si>
    <t>https://www.din.de/de/mitwirken/normenausschuesse/naautomobil/nationale-gremien/wdc-grem:din21:118124005</t>
  </si>
  <si>
    <t>DIN EN ISO 15156-1</t>
  </si>
  <si>
    <t>Erdöl- und Erdgasindustrie - Werkstoffe für den Einsatz in H₂S-haltiger Umgebung bei der Öl- und Gasgewinnung - Teil 1: Allgemeine Grundlagen für die Auswahl von gegen Rissbildung beständigen Werkstoffen</t>
  </si>
  <si>
    <t>Petroleum and natural gas industries - Materials for use in H₂S-containing environments in oil and gas production - Part 1: General principles for selection of cracking-resistant materials</t>
  </si>
  <si>
    <t>Dieser Teil von ISO 15156 beschreibt die allgemeinen Grundlagen, nennt Anforderungen und gibt Empfehlungen für die Auswahl und Qualifizierung von metallischen Werkstoffen für den Betrieb in Einrichtungen der Öl- und Gasgewinnung und in Sauergasaufbereitungsanlagen im Bereich H2S-haltiger Umgebungen, deren Versagen ein mögliches Gesundheits- und Sicherheitsrisiko für die Allgemeinheit und das Personal oder für die Umwelt darstellen kann. Er kann angewendet werden zur Vermeidung kostspieliger Beschädigungen infolge von Korrosion der Anlage selbst. Er ergänzt, ersetzt aber nicht die in einschlägigen Konstruktionsrichtlinien, Normen oder Regelwerken enthaltenen Anforderungen an Werkstoffe. Dieser Teil von ISO 15156 behandelt alle Rissbildungsarten, die durch H2S verursacht werden können, einschließlich H2S-induzierte Spannungsrisskorrosion (SSC), Spannungsrisskorrosion (SCC), wasserstoff-induzierte Rissbildung (HIC) und Stufenrissbildung (SWC), spannungsorientierte wasserstoffinduzierte Rissbildung (SOHIC), Weichzonenrissbildung (SZC) und galvanisch induzierte wasserstoffinduzierte Rissbildung (GHSC). Tabelle 1 enthält als nicht erschöpfende Liste eine Übersicht von Ausrüstungen, die in den Anwendungsbereich dieses Teiles von ISO 15156 fallen, einschließlich zugelassener Ausnahmen. Dieser Teil von ISO 15156 gilt für die Qualifizierung und Auswahl von Werkstoffen für Ausrüstungen, die unter Verwendung von lastgesteuerten Auslegungsverfahren ausgelegt und gebaut wurden. Siehe Abschnitt 5 bezüglich Konstruktionen, bei denen auf Dehnung beruhende Auslegungsverfahren zur Anwendung kommen. Dieser Teil von ISO 15156 ist nicht zwangsläufig auch für die Anwendung auf Ausrüstungen in Raffinerien oder Verfahren und Einrichtungen geeignet, die der Öl- und Gasgewinnung nachgeschaltet sind. Für Deutschland hat hieran der Arbeitskreis NA 109-00-01-70 AK "Korrosionsbeständige Werkstoffe" im DIN-Normenausschuss Erdöl- und Erdgasgewinnung (NÖG) mitgearbeitet.</t>
  </si>
  <si>
    <t>ISO/TC67</t>
  </si>
  <si>
    <t>Materials, equipment and offshore structures for petroleum, petrochemical and natural gas industries</t>
  </si>
  <si>
    <t>NA109-00-01-70AK</t>
  </si>
  <si>
    <t>Korrosionsbeständige Werkstoffe</t>
  </si>
  <si>
    <t>DIN EN ISO 15156-2</t>
  </si>
  <si>
    <t>Erdöl- und Erdgasindustrie - Werkstoffe für den Einsatz in H₂S-haltiger Umgebung bei der Öl- und Gasgewinnung - Teil 2: Gegen Rissbildung beständige unlegierte und niedriglegierte Stähle und Gusseisen</t>
  </si>
  <si>
    <t>Petroleum and natural gas industries - Materials for use in H₂S-containing environments in oil and gas production - Part 2: Cracking-resistant carbon and low-alloy steels, and the use of cast irons</t>
  </si>
  <si>
    <t>Dieser Teil von ISO 15156 nennt Anforderungen und gibt Empfehlungen für die Auswahl und Qualifizierung von unlegierten und niedriglegierten Stählen für den Betrieb in Einrichtungen der Öl- und Gasgewinnung und in Erdgasbehandlungsanlagen im Bereich H2S-haltiger Umgebungen, deren Versagen ein mögliches Gesundheits- und Sicherheitsrisiko für die Allgemeinheit und das Personal oder für die Umwelt darstellen kann. Er kann angewendet werden zur Vermeidung kostspieliger Beschädigungen infolge von Korrosion der Anlage selbst. Er ergänzt, ersetzt aber nicht die in einschlägigen Konstruktionsrichtlinien, Normen oder Regelwerken enthaltenen Anforderungen an Werkstoffe. Dieser Teil von ISO 15156 behandelt die Beständigkeit dieser Stähle gegen Beschädigungen, die durch H2S induzierte Spannungsrisskorrosion (SSC) und den damit verbundenen Erscheinungen der spannungsorientierten wasserstoffinduzierten Rissbildung (SOHIC) und der Weichzonenrissbildung (SZC) verursacht werden können. Dieser Teil von ISO 15156 behandelt außerdem die Beständigkeit dieser Stähle gegen wasserstoffinduzierte Rissbildung (HIC) und deren mögliche Verbindung zu Stufenrissen (SWC). Dieser Teil von ISO 15156 behandelt ausschließlich die Rissbildung. Er befasst sich nicht mit Werkstoffverlusten durch allgemeine (durch Massenverlust bedingte) oder örtliche Korrosion. Tabelle 1 enthält als nicht erschöpfende Liste eine Übersicht von Ausrüstungen, die in den Anwendungsbereich dieses Teiles von ISO 15156 fallen, einschließlich zugelassener Ausnahmen. Dieser Teil von ISO 15156 gilt für die Qualifizierung und Auswahl von Werkstoffen für Ausrüstungen, die unter Anwendung von lastgesteuerten Auslegungsverfahren ausgelegt und gebaut wurden. Für Konstruktionen, bei denen auf Dehnung beruhende Auslegungsverfahren zur Anwendung kommen, siehe ISO 15156-1:2015, Abschnitt 5. Anhang A enthält eine Auflistung von SSC-beständigen unlegierten und niedriglegierten Stählen und A.2.4 enthält Anforderungen an die Verwendung von Gusseisen. Dieser Teil von ISO 15156 ist nicht zwangsläufig auch für die Anwendung auf Ausrüstungen in Raffinierungs- oder nachgeschalteten Verfahren und Einrichtungen geeignet. Für Deutschland hat hieran der Arbeitskreis NA 109-00-01-70 AK "Korrosionsbeständige Werkstoffe" im DIN-Normenausschuss Erdöl- und Erdgasgewinnung (NÖG) mitgearbeitet.</t>
  </si>
  <si>
    <t>DIN EN ISO 15156-3</t>
  </si>
  <si>
    <t>Erdöl- und Erdgasindustrie - Werkstoffe für den Einsatz in H₂S-haltiger Umgebung bei der Öl- und Gasgewinnung - Teil 3: Hochlegierte Stähle (CRAs) und andere Legierungen</t>
  </si>
  <si>
    <t>Petroleum and natural gas industries - Materials for use in H₂S-containing environments in oil and gas production - Part 3: Cracking-resistant CRAs (corrosion-resistant alloys) and other alloys</t>
  </si>
  <si>
    <t>Dieser Teil von ISO 15156 nennt Anforderungen und gibt Empfehlungen für die Auswahl und Qualifizierung von hochlegierten Stählen (CRAs) (korrosionsbeständigen Legierungen) und weiteren Legierungen für den Betrieb in Einrichtungen der Öl- und Gasgewinnung und in Erdgasbehandlungsanlagen im Bereich H2S-haltiger Umgebungen, deren Versagen ein mögliches Gesundheits- und Sicherheitsrisiko für die Allgemeinheit und das Personal oder für die Umwelt darstellen kann. Er kann angewendet werden zur Vermeidung kostspieliger Beschädigungen infolge von Korrosion der Anlage selbst. Er ergänzt, ersetzt aber nicht die in einschlägigen Konstruktionsrichtlinien, Normen oder Regelwerken enthaltenen Anforderungen an Werkstoffe. Dieser Teil von ISO 15156 behandelt die Beständigkeit dieser Werkstoffe gegen Beschädigungen, die durch H2S induzierte Spannungsrisskorrosion (SSC), Spannungsrisskorrosion (SCC) und galvanisch induzierte wasserstoffinduzierte Rissbildung (GHSC) verursacht werden können. Dieser Teil von ISO 15156 behandelt ausschließlich die Rissbildung. Er befasst sich nicht mit Werkstoffverlusten durch allgemeine (durch Massenverlust bedingte) oder örtliche Korrosion. Tabelle 1 enthält als nicht erschöpfende Liste eine Übersicht von Ausrüstungen, die in den Anwendungsbereich dieses Teiles von ISO 15156 fallen, einschließlich zugelassener Ausnahmen. Dieser Teil von ISO 15156 gilt für die Qualifizierung und Auswahl von Werkstoffen für Ausrüstungen, die unter Verwendung von lastgesteuerten Auslegungsverfahren ausgelegt und gebaut wurden. Für Konstruktionen, bei denen auf Dehnung beruhende Auslegungsverfahren zur Anwendung kommen, siehe ISO 15156 1:2015, Abschnitt 5. Dieser Teil von ISO 15156 ist nicht zwangsläufig auch für die Anwendung auf Ausrüstungen in Raffinierungs- oder nachgeschalteten Verfahren und Einrichtungen geeignet. Für Deutschland hat hieran der Arbeitskreis NA 109-00-01-70 AK "Korrosionsbeständige Werkstoffe" im DIN-Normenausschuss Erdöl- und Erdgasgewinnung (NÖG) mitgearbeitet.</t>
  </si>
  <si>
    <t>DIN EN ISO 15330</t>
  </si>
  <si>
    <t xml:space="preserve">Verbindungselemente - Verspannungsversuch zur Entdeckung von Wasserstoffversprödung - Verfahren mit parallelen Auflageflächen </t>
  </si>
  <si>
    <t>Fasteners - Preloading test for the detection of hydrogen embrittlement - Parallel bearing surface method</t>
  </si>
  <si>
    <t xml:space="preserve">2000-01 </t>
  </si>
  <si>
    <t>Das Vorhaben beschreibt ein Prüfverfahren zur Erkennung von Wasserstoffversprödung bei Schrauben.</t>
  </si>
  <si>
    <t>CEN/TC 185</t>
  </si>
  <si>
    <t>Mechanische Verbindungselemente</t>
  </si>
  <si>
    <t>NA 067-00-06 AA</t>
  </si>
  <si>
    <t>Oberflächenschichten von Verbindungselementen</t>
  </si>
  <si>
    <t>https://standards.cencenelec.eu/dyn/www/f?p=205:7:0::::FSP_ORG_ID:6166&amp;cs=1BD580791AD5C350110EE36A51B160C9D</t>
  </si>
  <si>
    <t>https://www.din.de/de/mitwirken/normenausschuesse/fmv</t>
  </si>
  <si>
    <t>DIN EN ISO 16380</t>
  </si>
  <si>
    <t>Straßenfahrzeuge - Betankungsanschluss für Mischkraftstoffe (ISO 16380:2014, einschließlich Amd 1:2016); Deutsche Fassung EN ISO 16380:2018</t>
  </si>
  <si>
    <t>Road vehicles - Blended fuels refuelling connector (ISO 16380:2014, including Amd 1:2016); German version EN ISO 16380:2018</t>
  </si>
  <si>
    <t>2019-04</t>
  </si>
  <si>
    <t>Dieser internationale Standard ist anwendbar für die Betankungsschnittstelle für komprimierte und gemischte Kraftstoffe, soweit sie vollständig unter Verwendung neuer bisher nicht genutzter teil neu konstruiert sind.</t>
  </si>
  <si>
    <t>ISO/TC 22/SC 41</t>
  </si>
  <si>
    <t>Specific aspects for gaseous fuels</t>
  </si>
  <si>
    <t>NA 052-00-34-40 AK</t>
  </si>
  <si>
    <t>Gasfahrzeuge</t>
  </si>
  <si>
    <t>https://www.iso.org/committee/5391370.html</t>
  </si>
  <si>
    <t>https://www.din.de/de/mitwirken/normenausschuesse/naautomobil/nationale-gremien/wdc-grem:din21:228069523</t>
  </si>
  <si>
    <t>DIN EN ISO 16486-1</t>
  </si>
  <si>
    <t>Kunststoff-Rohrleitungssysteme für die Gasversorgung - Rohrleitungssysteme aus weichmacherfreiem Polyamid (PA-U) mit Schweißverbindungen und mechanischen Verbindungen - Teil 1: Allgemeines</t>
  </si>
  <si>
    <t>Plastics piping systems for the supply of gaseous fuels - Unplasticized polyamide (PA-U) piping systems with fusion jointing and mechanical jointing - Part 1: General</t>
  </si>
  <si>
    <t>Umfangreicher Anhang zum Einfluss von Wasserstoff</t>
  </si>
  <si>
    <t>ISO/TC138/SC4/WG7</t>
  </si>
  <si>
    <t>Polyamid pipe systems</t>
  </si>
  <si>
    <t>Kunststoff-Rohrleitungssysteme für die Gasversorgung - Rohrleitungssysteme aus weichmacherfreiem Polyamid (PA-U) mit Schweißverbindungen und mechanischen Verbindungen - Teil 1: Allgemeines</t>
  </si>
  <si>
    <t>Plastics piping systems for the supply of gaseous fuels - Unplasticized polyamide (PA-U) piping systems with fusion jointing and mechanical jointing - Part 1: General</t>
  </si>
  <si>
    <t>DIN EN ISO 16486-2</t>
  </si>
  <si>
    <t xml:space="preserve">Kunststoff-Rohrleitungssysteme für die Gasversorgung - Rohrleitungssysteme aus weichmacherfreiem Polyamid (PA-U) mit Schweißverbindungen und mechanischen Verbindungen - Teil 2: Rohre </t>
  </si>
  <si>
    <t>Plastics piping systems for the supply of gaseous fuels - Unplasticized polyamide (PA-U) piping systems with fusion jointing and mechanical jointing - Part 2: Pipes</t>
  </si>
  <si>
    <t>In dieser Norm werden die physikalischen und mechanischen Eigenschaften von Rohren, die gemäß ISO_16486-1 aus weichmacherfreiem Polyamid (PA-U) hergestellt sind, die unterirdisch verlegt und für den Transport von gasförmigen Brennstoffen verwendet werden sollen, festgelegt. Sie legt auch die Prüfparameter für die Prüfverfahren, auf die sie sich bezieht fest.
Die Normenreihe DIN_EN_ISO_16486 wendet sich an Hersteller und Anwender von Rohren, Formstücken und Armaturen aus weichmacherfreien Polyamiden (PA-U). Dieser Teil beinhaltet insbesondere Aspekte der Qualität.</t>
  </si>
  <si>
    <t>ISO/TC 138</t>
  </si>
  <si>
    <t>Plastics pipes, fittings and valves for the transport of fluids</t>
  </si>
  <si>
    <t> NA 054-05-08 AA </t>
  </si>
  <si>
    <t>DIN EN ISO 16664</t>
  </si>
  <si>
    <t>Gasanalyse - Handhabung von Kalibriergasen und Gasgemischen - Richtlinien (ISO 16664:2017); Deutsche Fassung EN ISO 16664:2017</t>
  </si>
  <si>
    <t>Gas analysis - Handling of calibration gases and gas mixtures - Guidelines (ISO 16664:2017); German version EN ISO 16664:2017</t>
  </si>
  <si>
    <t>Dieses Dokument beschreibt Faktoren, die die Zusammensetzung von reinen Gasen und homogenen Gasmischungen, die für Kalibrierungszwecke verwendet werden, beinflussen können.</t>
  </si>
  <si>
    <t>DIN EN ISO 16852</t>
  </si>
  <si>
    <t>Diese Norm legt die Anforderungen an Flammendurchschlagsicherungen fest, die Flammendurchschläge bei Vorhandensein von explosionsfähigen Gas-Luft- oder Dampf-Luft-Gemischen verhindern. Sie stellt einheitliche Grundsätze für die Klassifizierung, die grundlegende Konstruktion und die Informationen für den Einsatz einschließlich der Kennzeichnung von Flammendurchschlagsicherungen auf und legt Prüfverfahren zur Überprüfung der Sicherheitsanforderungen und zur Bestimmung der sicheren Einsatzgrenzen fest. Diese Norm gilt für Drücke von 80 kPa bis 160 kPa und für Temperaturen von -20 °C bis +150 °C. Diese Norm gilt nicht für: - externe sicherheitsrelevante Mess- und Überwachungseinrichtungen, die erforderlich sind, um die Betriebsbedingungen innerhalb der festgelegten sicheren Grenzen zu halten; - Flammendurchschlagsicherungen für explosionsfähige Gemische aus Dämpfen und Gasen, die zum Selbstzerfall neigen (z. B. Acetylen) oder die chemisch instabil sind; - Flammendurchschlagsicherungen, die bei Schwefelkohlenstoff eingesetzt werden, da dieser spezielle Eigenschaften besitzt; - Flammendurchschlagsicherungen, die bestimmungsgemäß für andere Gemische als Gas-Luft- oder Dampf-Luft-Gemische (z. B. höherer Sauerstoff-Stickstoff-Anteil, Chlor als Oxidationsmittel, usw.) eingesetzt werden sollen; - Prüfverfahren für Flammendurchschlagsicherungen an Verbrennungsmotoren mit Kompressionszündung; - Schnellschlussventile, Löschsysteme und andere Explosionsentkoppelungssysteme.</t>
  </si>
  <si>
    <t>2016-11</t>
  </si>
  <si>
    <t xml:space="preserve">ISO/TC 67/SC 9 </t>
  </si>
  <si>
    <t>https://www.iso.org/committee/49506.html</t>
  </si>
  <si>
    <t>DIN EN ISO 17081</t>
  </si>
  <si>
    <t>Elektrochemisches Verfahren zur Messung der Wasserstoffpermeation und zur Bestimmung von Wasserstoffaufnahme und -transport in Metallen</t>
  </si>
  <si>
    <t>Method of measurement of hydrogen permeation and determination of hydrogen uptake and transport in metals by an electrochemical technique</t>
  </si>
  <si>
    <t>2014-10</t>
  </si>
  <si>
    <t>In dieser Internationalen Norm wird ein elektrochemisches Laborverfahren zur Messung der Wasserstoffpermeation und zur Bestimmung der Aufnahme und des Transports von Wasserstoffatomen in Metallen festgelegt. In dieser Internationalen Norm werden mit der Benennung "Metall" auch Legierungen erfasst.
Diese Internationale Norm beschreibt ein Verfahren zur Bewertung der Wasserstoffaufnahme in Metallen, das auf der Messung der Wasserstoffströmung (des Wasserstoffflusses) im stationären Zustand beruht. Ferner werden Verfahren zur Bestimmung des effektiven Diffusionsvermögens von Wasserstoffatomen in einem Metall und zur Unterscheidung reversibler und irreversibler Fehlstellen beschrieben.
In dieser Internationalen Norm werden Anforderungen an die Vorbereitung der Proben, die Kontrolle und Überwachung der Umgebungsvariablen, die Prüfverfahren und die Auswertung der Ergebnisse festgelegt.
Diese Internationale Norm darf prinzipiell auf alle Metalle, bei denen Wasserstoffpermeation messbar ist, angewendet werden, und das Verfahren kann zur Klassifizierung der relativen Aggressivität unterschiedlicher Umgebungen in Bezug auf die Wasserstoffaufnahme des beanspruchten Metalls angewendet werden.
Die Internationale Norm wurde vom ISO/TC 156 "Corrosion of metals and alloys" in Zusammenarbeit mit dem Technischen Komitee CEN/TC 262 "Metallische und andere anorganische Überzüge" erarbeitet, dessen Sekretariat vom BSI (Vereinigtes Königreich) gehalten wird. Das zuständige deutsche Gremium ist der Arbeitsausschuss NA 062-01-77 AA "Korrosionsprüfverfahren" im Normenausschuss Materialprüfung (NMP).</t>
  </si>
  <si>
    <t>ISO/TC 156</t>
  </si>
  <si>
    <t>Corrosion of metals and alloys</t>
  </si>
  <si>
    <t> NA 062-01-77 AA</t>
  </si>
  <si>
    <t>Korrosionsprüfverfahren</t>
  </si>
  <si>
    <t>DIN EN ISO 17268</t>
  </si>
  <si>
    <t>Gasförmiger Wasserstoff - Anschlussvorrichtungen für die Betankung von Landfahrzeugen</t>
  </si>
  <si>
    <t>Gaseous hydrogen land vehicle refuelling connection devices</t>
  </si>
  <si>
    <t>2020-05</t>
  </si>
  <si>
    <t>2023-00</t>
  </si>
  <si>
    <t>Dieser Norm-Entwurf legt die Auslegung, die Sicherheit und die betrieblichen Eigenschaften von Anschlüssen zur Betankung von Landfahrzeugen, die mit gasförmigem Wasserstoff betrieben werden, fest. Er gilt für Betankungsanschlüsse mit einem Betriebsdruck von 11 MPa, 25 MPa, 35 MPa und 70 MPa.</t>
  </si>
  <si>
    <t>ISO/TC 197/WG 5</t>
  </si>
  <si>
    <t>Gasförmiger Wasserstoff - Füllanschlüsse für Landfahrzeuge</t>
  </si>
  <si>
    <t>DIN EN ISO 17526</t>
  </si>
  <si>
    <t>Optik und optische Instrumente - Laser und Laseranlagen - Lebensdauer von Lasern (ISO 17526:2003); Deutsche Fassung EN ISO 17526:2003</t>
  </si>
  <si>
    <t>Optics and optical instruments - Lasers and laser-related equipment - Lifetime of lasers (ISO 17526:2003); German version EN ISO 17526:2003</t>
  </si>
  <si>
    <t>Diese Norm definiert Begriffe für die Lebensdauer von Lasern und legt Prüfverfahren und grundlegende Aspekte für die Ermittlung der Lebensdauer fest. Sie gild für alle Lasertypen, für die die Lebensdauer ein kritischer Faktor ist, einschließlich Diodenlasern. Ausgenommen sind Diodenlaser, welche in der Telekommunikation Verwendung finden.</t>
  </si>
  <si>
    <t>ISO/TC 172/SC 9</t>
  </si>
  <si>
    <t>Laser und elektro-optische Systeme</t>
  </si>
  <si>
    <t>NA 027-01-18 AA</t>
  </si>
  <si>
    <t>https://www.iso.org/committee/54448.html</t>
  </si>
  <si>
    <t>https://www.din.de/de/mitwirken/normenausschuesse/nafuo</t>
  </si>
  <si>
    <t>DIN EN ISO 17642-1</t>
  </si>
  <si>
    <t>Zerstörende Prüfung von Schweißverbindungen an metallischen Werkstoffen - Kaltrissprüfungen für Schweißungen - Lichtbogenschweißprozesse - Teil 1: Allgemeines </t>
  </si>
  <si>
    <t>Destructive tests on welds in metallic materials - Cold cracking tests for weldments - Arc welding processes - Part 1: General </t>
  </si>
  <si>
    <t>2004-10</t>
  </si>
  <si>
    <t>Diese Norm beschreibt die Grundlagen der Kaltrissbildung und die Prinzipien der Kaltrissprüfungen. Diese Prüfungen können zum Bestimmen der Kaltrissneigung von Schweißzusatzwerkstoffen, Grundwerkstoffen und Schweißgut verwendet werden.</t>
  </si>
  <si>
    <t>CEN/TC 121/WG 13 </t>
  </si>
  <si>
    <t>Zerstörende Prüfverfahren für Schweißverbindungen</t>
  </si>
  <si>
    <t>DIN/DVS AA 5.1/NMP/AG Q 4</t>
  </si>
  <si>
    <t>Zerstörende Prüfung von Schweißverbindungen</t>
  </si>
  <si>
    <t>DIN EN ISO 17642-2</t>
  </si>
  <si>
    <t>Zerstörende Prüfung von Schweißverbindungen an metallischen Werkstoffen - Kaltrissprüfungen für Schweißungen - Lichtbogenschweißprozesse - Teil 2: Selbstbeanspruchende Prüfungen</t>
  </si>
  <si>
    <t>Destructive tests on welds in metallic materials - Cold cracking tests for weldments - Arc welding processes - Part 2: Self-restraint tests</t>
  </si>
  <si>
    <t>2005-09</t>
  </si>
  <si>
    <t>Diese Norm beschreibt die Größe der Prüfstücke, die Proben und die Verfahren für die Durchführung der selbstbeanspruchenden Kaltrissprüfungen CTS-Versuch, Y- und U-Naht-Versuch (Tekken-Versuch), um die Kaltrissempfindlichkeit beim Schweißen zu bestimmen.</t>
  </si>
  <si>
    <t>DIN EN ISO 17642-3</t>
  </si>
  <si>
    <t>Zerstörende Prüfung von Schweißverbindungen an metallischen Werkstoffen - Kaltrissprüfungen für Schweißungen - Lichtbogenschweißprozesse - Teil 3: Fremdbeanspruchte Prüfungen</t>
  </si>
  <si>
    <t>Destructive tests on welds in metallic materials - Cold cracking tests for weldments - Arc welding processes - Part 3: Externally loaded tests</t>
  </si>
  <si>
    <t>Diese Norm legt die Größe der Prüfstücke, die Proben und die Verfahren für die Durchführung der fremdbeanspruchten Kaltrissprüfung - Implant-Versuch fest, um die Kaltrißempfindlichkeit beim Schweißen zu bestimmen.</t>
  </si>
  <si>
    <t>DIN EN ISO 18119</t>
  </si>
  <si>
    <t>Gasflaschen - Nahtlose Gasflaschen und Großflaschen aus Stahl und Aluminiumlegierungen - Wiederkehrende Inspektion und Prüfung (ISO 18119:2018 + Amd.1:2021); Deutsche Fassung EN ISO 18119:2018 + A1:2021</t>
  </si>
  <si>
    <t>Gas cylinders - Seamless steel and seamless aluminium-alloy gas cylinders and tubes - Periodic inspection and testing (ISO 18119:2018 + Amd.1:2021); German version EN ISO 18119:2018 + A1:2021</t>
  </si>
  <si>
    <t>Dieses Dokument gilt für nahtlose ortsbewegliche Gasflaschen aus Stahl und Aluminiumlegierungen (einzelne oder welche, die ein Flaschenbündel bilden), die für verdichtetes und verflüssigtes Gas unter Druck mit einem Fassungsraum von 0,5 l bis zu 150 l vorgesehen sind und für nahtlose ortsbewegliche Gasgroßflaschen aus Stahl und Aluminiumlegierungen (einzelne oder welche, die ein Flaschenbündel bilden), die für verdichtetes und verflüssigtes Gas unter Druck mit einem Fassungsraum über 150 l vorgesehen sind. Er gilt auch, soweit durchführbar, für Flaschen mit weniger als 0,5 l Fassungsraum.</t>
  </si>
  <si>
    <t>DIN EN ISO 19884</t>
  </si>
  <si>
    <t>Gasförmiger Wasserstoff - Flaschen und Großflaschen zur ortsfesten Lagerung (ISO/DIS 19884:2018); Deutsche und Englische Fassung prEN ISO 19884:2018</t>
  </si>
  <si>
    <t>Gaseous hydrogen - Cylinders and tubes for stationary storage (ISO/DIS 19884:2018); German and English version prEN ISO 19884:2018</t>
  </si>
  <si>
    <t>This document specifies the requirements for the design, manufacture and testing of pressure vessels to meet the performance criteria at the time of installation for the stationary storage of gaseous hydrogen. Fabricated of seamless metallic, or welded construction (Type 1), or of composite construction (Types 2, 3, 4 and 5), regardless of reinforcement (metallic or non-metallic).
This document is not applicable to pressure vessels used for:
solid storage matrix for hydrogen,
liquid hydrogen or,
hybrid cryogenic high-pressure hydrogen storage applications.
This document is not applicable to closures, valves, fittings, plugs or external piping.</t>
  </si>
  <si>
    <t>ISO/TC 197</t>
  </si>
  <si>
    <t>Hydrogen technologies</t>
  </si>
  <si>
    <t>DIN EN ISO 20088-1</t>
  </si>
  <si>
    <t>Bestimmung der Beständigkeit von Isoliermaterialien bei kryogenem Auslaufen
Teil 1: Flüssigkeit</t>
  </si>
  <si>
    <t>Determination of the resistance to cryogenic spillage of insulation materials — Part 1: Liquid phase</t>
  </si>
  <si>
    <t>2016-09</t>
  </si>
  <si>
    <t xml:space="preserve">ISO 20088-1:2016 describes a method for determining the resistance to liquid cryogenic spillage on cryogenic spillage protection (CSP) systems. It is applicable where CSP systems are installed on carbon steel and will be in contact with cryogenic fluids.
Liquid nitrogen is used as the cryogenic medium since it has a lower boiling point than liquid natural gas or liquid oxygen and it is not flammable. Additionally, it can be safely used for experiment.
Future parts of the standard will cover vapour phase and jet exposure conditions.
The test laboratory is responsible to conduct an appropriate risk assessment according to local regulation in order to consider the impact of liquid and gaseous nitrogen exposure to equipment and personnel.
</t>
  </si>
  <si>
    <t>DIN EN ISO 20088-2</t>
  </si>
  <si>
    <t>Bestimmung der Beständigkeit von Isoliermaterialien bei kryogenem Auslaufen
Teil 2: Dampfbelastung</t>
  </si>
  <si>
    <t>Determination of the resistance to cryogenic spill of insulation materials — Part 2: Vapour exposure</t>
  </si>
  <si>
    <t>This document describes a method for determining the resistance of Cryogenic Spill Protection (CSP) systems to vapour generated from a cryogenic liquid release where the liquid content is practically zero. It is applicable where CSP systems are installed on carbon steel.
The test provided in this document is not applicable to high pressure cryogenic liquid releases that can be found in refrigeration circuits and in LNG streams immediately post-liquefaction.</t>
  </si>
  <si>
    <t>DIN EN ISO 20088-3</t>
  </si>
  <si>
    <t>Bestimmung der Beständigkeit von Isoliermaterialien bei kryogenem Auslaufen
Teil 3: Strahlfreisetzung</t>
  </si>
  <si>
    <t>Determination of the resistance to cryogenic spillage of insulation materials — Part 3: Jet release</t>
  </si>
  <si>
    <t xml:space="preserve">This document describes a method for determining the resistance of a cryogenic spill protection (CSP) system to a cryogenic jet as a result of a pressurized release which does not result in immersion conditions. It is applicable where CSP systems are installed on carbon steel and will be in contact with cryogenic fluids.
A cryogenic jet can be formed upon release from process equipment operating at pressure (e.g. some liquefaction processes utilize 40 to 60 bar operating pressure). Due to high pressure discharge, the cryogenic spillage protection can be compromised by the large momentum combined with extreme cryogenic temperature.
Although the test uses liquid nitrogen as the cryogenic liquid, the test described in this document is representative of a release of LNG, through a 20 mm orifice or less, at a release pressure of 6 barg or less, based upon simulated parameters 1 m from the release point. Confidence in this test being representative is based upon a comparison of the expected dynamic pressure of the simulated release in comparison with dynamic pressure from releases in accordance with this document.
It is not practical in this test to cover the whole range of cryogenic process conditions found in real plant conditions; in particular the test does not cover high pressure cryogenic jet releases that might be found in refrigeration circuits and in LNG streams immediately post-liquefaction.
Liquid nitrogen is used as the cryogenic medium due to the ability to safely handle the material at the pressures described in this document. The test condition is run at nominally 8 barg pressure.
ISO 20088-1 covers cryogenic release scenarios which can lead to pooling conditions for steel work protected by cryogenic spill protection as a result of a jet release or low pressure release of LNG or liquid nitrogen. ISO 20088-2 covers vapour phase exposure conditions as a result of a jet release or low pressure release of LNG or liquid nitrogen.
</t>
  </si>
  <si>
    <t>DIN EN ISO 20421-2</t>
  </si>
  <si>
    <t>Kryo-Behälter
Große ortsbewegliche vakuumisolierte Behälter
Teil 2: Betriebsanforderungen</t>
  </si>
  <si>
    <t>Cryogenic vessels — Large transportable vacuum-insulated vessels — Part 2: Operational requirements</t>
  </si>
  <si>
    <t xml:space="preserve">2017-05 </t>
  </si>
  <si>
    <t>This document specifies operational requirements for large transportable vacuum-insulated cryogenic vessels.
These operational requirements include putting into service, filling, withdrawal, transport within the location, storage, maintenance, periodic inspection and emergency procedures.
For the transport of these vessels by public road, rail, waterway, sea and air, additional requirements can apply; these are defined in specific regulations.</t>
  </si>
  <si>
    <t>ISO/TC 220 Cryogenic vessels</t>
  </si>
  <si>
    <t>https://www.iso.org/committee/54990.html</t>
  </si>
  <si>
    <t>DIN EN ISO 21009-2</t>
  </si>
  <si>
    <t>Kryo-Behälter–OrtsfestevakuumisolierteBehälter–Teil2:Betriebsanforderungen</t>
  </si>
  <si>
    <t>Cryogenic vessels - Static vacuum-insulated vessels - Part 2: Operational requirements</t>
  </si>
  <si>
    <t>ISO 21009-2:2015 specifies operational requirements for static vacuum insulated vessels designed for a maximum allowable pressure of more than 50 kPa (0,5 bar). It may also be used as a guideline for vessels designed for a maximum allowable pressure of less than 50 kPa (0,5 bar).
ISO 21009-2:2015 applies to vessels designed for cryogenic fluids specified in ISO 21009‑1.
Static cryogenic vessels are often partly equipped by the manufacturer, but may be installed or re-installed by another party, such as the operator, user or owner.
NOTE 1 For the installation of these vessels, additional requirements can apply; these are defined in specific regulations.
NOTE 2 Some requirements of this standard can be covered by local regulations, e.g. safety distances, occupational safety and health. Where there is a conflict between the requirements of this International Standard and any applicable local regulation, the local regulation always takes precedence.</t>
  </si>
  <si>
    <t>DIN EN ISO 21011</t>
  </si>
  <si>
    <t>Kryo-Behälter - Ventile für den Kryo-Betrieb (ISO/FDIS 21011:2023); Deutsche Fassung FprEN ISO 21011:2023</t>
  </si>
  <si>
    <t>Cryogenic vessels - Valves for cryogenic service (ISO/FDIS 21011:2023); German version FprEN ISO 21011:2023</t>
  </si>
  <si>
    <t>2023-10</t>
  </si>
  <si>
    <t>Dieses Dokument legt die Anforderungen an die Konstruktion, Herstellung und Prüfung von Absperrarmaturen für eine Nenntemperatur von -40°C und darunter (Kryo-Betrieb) fest.</t>
  </si>
  <si>
    <t>ISO/TC 220</t>
  </si>
  <si>
    <t>Tiefkalte Behälter</t>
  </si>
  <si>
    <t>DIN EN ISO 21012</t>
  </si>
  <si>
    <t>Kryo-Behälter - Schlauchleitungen</t>
  </si>
  <si>
    <t>Cryogenic vessels - Hoses</t>
  </si>
  <si>
    <t>2021-09</t>
  </si>
  <si>
    <t>Dieses Dokument enthält die Bemessung, den Bau, die Baumuster- und Produktionsprüfung sowie Anforderungen hinsichtlich der Kennzeichnung von nichtisolierten tiefkalten Schlauchleitungen, die bei der Übertragung tiefkalter Fluide zur Verbindung tiefkalter Systeme im folgenden Bereich von Betriebsbedingungen verwendet werden: - Arbeitstemperaturbereich: von -270 °C bis +65 °C; - Nennweite (DN): von 10 bis 100. Anschlussverschraubungen für die Montage von Kupplungen fallen in den Anwendungsbereich dieses Dokuments, die Kupplungen selbst sind jedoch Gegenstand anderer Normen. Die Schlauchleitungen sollten dafür vorgesehen sein, dass sie für den Betrieb bei einem Nenndruck (PR, en: rated pressure) bemessen, geprüft und gekennzeichnet werden. Die Schlauchleitungen dürfen dann für einen Nenndruck PN ausgewählt werden, der gleich oder größer ist als der höchstzulässige Druck (PS) der Einrichtung, in der sie angewendet werden</t>
  </si>
  <si>
    <t>Cryogenic vessels</t>
  </si>
  <si>
    <t>Kryo-Behälter</t>
  </si>
  <si>
    <t>2021-08</t>
  </si>
  <si>
    <t>DIN EN ISO 21013-3</t>
  </si>
  <si>
    <t>Kryo-Behälter - Druckentlastungseinrichtungen für den Kryo-Betrieb - Teil 3: Bestimmung von Größe und Durchfluss</t>
  </si>
  <si>
    <t>Cryogenic vessels - Pressure-relief accessories for cryogenic service - Part 3: Sizing and capacity determination</t>
  </si>
  <si>
    <t xml:space="preserve">2016-12 </t>
  </si>
  <si>
    <t>This part of ISO 21013 provides separate calculation methods for determining the required mass flow to be relieved for each of the following specified conditions:
    — vacuum-insulated vessels with insulation system (outer jacket + insulating material) intact under normal vacuum, outer jacket at ambient temperature, inner vessel at temperature of the contents at the specified relieving pressure;
    — vacuum-insulated vessels with insulation system (outer jacket + insulating material) intact under normal vacuum, outer jacket at ambient temperature, inner vessel at temperature of the contents at the specified relieving pressure, pressure regulator of the pressure build-up system functioning at full potential;
    — vacuum or non-vacuum-insulated vessels with insulation system remaining in place, but with loss of vacuum in the case of vacuum-insulated vessels, outer jacket at ambient temperature, inner vessel at temperature of the contents at the specified relieving pressure or vacuum or non-vacuum-insulated vessels with insulation system remaining fully or partially in place, but with loss of vacuum in the case of vacuum-insulated vessels, fire engulfment, inner vessel at temperature of the contents at the specified relieving pressure;
    — vacuum-insulated vessels containing fluids with saturation temperature below 75 K at 1 bar with insulation system remaining in place, but with loss of vacuum with air or nitrogen in the vacuum space;
    — vacuum insulated vessels containing fluids with saturation temperature below 75 K at 1 bar with insulation system remaining in place, but with loss of vacuum with air or nitrogen in the vacuum space with fire engulfment;
    — vessels with insulation system totally lost and fire engulfment.
Good engineering practice based on well-established theoretical physical science needs to be adopted to determine the required mass flow where an appropriate calculation method is not provided for an applicable condition.
Recommendations for pressure relief devices for cryostats are given in Annex A.</t>
  </si>
  <si>
    <t>DIN EN ISO 21028-1</t>
  </si>
  <si>
    <t>Kryo-Behälter - Zähigkeitsanforderungen an Werkstoffe bei kryogenen Temperaturen - Teil 1: Temperaturen unter -80 °C (ISO 21028-1:2016); Deutsche Fassung EN ISO 21028-1:2016</t>
  </si>
  <si>
    <t>Cryogenic vessels - Toughness requirements for materials at cryogenic temperature - Part 1: Temperatures below -80 °C (ISO 21028-1:2016); German version EN ISO 21028-1:2016</t>
  </si>
  <si>
    <t>Dieser Teil der ISO 21028 legt die Anforderungen an die Zähigkeit von metallischen Werkstoffen für die Verwendung bei Temperaturen unter -80 °C fest, um deren Eignung für den Einsatz für Kryo-Behälter sicherzustellen. Dieser Teil der ISO 21028 gilt nicht für unlegierte Stähle und Gusswerkstoffe. DIN EN ISO 21028-1 ist als Ersatz für die Norm DIN EN 1252-1:1998-05 vorgesehen. Die wesentliche technische Änderung besteht darin, dass das ISO-Dokument und das CEN-Dokument zusammengeführt und deren Inhalte angeglichen wurden. Das zuständige duetsche Normungsgremium ist der Arbeitsausschuss NA 0160005 AA "Kryo-Behälter; Spiegelausschuss zu CEN/TC 268 und ISO/TC 220 im DIN-Normenausschuss Druckgasanlagen (NDG).</t>
  </si>
  <si>
    <t>CEN/TC 268, ISO/TC 220</t>
  </si>
  <si>
    <t>Cryogenic vessels and specific hydrogen technologies applications</t>
  </si>
  <si>
    <t>DIN EN ISO 21029-2</t>
  </si>
  <si>
    <t>Kryo-Behälter
Ortsbewegliche vakuumisolierte Behälter mit einem Fassungsraum von nicht mehr als 1000 Liter
Teil 2: Betriebsanforderungen</t>
  </si>
  <si>
    <t>Cryogenic vessels — Transportable vacuum insulated vessels of not more than 1 000 litres volume — Part 2: Operational requirements</t>
  </si>
  <si>
    <t>2016-02</t>
  </si>
  <si>
    <t>ISO 21029-2:2015 specifies operational requirements for transportable vacuum insulated cryogenic vessels of not more than 1 000 l volume designed to operate above atmospheric pressure. Appropriate parts may be used as a guidance for a vessel design to operate open to the atmosphere.
For cryogenic vessels designed for personal medical use, other requirements can apply.
The scope includes putting into service, filling, withdrawal, transport within the location, storage, maintenance, periodic inspection, and emergency procedures.
For the transportation of these vessels by public road, rail, sea, and air, other additional requirements can apply; these are defined in specific regulations.
Transportable cryogenic vessels of not more than 1 000 l volume are often partly equipped by the manufacturer, but can be installed or re-installed by another party, such as the operator or owner. For this reason, some of the scope of ISO 21029-2:2015, which includes putting into service, inspection, filling, maintenance, and emergency procedure, overlaps with ISO 21029‑1.</t>
  </si>
  <si>
    <t>DIN EN ISO 21877</t>
  </si>
  <si>
    <t>Emissionen aus stationären Quellen - Ermittlung der Massenkonzentration von Ammoniak - Manuelles Verfahren</t>
  </si>
  <si>
    <t>Stationary source emissions— Determination of the mass concentration of ammonia -- Manual method</t>
  </si>
  <si>
    <t>"This document specifies a manual method of measurement including sampling and different analytical methods for the determination of the mass concentration of ammonia (NH3) in the waste gas of industrial plants, for example combustion plants or agricultural plants. All compounds which are volatile at the sampling temperature and produce ammonium ions upon dissociation during sampling in the absorption solution are measured by this method, which gives the volatile ammonia content of the waste gas.
This document specifies an independent method of measurement, which has been validated in field tests in a NH3 concentration range of approximately 8 mg/m3 to 65 mg/m3 at standard conditions. The lower limit of the validation range was determined under operational conditions of a test plant. The measurement method can be used at lower values depending, for example, on the sampling duration, sampling volume and the limit of detection of the analytical method used.
NOTE 1 The plant, the conditions during field tests and the performance characteristics obtained in the field are given in Annex A.
This method of measurement can be used for intermittent monitoring of ammonia emissions as well as for the calibration and validation of permanently installed automated ammonia measuring systems.
NOTE 2 An independent method of measurement is called standard reference method (SRM) in EN 14181."</t>
  </si>
  <si>
    <t>ISO/TC 146/SC 1 Stationary source emissions</t>
  </si>
  <si>
    <t>https://www.iso.org/committee/52702.html</t>
  </si>
  <si>
    <t>DIN EN ISO 23208</t>
  </si>
  <si>
    <t xml:space="preserve">Kryo-Behälter - Reinheit für den tiefkalten Betrieb </t>
  </si>
  <si>
    <t>Cryogenic vessels — Cleanliness for cryogenic service</t>
  </si>
  <si>
    <t>This document specifies the minimum requirements for the cleanliness of all surfaces of cryogenic vessels and associated accessories that are in contact with the cryogenic fluid at any expected operating conditions.
This document defines the acceptable level of surface and particle contamination to minimize the risk of malfunction of equipment and ensure safety against ignition when in contact with oxygen or oxidizing fluids (see EN ISO 10156).</t>
  </si>
  <si>
    <t>DIN EN ISO 23826</t>
  </si>
  <si>
    <t>Gasflaschen - Kugelhähne - Spezifikation und Prüfungen (ISO 23826:2021); Deutsche Fassung EN ISO 23826:2021</t>
  </si>
  <si>
    <t>Gas cylinders - Ball valves - Specification and testing (ISO 23826:2021); German version EN ISO 23826:2021</t>
  </si>
  <si>
    <t xml:space="preserve">
Diese Norm legt Anforderungen fest für Konstruktion, Prüfungen sowie Kennzeichnungen von Kugelhähnen zur Anwendung gemäß ADR</t>
  </si>
  <si>
    <t>ISO TC58 SC2</t>
  </si>
  <si>
    <t>Transportable Gas Cylinder package / Ventile</t>
  </si>
  <si>
    <t>Druckgasflaschen und Ausrüstung, Spiegelausschuss zu CEN/TC 23 und ISO/TC 58</t>
  </si>
  <si>
    <t>DIN EN ISO 24078</t>
  </si>
  <si>
    <t>Wasserstoff in Energiesystemen - Vokabular</t>
  </si>
  <si>
    <t>Hydrogen in energy systems - vocabulary</t>
  </si>
  <si>
    <t>2024-02</t>
  </si>
  <si>
    <t>CEN/CLC/JTC 6/WG 1</t>
  </si>
  <si>
    <t>Begriffe</t>
  </si>
  <si>
    <t>https://standards.cencenelec.eu/dyn/www/f?p=305:7:0:25:::FSP_ORG_ID,FSP_LANG_ID:2121095</t>
  </si>
  <si>
    <t>DIN EN ISO 24490</t>
  </si>
  <si>
    <t>Kryo-Behälter - Pumpen für den Kryo-Betrieb</t>
  </si>
  <si>
    <t>Cryogenic vessels - Pumps for cryogenic service</t>
  </si>
  <si>
    <t>Diese Internationale Norm legt die Mindestanforderungen für die Auslegung, die Fertigung, und die Prüfung von Pumpen für den Kryo-Betrieb fest. Diese Internationale Norm gilt für Kreiselpumpen. Sie kann jedoch, sofern zutreffend, auch für andere Pumpenbauarten (z. B. Kolbenpumpen) angewendet werden. Diese Internationale Norm enthält auch Anleitungen zur Auslegung von Anlagen (siehe Anhang A ).
Sie legt keine Anforderungen an Betrieb oder Instandhaltung fest.</t>
  </si>
  <si>
    <t>ISO/TC 220/WG 3</t>
  </si>
  <si>
    <t>Supporting standards</t>
  </si>
  <si>
    <t>DIN EN ISO 3183</t>
  </si>
  <si>
    <t>Erdöl- und Erdgasindustrie - Stahlrohre für Rohrleitungstransportsysteme (ISO 3183:2012 + Amd 1:2017); Deutsche Fassung EN ISO 3183:2012 + A1:2018</t>
  </si>
  <si>
    <t>Petroleum and natural gas industries - Steel pipe for pipeline transportation systems (ISO 3183:2012 + Amd 1:2017); German version EN ISO 3183:2012 + A1:2018</t>
  </si>
  <si>
    <t>2020-02</t>
  </si>
  <si>
    <t>Rohrleitungstransportsysteme im allgemeinen Sprachgebrauch auch Pipelines genannt, dienen der Beförderung insbesondere von Erdöl und Erdgas über große Entfernungen. Sie sichern die Energieversorgung der industriellen Ballungsräume dieser Welt. Rohrleitungstransportsysteme werden 'offshore', das heißt auf dem Meeresboden oder 'onshore', das heißt auf dem Festland verlegt. Rohre für Rohrleitungstransportsysteme werden in der Regel aus Stahlblech oder -band durch Verschweißen mittels einer Längsnaht beziehungsweise einer Spiralnaht hergestellt. Transport (und Förderung) von Erdöl- und Erdgas ist sowohl von Seiten der Hersteller der Rohre als auch von Seiten der Betreiber von Pipelines ein internationaler Industriezweig. Diese Norm gilt für Rohre, die für die Erdgasdurchleitung im europäischen Onshore-Bereich verwendet werden. Insoweit wird dieses Dokument in Zukunft eine Ergänzung zu API Spec 5L, 46. Ausgabe (2018) sein. Für diese Norm ist der Normenausschuss Eisen und Stahl (FES), Unterausschuss NA 021-00-09-03 UA 'Fernleitungsrohre' unter der Mitträgerschaft des NA 109-00-02 Fernleitungssysteme - Spiegelausschuss zu ISO/TC 67/SC 2 bei DIN zuständig.</t>
  </si>
  <si>
    <t>NA 021-00-09-03 UA </t>
  </si>
  <si>
    <t>"Fernleitungsrohre"</t>
  </si>
  <si>
    <t>DIN EN ISO 3690</t>
  </si>
  <si>
    <t>Schweißen und verwandte Prozesse - Bestimmung des Wasserstoffgehaltes im Lichtbogenschweißgut</t>
  </si>
  <si>
    <t>Welding and allied processes - Determination of hydrogen content in arc weld metal</t>
  </si>
  <si>
    <t>Diese Internationale Norm legt Anforderungen für das Verfahren der Prüfstückherstellung und der Analyse zur Bestimmung des diffusiblen und residuellen Wasserstoffs im Schweißgut martensitischer, bainitischer und ferritischer Stähle fest, das durch Lichtbogenschweißen mit Schweißzusatz hergestellt wurde.&lt;Absatz&gt;
Bei den in dieser Internationalen Norm beschriebenen Techniken wird diffusibler Wasserstoff zum einen mittels Quecksilberverdrängung, zum anderen in einem mit Inertgas, z.B. Argon, gefüllten Kopfraum aufgefangen. Im ersten Fall wird die aufgefangene Wasserstoffmenge durch Messung des verdrängten Volumens bestimmt, im zweiten Fall durch Messung der Wärmeleitfähigkeit.</t>
  </si>
  <si>
    <t>CEN/TC 121/WG 3</t>
  </si>
  <si>
    <t>Schweißzusätze</t>
  </si>
  <si>
    <t>NA 092-00-05 GA</t>
  </si>
  <si>
    <t>Gemeinschaftsarbeitsausschuss NAS/NMP: Zerstörende Prüfung von Schweißverbindungen (DVS AG Q 4/Q 4.1)</t>
  </si>
  <si>
    <t>DIN EN ISO 5771</t>
  </si>
  <si>
    <t>Gummischläuche und -schlauchleitungen für den Transport von wasserfreiem Ammoniak - Anforderungen</t>
  </si>
  <si>
    <t>2009-10</t>
  </si>
  <si>
    <t>"Diese Internationale Norm legt Mindestanforderungen an Gummischläuche fest, die bei Umgebungstemperaturen
zwischen −40 °C und +55 °C zum Transport von flüssigem oder gasförmigen Ammoniak verwendet
werden. Nicht eingeschlossen sind Anforderungen an Armaturen; die Norm gilt nur für Schläuche und
Schlauchleitungen."</t>
  </si>
  <si>
    <t>DIN-Normenausschuss Kautschuktechnik</t>
  </si>
  <si>
    <t>https://www.din.de/de/mitwirken/normenausschuesse/net</t>
  </si>
  <si>
    <t>Gummischläuche und-schlauchleitungen für den Transport von wasserfreiem Ammoniak</t>
  </si>
  <si>
    <t>Rubber hoses and hose assemblies for transferring anhydrous ammonia -- Specification</t>
  </si>
  <si>
    <t>"This International Standard specifies the minimum requirements for rubber hoses used for transferring ammonia, in liquid or in gaseous form, at ambient temperatures from -40 °C up to and including +55 °C. It does not include specifications for end fittings, but is limited to the performance of the hoses and hose assemblies."</t>
  </si>
  <si>
    <t>ISO/TC 45/SC 1 Rubber and plastics hoses and hose assemblies</t>
  </si>
  <si>
    <t>https://www.iso.org/committee/48668.html</t>
  </si>
  <si>
    <t>DIN EN ISO 6143</t>
  </si>
  <si>
    <t>Gasanalyse - Vergleichsverfahren zur Bestimmung und Überprüfung der Zusammensetzung von Kalibriergasgemischen (ISO 6143:2001); Deutsche Fassung EN ISO 6143:2006</t>
  </si>
  <si>
    <t>Gas analysis - Comparison methods for determining and checking the composition of calibration gas mixtures (ISO 6143:2001); German version EN ISO 6143:2006</t>
  </si>
  <si>
    <t>2006-11</t>
  </si>
  <si>
    <t>Diese Norm legt Verfahren fest zur 
- Bestimmung der Zusammensetzung eines Kalibriergasgemisches durch Vergleich mit geeigneten Referenzgasgemischen,
- Berechnung der Unsicherheit der Zusammensetzung eines Kalibriergasgemisches unter Einbeziehung der bekannten Unsicherheit der Zusammensetzung der Referenzgasgemische, mit denen es verglichen wurde,
- Überprüfung der einem Kalibriergasgemisch zugeschriebenen Zusammensetzung durch Vergleich mit geeigneten Referenzgasgemischen, 
- Vergleich der Zusammensetzung mehrerer Kalibriergasgemische, z. B. zwecks Vergleich verschiedener Verfahren zur Herstellung von Gasgemischen oder zwecks Prüfung der Konsistenz zwischen Gasgemischen nahe benachbarter Zusammensetzung.</t>
  </si>
  <si>
    <t>DIN EN ISO 6144</t>
  </si>
  <si>
    <t>Gasanalyse - Herstellung von Prüfgasen - Volumetrisch-statisches Verfahren (ISO 6144:2003); Deutsche Fassung EN ISO 6144:2006</t>
  </si>
  <si>
    <t>Gas analysis - Preparation of calibration gas mixtures - Static volumetric method (ISO 6144:2003); German version EN ISO 6144:2006</t>
  </si>
  <si>
    <t>Die Norm legt volumetrisch-statische Verfahren zur Herstellung von Kalibriergasgemischen fest und liefert ein Verfahren zur Berechnung der volumetrischen Zusammensetzung der Mischungen.</t>
  </si>
  <si>
    <t>DIN EN ISO 6145-1</t>
  </si>
  <si>
    <t>Gasanalyse - Herstellung von Kalibriergasgemischen mit Hilfe von dynamischen Verfahren - Teil 1: Allgemeine Aspekte (ISO 6145-1:2019); Deutsche Fassung EN ISO 6145-1:2019</t>
  </si>
  <si>
    <t>Gas analysis - Preparation of calibration gas mixtures using dynamic methods - Part 1: General aspects (ISO 6145-1:2019); German version EN ISO 6145-1:2019</t>
  </si>
  <si>
    <t>Diese Dokument legt ein Kalibrierverfahren zur Herstellung von Kalibriergasgemischen mit Hilfe von dynamisch-volumetrischen Methoden fest.</t>
  </si>
  <si>
    <t>DIN EN ISO 6145-10</t>
  </si>
  <si>
    <t>Gasanalyse - Herstellung von Kalibriergasgemischen mit Hilfe von dynamisch-volumetrischen Verfahren - Teil 10: Permeationsverfahren (ISO 6145-10:2002); Deutsche Fassung EN ISO 6145-10:2008</t>
  </si>
  <si>
    <t>Gas analysis - Preparation of calibration gas mixtures using dynamic volumetric methods - Part 10: Permeation method (ISO 6145-10:2002); German version EN ISO 6145-10:2008</t>
  </si>
  <si>
    <t>Dieses Dokument legt ein dynamisches Permeationsmembranverfahren zur Herstellung von Kalibriergasgemischen fest, die Komponenten mit Molanteilen von 10&lt;sup&gt;-9)&lt;/sup&gt; bis 10&lt;sup&gt;-6&lt;/sup&gt; enthalten.</t>
  </si>
  <si>
    <t>DIN EN ISO 6145-11</t>
  </si>
  <si>
    <t>Gasanalyse - Herstellung von Kalibriergasgemischen mit Hilfe von dynamisch-volumetrischen Verfahren - Teil 11: Elektrochemische Herstellung (ISO 6145-11:2005); Deutsche Fassung EN ISO 6145-11:2008</t>
  </si>
  <si>
    <t>Gas analysis - Preparation of calibration gas mixtures using dynamic volumetric methods - Part 11: Electrochemical generation (ISO 6145-11:2005); German version EN ISO 6145-11:2008</t>
  </si>
  <si>
    <t>Dieses Dokument legt ein Verfahren zu Herstellung von Kalibriergasgemischen mit Hilfe von einer elektrochemisch hergestellten Kalibrierkomponente fest, die dem komplementären Gasstrom zugeführt wird</t>
  </si>
  <si>
    <t>DIN EN ISO 6145-4</t>
  </si>
  <si>
    <t>Gasanalyse - Herstellung von Kalibriergasgemischen mit Hilfe von dynamisch-volumetrischen Verfahren - Teil 4: Kontinuierliches Spritzen-Injektionsverfahren (ISO 6145-4:2004); Deutsche Fassung EN ISO 6145-4:2008</t>
  </si>
  <si>
    <t>Gas analysis - Preparation of calibration gas mixtures using dynamic volumetric methods - Part 4: Continuous syringe injection method (ISO 6145-4:2004); German version EN ISO 6145-4:2008</t>
  </si>
  <si>
    <t>Dieses Dokument legt ein kontinuierliches Einspritzverfahren mittels Spritzen zur Herstellung von Kalibriergasgemischen fest.</t>
  </si>
  <si>
    <t>DIN EN ISO 6145-5</t>
  </si>
  <si>
    <t>Gasanalyse - Herstellung von Kalibriergasgemischen mit Hilfe von dynamisch-volumetrischen Verfahren - Teil 5: Kapillardosierer (ISO 6145-5:2009); Deutsche Fassung EN ISO 6145-5:2010</t>
  </si>
  <si>
    <t>Gas analysis - Preparation of calibration gas mixtures using dynamic volumetric methods - Part 5: Capillary calibration devices (ISO 6145-5:2009); German version EN ISO 6145-5:2010</t>
  </si>
  <si>
    <t>2011-03</t>
  </si>
  <si>
    <t>Dieses Dokument legt ein Verfahren zur kontinuierlichen Herstellung von Kalibriergasgemischen aus reinen Gasen oder Gasgemischen mithilfe von Kapillardosierern in einzelnen Systemen oder mehrstufigen Kombinationen (Gasteiler) fest.</t>
  </si>
  <si>
    <t>DIN EN ISO 6145-6</t>
  </si>
  <si>
    <t>Gasanalyse - Herstellung von Kalibriergasgemischen mit Hilfe von dynamisch-volumetrischen Verfahren - Teil 6: Kritische Düsen (ISO 6145-6:2017); Deutsche Fassung EN ISO 6145-6:2017</t>
  </si>
  <si>
    <t>Gas analysis - Preparation of calibration gas mixtures using dynamic methods - Part 6: Critical flow orifices (ISO 6145-6:2017); German version EN ISO 6145-6:2017</t>
  </si>
  <si>
    <t>Dieser Teil der ISO 6145 legt ein Verfahren zur dynamischen Herstellung von Kalibriergasgemischen mit mindestens einer Komponente aus Gas und einem Komplementärgas aus reinen Gasen oder Gasvorgemischen mithilfe von Systemen kritischer Düsen fest. Das Verfahren findet hauptsächlich Anwendung bei der Herstellung von Gemischen aus nichtreaktionsfähigen Gasen, die mit keinem der Materialien des Gaskreislaufes in den Systemen kritischer Düsen oder deren Hilfsausrüstung reagieren. Der Vorteil des Verfahrens besteht darin, dass sich bei Verwendung einer entsprechenden Zahl von kritischen Düsen Multikomponenten-Gemische ebenso leicht herstellen lassen wie binäre Gemische. </t>
  </si>
  <si>
    <t>DIN EN ISO 6145-7</t>
  </si>
  <si>
    <t>Gasanalyse - Herstellung von Kalibriergasgemischen mit Hilfe von dynamischen Verfahren - Teil 7: Thermische Massendurchflussregler (ISO 6145-7:2018); Deutsche Fassung EN ISO 6145-7:2018</t>
  </si>
  <si>
    <t>Gas analysis - Preparation of calibration gas mixtures using dynamic methods - Part 7: Thermal mass-flow controllers (ISO 6145-7:2018); German version EN ISO 6145-7:2018</t>
  </si>
  <si>
    <t>2019-07</t>
  </si>
  <si>
    <t>Dieses Dokument legt ein Verfahren zur kontinuierlichen Herstellung von Kalibriergasgemischen mit zwei oder mehr Komponenten aus reinen Gasen oder anderen Gasgemischen mithilfe handelsüblicher thermischer Massendurchflussregler fest.</t>
  </si>
  <si>
    <t>DIN EN ISO 6145-8</t>
  </si>
  <si>
    <t>Gasanalyse - Herstellung von Kalibriergasgemischen mit Hilfe von dynamisch-volumetrischen Verfahren - Teil 8: Diffusionsverfahren (ISO 6145-8:2005); Deutsche Fassung EN ISO 6145-8:2008</t>
  </si>
  <si>
    <t>Gas analysis - Preparation of calibration gas mixtures using dynamic volumetric methods - Part 8: Diffusion method (ISO 6145-8:2005); German version EN ISO 6145-8:2008</t>
  </si>
  <si>
    <t>Dieses Dokument legt ein dynamisches Diffusionsverfahren zur Herstellung von Kalibriergasgemischen fest, die Komponenten mit Molanteilen von 10&lt;sup&gt;-9)&lt;/sup&gt; bis 10&lt;sup&gt;-3&lt;/sup&gt; enthalten.</t>
  </si>
  <si>
    <t>DIN EN ISO 6145-9</t>
  </si>
  <si>
    <t>Gasanalyse - Herstellung von Kalibriergasgemischen mit Hilfe von dynamisch-volumetrischen Verfahren - Teil 9: Sättigungsverfahren (ISO 6145-9:2009); Deutsche Fassung EN ISO 6145-9:2010</t>
  </si>
  <si>
    <t>Gas analysis - Preparation of calibration gas mixtures using dynamic volumetric methods - Part 9: Saturation method (ISO 6145-9:2009); German version EN ISO 6145-9:2010</t>
  </si>
  <si>
    <t>Dieses Dokument legt ein Verfahren zur kontinuierlichen Herstellung von Kalibriergasgemischen mit einer oder mehreren leicht kondensierbaren Komponenten fest. Mithilfe dieses Verfahrens kann eine relative erweiterte Unsicherheit der Messung, U, die durch Multiplizieren der relativen kombinierten Standardunsicherheit mit einem Überdeckungsfaktor von k = 2 erhalten wird, von nicht mehr als +/- 1 % erreicht werden.</t>
  </si>
  <si>
    <t>DIN EN ISO 6892-1</t>
  </si>
  <si>
    <t>Metallische Werkstoffe - Zugversuch - Teil 1: Prüfverfahren bei Raumtemperatur (ISO 6892-1:2019); Deutsche Fassung EN ISO 6892-1:2019</t>
  </si>
  <si>
    <t>Metallic materials - Tensile testing - Part 1: Method of test at room temperature (ISO 6892-1:2019); German version EN ISO 6892-1:2019</t>
  </si>
  <si>
    <t>Dieser Teil von ISO 6892 legt das Verfahren für den Zugversuch an metallischen Werkstoffen fest und definiert die mechanischen Kennwerte, die bei Raumtemperatur bestimmt werden können.</t>
  </si>
  <si>
    <t>ISO/TC 164/SC 1/WG 4</t>
  </si>
  <si>
    <t>Konventionelle quasistatische Verfahren der Zugprüfung</t>
  </si>
  <si>
    <t>NA 062-01-42 AA</t>
  </si>
  <si>
    <t>Zug- und Duktilitätsprüfung für Metalle</t>
  </si>
  <si>
    <t>https://www.iso.org/committee/53550.html</t>
  </si>
  <si>
    <t>DIN EN ISO 6974-6</t>
  </si>
  <si>
    <t>Erdgas - Bestimmung der Zusammensetzung mit definierter Unsicherheit durch Gaschromatographie - Teil 6: Bestimmung des Wasserstoffs, Heliums, Sauerstoffs, Stickstoffs, Kohlenstoffdioxids und der Kohlenwasserstoffe C&lt;sub&gt;1&lt;/sub&gt; bis C&lt;sub&gt;8&lt;/sub&gt; mit drei Kapillarsäulen (ISO 6974-6:2002); Deutsche Fassung EN ISO 6974-6:2005</t>
  </si>
  <si>
    <t>Natural gas - Determination of composition with defined uncertainty by gas chromatography - Part 6: Determination of hydrogen, helium, oxygen, nitrogen, carbon dioxide and C&lt;sub&gt;1&lt;/sub&gt; to C&lt;sub&gt;8&lt;/sub&gt; hydrocarbons using three capillary columns (ISO 6974-6:2002); German version EN ISO 6974-6:2005</t>
  </si>
  <si>
    <t>2005-08</t>
  </si>
  <si>
    <t>Das Vorhaben legt ein Verfahren zur Bestimmung der Zusammensetzung mit definierter Unsicherheit durch  Gaschromatographie mit Kapillarsäulen fest.</t>
  </si>
  <si>
    <t>ISO/TC 193/SC 1</t>
  </si>
  <si>
    <t>Analyse von Erdgas</t>
  </si>
  <si>
    <t>DIN EN ISO 7539-1</t>
  </si>
  <si>
    <t xml:space="preserve">Korrosion der Metalle und Legierungen - Prüfung der Spannungsrisskorrosion - Teil 1: Allgemeiner Leitfaden für Prüfverfahren </t>
  </si>
  <si>
    <t>Corrosion of metals and alloys - Stress corrosion testing - Part 1: General guidance on testing procedures</t>
  </si>
  <si>
    <t>2013-04</t>
  </si>
  <si>
    <t>Dieser Teil von ISO 7539 beschreibt die allgemeinen Betrachtungen, die für die Planung und Durchführung von Prüfungen zur Beurteilung der Anfälligkeit von Metallen gegenüber Spannungsrisskorrosion gelten. Die Norm gibt zusätzlich einen allgemeinen Leitfaden für die Auswahl von Prüfverfahren. Dieses Dokument (EN ISO 7539-1:2011) wurde vom Technischen Komitee ISO/TC 156 "Corrosion of metals and alloys" erarbeitet, dessen Sekretariat von SAC (Volksrepublik China) gehalten wird, und von CEN/TC 262 "Metallische und andere anorganische Überzüge", dessen Sekretariat von BSI (Vereinigtes Königreich) gehalten wird, im Rahmen der Wiener Vereinbarung übernommen. Das zuständige deutsche Gremium ist der Arbeitsausschuss NA 062-01-71 AA "Korrosion und Korrosionsschutz" im Normenausschuss Materialprüfung (NMP).</t>
  </si>
  <si>
    <t> ISO/TC 156</t>
  </si>
  <si>
    <t>NA 062-01-71 AA</t>
  </si>
  <si>
    <t>Korrosion und Korrosionsschutz</t>
  </si>
  <si>
    <t>DIN EN ISO 7539-11</t>
  </si>
  <si>
    <t>Korrosion der Metalle und Legierungen - Prüfung der Spannungsrisskorrosion - Teil 11: Leitfaden für die Prüfung der Resistenz von Metallen und Legierungen gegen Wasserstoffversprödung und wasserstoffverursachte Brüche (ISO 7539-11:2013); Deutsche Fassung EN ISO 7539-11:2014</t>
  </si>
  <si>
    <t>Corrosion of metals and alloys_- Stress corrosion cracking_- Part 11: Guidelines for testing the resistance of metals and alloys to hydrogen embrittlement and hydrogen-assisted cracking (ISO_7539-11:2013); German version EN ISO 7539-11:2014</t>
  </si>
  <si>
    <t>Dieser Teil von ISO 7539 enthält Leitlinien zu den wichtigsten Features, die für die in der Konzeption und Durchführung von Tests, um den Widerstand eines Metalls oder seine Legierung gegen Wasserstoffversprödung und Wasserstoff-assisted cracking. ANMERKUNG Besondere Prüfverfahren bewerten berücksichtigt werden sollen, werden nicht im Detail behandelt in diesem Dokument. Diese sind in anderen Normen, auf die Bezug gegeben ist beschrieben.</t>
  </si>
  <si>
    <t>ISO/TC 156/WG 2</t>
  </si>
  <si>
    <t>Umgebungsbeeinflußte Rissbildung</t>
  </si>
  <si>
    <t>NA 062-01-77 AA</t>
  </si>
  <si>
    <t>DIN EN ISO 7866</t>
  </si>
  <si>
    <t>Gasflaschen - Wiederbefüllbare nahtlose Gasflaschen aus Aluminiumlegierungen - Auslegung, Bau und Prüfung (ISO 7866:2012 + Cor 1:2014 + Amd 1:2020); Deutsche Fassung EN ISO 7866:2012 + AC:2014 + A1:2020</t>
  </si>
  <si>
    <t>Gas cylinders - Refillable seamless aluminium alloy gas cylinders - Design, construction and testing (ISO 7866:2012 + Cor 1:2014 + Amd 1:2020); German version EN ISO 7866:2012 + AC:2014 + A1:2020</t>
  </si>
  <si>
    <t>Diese Internationale Norm legt Mindestanforderungen an Werkstoff, Auslegung, Bau und Ausführung, Herstellungsverfahren und Prüfungen zum Zeitpunkt der Herstellung von wiederbefüllbaren nahtlosen Gasflaschen aus Aluminiumlegierungen mit einem Fassungsraum bis einschließlich 150 Liter für verdichtete, verflüssigte und gelöste Gase (im Allgemeinen bis +65 °C) für die weltweite Verwendung fest.</t>
  </si>
  <si>
    <t>ISO/TC 58/SC 3/WG 19</t>
  </si>
  <si>
    <t>Prüfverfahren am Bruchgefüge von hochbeanspruchtem Aluminium</t>
  </si>
  <si>
    <t>DIN EN ISO 80079-36</t>
  </si>
  <si>
    <t>Explosionsfähige Atmosphären - Teil 36: Nicht-elektrische Geräte für den Einsatz in explosionsfähigen Atmosphären - Grundlagen und Anforderungen (ISO 80079-36:2016); Deutsche Fassung EN ISO 80079-36:2016</t>
  </si>
  <si>
    <t>Explosive atmospheres - Part 36: Non-electrical equipment for explosive atmospheres - Basic method and requirements (ISO 80079-36:2016); German version EN ISO 80079-36:2016</t>
  </si>
  <si>
    <t>Diese Internationale Norm legt die grundsätzlichen Anforderungen an Konstruktion, Bau, Prüfung und Kennzeichnung von nichtelektrischen Geräten und Ex-Komponenten fest, die für explosionsfähige Atmosphären vorgesehen sind. Diese Norm ist auch für die Konstruktion, den Bau, Prüfung und Kennzeichnung von Komponenten, Schutzsystemen, Geräten und Baugruppen dieser Produkte anwendbar, die eigene potenzielle Zündquellen besitzen und für explosionsfähige Atmosphären vorgesehen sind.   Die Norm legt keine Anforderungen an die Sicherheit fest, ausgenommen jene, die in direktem Zusammenhang mit dem Explosionsrisiko stehen.</t>
  </si>
  <si>
    <t>IEC/SC 31M</t>
  </si>
  <si>
    <t>Nichtelektrische Geräte und Schutzsysteme für explosionsfähige Atmosphären</t>
  </si>
  <si>
    <t>NA 095-02-02 AA</t>
  </si>
  <si>
    <t>Betriebsmittel zur Verwendung in explosionsfähigen Atmosphären</t>
  </si>
  <si>
    <t>https://www.iec.ch/dyn/www/f?p=103:7:0::::FSP_ORG_ID,FSP_LANG_ID:1453,25</t>
  </si>
  <si>
    <t>DIN EN ISO 8311</t>
  </si>
  <si>
    <t>Gekühlte Kohlenwasserstoffe und verflüssigte, nicht auf Erdöl basierende gasförmige Brennstoffe - Kalibrierung von Membrantanks und unabhängigen Prismentanks in Schiffen - Manuelle Messung und Innenmessung nach dem elektrooptischen Distanzmessverfahren (ISO 8311:2013); Deutsche Fassung EN ISO 8311:2013</t>
  </si>
  <si>
    <t xml:space="preserve">Refrigerated hydrocarbon and non-petroleum based liquefied gaseous fuels — Calibration of membrane tanks and independent prismatic tanks in ships — Manual and internal electro-optical distance-ranging methods	</t>
  </si>
  <si>
    <t>ISO/TC 28/SC 5</t>
  </si>
  <si>
    <t>DIN EN ISO 8407</t>
  </si>
  <si>
    <t>Dieses Dokument legt Verfahren für das Entfernen von Korrosionsprodukten fest, die sich während der Auslagerung von Korrosionsprüfkörpern aus Metallen und Legierungen in korrosiven Umgebungen gebildet haben. In diesem Dokument bezieht sich der Begriff "Metalle" auf reine Metalle und Legierungen. Die aufgeführten Verfahren wurden entwickelt, um alle Korrosionsprodukte zu entfernen, ohne das Grundmetall signifikant zu entfernen. Dadurch ist eine genaue Bestimmung des Massenverlustes des Metalls möglich, der während der Auslagerung in korrosiver Umgebung stattfindet. Diese Verfahren sind in einigen Fällen auch bei metallenen Überzügen anwendbar, vorausgesetzt, dass die möglichen Wechselwirkungen mit dem Substrat berücksichtigt werden. Dieses Dokument (EN ISO 8407:2021) wurde vom Technischen Komitee ISO/TC 156 "Corrosion of metals and alloys" in Zusammenarbeit mit dem Technischen Komitee CEN/TC 262 "Metallische und andere anorganische Überzüge, einschließlich des Korrosionsschutzes und der Korrosionsprüfung von Metallen und Legierungen" erarbeitet, dessen Sekretariat von BSI (Vereinigtes Königreich) gehalten wird. Das zuständige nationale Normungsgremium ist der Arbeitsausschuss NA 062-01-77 AA "Korrosionsprüfverfahren" im DIN-Normenausschuss Materialprüfung (NMP).</t>
  </si>
  <si>
    <t>DIN EN ISO 9809-1</t>
  </si>
  <si>
    <t>Gasflaschen - Auslegung, Herstellung und Prüfung von wiederbefüllbaren nahtlosen Gasflaschen aus Stahl - Teil 1: Flaschen aus vergütetem Stahl mit einer Zugfestigkeit kleiner als 1100 MPa (ISO 9809-1:2019); Deutsche Fassung EN ISO 9809-1:2019</t>
  </si>
  <si>
    <t>Gas cylinders - Design, construction and testing of refillable seamless steel gas cylinders and tubes - Part 1: Quenched and tempered steel cylinders and tubes with tensile strength less than 1100 MPa (ISO 9809-1:2019); German version EN ISO 9809-1:2019</t>
  </si>
  <si>
    <t>Diese Norm legt Randbedingungen fest für die Auslegung, Herstellung, Inspektion und Prüfung einer nahtlosen Stahlflasche aus vergütetem Stahl mit einer Zugfestigkeit kleiner als 1100 MPa. Ziel ist der Ausgleich zwischen Auslegung und ökonomischer Effizienz sowie internationaler Akzeptanz und universeller Gebrauchstauglichkeit. Die Normenreihe selbst hat das Ziel, Bedenken hinsichtlich Klima, Mehrfachprüfungen und Einschränkungen zu beseitigen, die derzeit aufgrund des Fehlens einschlägiger Internationaler Normen bestehen. Dieses Dokument wurde so geschrieben, dass es für die Bezugnahme in den UN-Modellvorschriften geeignet ist.</t>
  </si>
  <si>
    <t>Transportable gas cylinders</t>
  </si>
  <si>
    <t>DIN EN ISO 9809-2</t>
  </si>
  <si>
    <t>Gasflaschen - Auslegung, Herstellung und Prüfung von wiederbefüllbaren nahtlosen Gasflaschen aus Stahl - Teil 2: Flaschen aus vergütetem Stahl mit einer Zugfestigkeit größer als oder gleich 1100 MPa (ISO 9809-2:2019); Deutsche Fassung EN ISO 9809-2:2019</t>
  </si>
  <si>
    <t>Gas cylinders and tubes - Design, construction and testing of refillable seamless steel gas cylinders and tubes - Part 2: Quenched and tempered steel cylinders and tubes with tensile strength greater than or equal to 1100 MPa (ISO 9809-2:2019); German version EN ISO 9809-2:2019</t>
  </si>
  <si>
    <t>Diese Norm legt Randbedingungen fest für die Auslegung, Herstellung, Inspektion und Prüfung einer nahtlosen Stahlflasche aus vergütetem Stahl mit einer Zugfestigkeit größer als oder gleich 1 100 MPa. Ziel ist der Ausgleich zwischen Auslegung und ökonomischer Effizienz sowie internationaler Akzeptanz und universeller Gebrauchstauglichkeit. Die Normenreihe selbst hat das Ziel, Bedenken hinsichtlich Klima, Mehrfachprüfungen und Einschränkungen zu beseitigen, die derzeit aufgrund des Fehlens einschlägiger Internationaler Normen bestehen. Dieses Dokument wurde so geschrieben, dass es für die Bezugnahme in den UN-Modellvorschriften geeignet ist.</t>
  </si>
  <si>
    <t>DIN EN ISO 9809-3</t>
  </si>
  <si>
    <t>Gasflaschen - Auslegung, Herstellung und Prüfung von wiederbefüllbaren nahtlosen Gasflaschen aus Stahl - Teil 3: Flaschen aus normalisiertem Stahl (ISO 9809-3:2019); Deutsche Fassung EN ISO 9809-3:2019</t>
  </si>
  <si>
    <t>Gas cylinders - Design, construction and testing of refillable seamless steel gas cylinders and tubes - Part 3: Normalized steel cylinders and tubes (ISO 9809-3:2019); German version EN ISO 9809-3:2019</t>
  </si>
  <si>
    <t>Diese Norm legt Randbedingungen fest für die Auslegung, Herstellung, Inspektion und Prüfung einer nahtlosen Stahlflasche aus normalisiertem Stahl. Ziel ist der Ausgleich zwischen Auslegung und ökonomischer Effizienz sowie internationaler Akzeptanz und universeller Gebrauchstauglichkeit. Die Normenreihe selbst hat das Ziel, Bedenken hinsichtlich Klima, Mehrfachprüfungen und Einschränkungen zu beseitigen, die derzeit aufgrund des Fehlens einschlägiger Internationaler Normen bestehen. Dieses Dokument wurde so geschrieben, dass es für die Bezugnahme in den UN-Modellvorschriften geeignet ist.</t>
  </si>
  <si>
    <t>DIN EN ISO 9809-4</t>
  </si>
  <si>
    <t>Gasflaschen - Auslegung, Herstellung und Prüfung von wiederbefüllbaren nahtlosen Gasflaschen aus Stahl - Teil 4: Flaschen aus Edelstahl mit einem R&lt;sub&gt;m&lt;/sub&gt;-Wert von weniger als 1100 MPa (ISO 9809-4:2021); Deutsche Fassung EN ISO 9809-4:2022</t>
  </si>
  <si>
    <t>Gas cylinders - Design, construction and testing of refillable seamless steel gas cylinders and tubes - Part 4: Stainless steel cylinders with an R&lt;sub&gt;m&lt;/sub&gt; value of less than 1100 MPa (ISO 9809-4:2021); German version EN ISO 9809-4:2022</t>
  </si>
  <si>
    <t>Dieses Dokument legt die Mindestanforderungen an die Werkstoffe, Auslegung, den Bau und die Ausführung, Herstellungsverfahren, Herstellungsuntersuchungen und -prüfungen für wiederbefüllbare nahtlose Gasflaschen aus nichtrostendem Stahl mit Fassungsräumen bis einschließlich 150 l fest.</t>
  </si>
  <si>
    <t>DIN EN ISO/IEC 27001</t>
  </si>
  <si>
    <t>CEN/CLC/JTC 13</t>
  </si>
  <si>
    <t>Cybersicherheit und Datenschutz</t>
  </si>
  <si>
    <t>NA 043-04-13 GA</t>
  </si>
  <si>
    <t>DIN/DKE Gemeinschaftsgremium Cybersecurity</t>
  </si>
  <si>
    <t>https://standards.cencenelec.eu/dyn/www/f?p=205:7:0::::FSP_ORG_ID:2307986&amp;cs=1BFE244DDA2A68D1B5C93795034A8DD05</t>
  </si>
  <si>
    <t>https://www.din.de/de/mitwirken/normenausschuesse/nia/nationale-gremien/wdc-grem:din21:339960834</t>
  </si>
  <si>
    <t>DIN EN ISO/IEC 27002</t>
  </si>
  <si>
    <t>ISO/IEC JTC 1/SC 27/WG 1</t>
  </si>
  <si>
    <t>Informationssicherheits-Managementsysteme</t>
  </si>
  <si>
    <t>https://www.iso.org/committee/45306.html</t>
  </si>
  <si>
    <t>DIN EN ISO/IEC 80079-20-1</t>
  </si>
  <si>
    <t>Explosionsfähige Atmosphären - Teil 20-1: Stoffliche Eigenschaften zur Klassifizierung von Gasen und Dämpfen - Prüfverfahren und Daten (ISO/IEC 80079-20-1:2017, einschließlich Cor 1:2018); Deutsche Fassung EN ISO/IEC 80079-20-1:2019</t>
  </si>
  <si>
    <t>Explosive atmospheres - Part 20-1: Material characteristics for gas and vapour classification - Test methods and data (ISO/IEC 80079-20-1:2017, including Cor 1:2018); German version EN ISO/IEC 80079-20-1:2019</t>
  </si>
  <si>
    <t>Dieser Teil von ISO/IEC 80079 dient als Hilfestellung bei der Klassifizierung von Gasen und Dämpfen. Er beschreibt ein Prüfverfahren zur Messung der experimentell ermittelten Grenzspaltweite (MESG) für Gas oder Dampf-Luft-Gemische unter normalen Bedingungen von Temperatur ) und Druck (20° C, 100 kPa) und ermöglicht somit die Einteilung in die jeweils zutreffende Explosionsgruppe. Die Norm beschreibt auch ein Prüfverfahren zur Anwendung bei der Bestimmung der Selbstentzündungstemperatur (AIT) eines Dampf-Luft-Gemisches oder Gas-Luft-Gemisches bei Atmosphärendruck, um so die Auswahl einer geeigneten Temperaturklasse von Geräten zu ermöglichen. Die Daten der chemischen Eigenschaften von Stoffen werden bereitgestellt, um bei der Auswahl der in explosionsgefährdeten Bereichen einzusetzenden Ausrüstung Hilfestellung zu geben. Wenn die Ergebnisse von validierten Prüfungen zur Verfügung stehen, dürfen weitere Daten hinzugefügt werden. Die Stoffe und die in einer Tabelle (siehe Anhang B) enthaltenen Eigenschaften wurden besonders in Bezug auf die Verwendung von Ausrüstungen in explosionsgefährdeten Bereichen ausgewählt. Die Daten in dieser Norm wurden aus einer Anzahl von Referenzen entnommen, die in den Literaturhinweisen angegeben sind. Diese Verfahren zur Bestimmung der MESG oder der AIT dürfen auch für Gas-Luft-Inertgas-Gemische oder Dampf-Luft-Inertgas-Gemische eingesetzt werden. Daten über Luft-Inertgas-Gemische sind jedoch nicht tabellarisch erfasst.</t>
  </si>
  <si>
    <t>NA 095-02-09 AA</t>
  </si>
  <si>
    <t>Kenngrößen für Stäube, Gase und Dämpfe</t>
  </si>
  <si>
    <t xml:space="preserve">Gasinfrastruktur - Beschaffenheit von Gas - Wasserstoff zur Nutzung in umgestellten Gassystemen </t>
  </si>
  <si>
    <t>Gas infrastructure - Quality of gas - Hydrogen used in rededicated gas systems</t>
  </si>
  <si>
    <t>This document defines the quality of gaseous hydrogen, i.e. ist parameters and limiting values, to be transmitted, injected into and extracted from storages, distributed and utilized in fully and/or partially rededicated gas infrastructurea nd connected applications in a safe way. This document gives evidence to the end-user which minimum exit hydrogen quality can be expected and ensured from natural gas infrastructure as minimum requirement and without further purification. NOTE 1 The rededicated gas infrastructure can include new parts of this infrastrucutre constructed/added after the conversion of the natural gas grid. NOTE 2 It is expected that over time the hydrogen delivered through such pipework will improve in quality, e.g. due to the increase in share of high purity hydrogen produced by electrolysis. This will be taken into account in further development of this document.</t>
  </si>
  <si>
    <t>DIN IEC/TS 62351-100-1 (VDE V 0112-351-100-1)</t>
  </si>
  <si>
    <t xml:space="preserve">Datenmodelle, Schnittstellen und Informationsaustausch für Planung und 
Betrieb von Energieversorgungsunternehmen –  
Daten- und Kommunikationssicherheit –  
Teil 100-1: Konformitätsprüffälle für IEC TS 62351-5 und IEC TS 60870-5-7 
(IEC TS 62351-100-1:2018) </t>
  </si>
  <si>
    <t xml:space="preserve">Power systems management and associated information exchange –  
Data and communications security –  
Part 100-1: Conformance test cases for IEC TS 62351-5 and IEC TS 60870-5-7  
(IEC TS 62351-100-1:2018) </t>
  </si>
  <si>
    <t>DIN IEC/TS 62351-100-3 (VDE V 0112-351-100-3)</t>
  </si>
  <si>
    <t>Energiemanagementsysteme und zugehöriger Datenaustausch –
IT-Sicherheit für Daten und Kommunikation –
Teil 100-3: Konformitätstestfälle für IEC 62351-3, die sichere
Kommunikationserweiterung für Profile einschließlich TCP/IP
(IEC TS 62351-100-3:2020)</t>
  </si>
  <si>
    <t>Power systems management and associated information exchange –
Data and communications security –
Part 100-3: Conformance test cases for IEC 62351-3, the secure communication extension for
profiles including TCP/IP
(IEC TS 62351-100-3:2020)</t>
  </si>
  <si>
    <t>DIN ISO 19884</t>
  </si>
  <si>
    <t>Gasförmiger Wasserstoff - Großflaschen und Flaschen für die ortsfeste Lagerung</t>
  </si>
  <si>
    <t>Gaseous hydrogen - Cylinders and tubes for stationary storage</t>
  </si>
  <si>
    <t>Da sich der Gebrauch von gasförmigem Wasserstoff aus der chemischen Industrie hin zu verschiedenen neu entstehenden Anwendungen entwickelt, wie z.B. Brennstoff für Brennstoffzellen und Verbrennungs-motoren, und zu weiteren Spezialanwendungen von Wasserstoff, sind neue Anforderungen und Verwendungen für nahtlose und Composite-Druckbehälter absehbar, einschließlich einer höheren Anzahl von Druckzyklen und des Einsatzes von ortsbeweglichen Behältern zur ortsfesten Lagerung.In dieser Norm sind Anforderungen an Druckbehälter für die ortsfeste Lagerung von verdichtetem gasförmigemWasserstoff aufgeführt, die hauptsächlich dafür vorgesehen sind, das Sicherheitsniveau dieser Anwendung aufrecht zu erhalten oder zu verbessern.Es wird angemerkt, dass nach ISO19884 qualifizierte Behälter auch Vorschriften der Länder einhalten müssen, in denen sie eingebaut werden, wie z.B. die Europäische Richtlinie über Druckgeräte (DGRL) sowie Bauvorschriften, die ASME in Bezug nehmen. Ein Ziel von ISO19884 besteht darin, dass qualifizierte Behälter für dieBehörden in den Ländern, in denen sie eingebaut sind, annehmbar sind</t>
  </si>
  <si>
    <t>ISO/TC 197/WG 15 und ISO/TC 58 CEN /TC 23</t>
  </si>
  <si>
    <t>Wasserstoff, gasförmig - Flaschen und Röhrenbehälter für die stationäre Lagerung</t>
  </si>
  <si>
    <t>NA 032-03-06 AA gas cylinders ortsbewegliche Gasflaschen</t>
  </si>
  <si>
    <t>DIN ISO 21087</t>
  </si>
  <si>
    <t>Gasanalyse - Analytische Methoden für Wasserstoff als Kraftstoff - Protonenaustauschmembran(PEM)-Brennstoffzellenanwendung für Straßenfahrzeuge</t>
  </si>
  <si>
    <t>Gas analysis - Analytical methods for hydrogen fuel - Proton exchange membrane (PEM) fuel cell applications for road vehicles</t>
  </si>
  <si>
    <t>2022-03</t>
  </si>
  <si>
    <t>Dieses Dokument legt das Validierungsprotokoll fest für analytische Methoden, die zur Qualitätssicherung für gasförmigen Wasserstoff an Wasserstoffverteilungszentren und Wasserstofftankstellen für Straßenfahrzeuge mit Protonenaustauschmembran-Brennstoffzellen (PEM-Brennstoffzellen) verwendet werden. Darüber hinaus enthält es auch Empfehlungen zur Berechnung der Unsicherheitsbilanz für den Mengenanteil.</t>
  </si>
  <si>
    <t>2016-08</t>
  </si>
  <si>
    <t>This International Standard specifies the minimum requirements for the design, manufacture and testing of pumps for cryogenic service.
This International Standard is applicable to centrifugal pumps. However, it can be applied to other types of cryogenic pumps (e.g. reciprocating pumps), where applicable.
This International Standard also gives guidance on the design of installations (see Annex A).
It does not specify requirements for operation or maintenance.
NOTE For cryogenic fluids, see ISO 21029-1, ISO 20421-1 and/or ISO 21009-1.</t>
  </si>
  <si>
    <t>ISO/TC 220/WG 2</t>
  </si>
  <si>
    <t>Betriebsanforderungen</t>
  </si>
  <si>
    <t>DIN ISO 31000</t>
  </si>
  <si>
    <t>Risikomanagement - Leitlinien</t>
  </si>
  <si>
    <t>Risk management - Guidelines</t>
  </si>
  <si>
    <t>Das Dokument legt Leitlinien für das Behandeln von Risiken fest, denen von Organisationen ausgesetzt sind. Die Anwendung dieser Leitlinien kann an jede Organisation und deren Kontext angepasst werden. Das Dokument bietet einen allgemeinen Ansatz für das Behandeln jeglicher Art von Risiko, ist nicht industrie- oder sektorspezifisch und kann während der gesamten Lebensdauer der Organisation genutzt und auf alle Aktivitäten einschließlich der Entscheidungsfindung auf allen Ebenen angewendet werden.</t>
  </si>
  <si>
    <t>ISO/TC 262</t>
  </si>
  <si>
    <t>Risikomanagement</t>
  </si>
  <si>
    <t xml:space="preserve">NA 175-00-04 AA </t>
  </si>
  <si>
    <t>Grundlagen des Risikomangements (NAOrg)</t>
  </si>
  <si>
    <t>DIN ISO 3696</t>
  </si>
  <si>
    <t>Wasser für analytische Zwecke; Anforderungen und Prüfungen</t>
  </si>
  <si>
    <t>Water for analytical laboratory use; specification and test methods</t>
  </si>
  <si>
    <t>1991-06</t>
  </si>
  <si>
    <t>Die Norm legt die Anforderungen in die entsprechenden Prüfverfahren für drei Qualitäten von Wasser für den Laborgebrauch bei der anorganisch-chemischen Analyse fest.</t>
  </si>
  <si>
    <t>ISO/TC 47/SC 3</t>
  </si>
  <si>
    <t>Reagenzien für die chemische Analyse; Indikatoren; Primärstandards; Standardlösungen; Pufferlösungen</t>
  </si>
  <si>
    <t>NMP 893</t>
  </si>
  <si>
    <t>Analysenverfahren für chemische Erzeugnisse</t>
  </si>
  <si>
    <t>DIN ISO 45001</t>
  </si>
  <si>
    <t>Managementsysteme für Sicherheit und Gesundheit bei der Arbeit - Anforderungen mit Anleitung zur Anwendung</t>
  </si>
  <si>
    <t xml:space="preserve">Occupational health and safety management systems - Requirements with guidance for use </t>
  </si>
  <si>
    <t>Dieses Dokument legt Anforderungen an ein Managementsystem für Sicherheit und Gesundheit bei der Arbeit (SGA MS) fest und gibt eine Anleitung zur Anwendung, um Organisationen in die Lage zu versetzen, sichere und gesundheitsgerechte Arbeitsplätze bereitzustellen, indem arbeitsbedingte Verletzungen und Erkrankungen vermieden werden und ihre SGA Leistung proaktiv verbessert wird. Dieses Dokument gilt für jede Organisation die beabsichtigt, ein SGA Managementsystem festzulegen, zu verwirklichen und aufrechtzuerhalten, um die Sicherheit und Gesundheit bei der Arbeit zu verbessern, Gefahren zu beseitigen, SGA Risiken (einschließlich Systemschwachstellen) auf ein Mindestmaß zu beschränken, Nutzen aus SGA Chancen zu ziehen und mit Nichtkonformitäten bezüglich des SGA Managementsystems umzugehen, die in Zusammenhang mit ihren Tätigkeiten stehen. Dieses Dokument unterstützt eine Organisation dabei, die beabsichtigten Ergebnisse ihres SGA Managementsystems zu erreichen. In Übereinstimmung mit der SGA Politik der Organisation schließen die beabsichtigten Ergebnisse eines SGA Managementsystems Folgendes ein: a) fortlaufende Verbesserung der SGA Leistung; b) Erfüllung rechtlicher Verpflichtungen und anderer Anforderungen; c) Erreichen von SGA Zielen. Dieses Dokument gilt für jede Organisation, ungeachtet ihrer Größe, Art und Tätigkeiten. Es gilt für die SGA Risiken im Einflussbereich der Organisation, wobei Faktoren wie dem Kontext, in dem die Organisation tätig ist, sowie den Erfordernissen und Erwartungen ihrer Beschäftigten und anderer interessierter Parteien Rechnung getragen wird. Dieses Dokument legt weder spezifische Kriterien für die SGA Leistung fest noch enthält es Vorschriften für die Gestaltung eines SGA Managementsystems. Dieses Dokument versetzt eine Organisation in die Lage, durch ihr SGA Managementsystem weitere Aspekte der Sicherheit und Gesundheit bei der Arbeit, wie arbeitsbezogenes Wohlbefinden/Wohlfühlen von Beschäftigten, einzubeziehen. Dieses Dokument behandelt Themen wie Produktsicherheit, Sachschäden oder Umweltauswirkungen nicht über die Risiken für Beschäftigte und andere relevante interessierte Parteien hinaus. Dieses Dokument kann im Ganzen oder in Teilen für die systematische Verbesserung des SGA Managements genutzt werden. Es ist allerdings nicht zulässig, Konformität mit diesem Dokument zu beanspruchen, sofern nicht alle seine Anforderungen in das SGA Managementsystem einer Organisation aufgenommen und ohne Ausnahme erfüllt sind.</t>
  </si>
  <si>
    <t>ISO/TC 283</t>
  </si>
  <si>
    <t xml:space="preserve">Management für Sicherheit und Gesundheit bei der Arbeit </t>
  </si>
  <si>
    <t>NA 175-00-02 AA</t>
  </si>
  <si>
    <t>Management für Sicherheit und Gesundheit bei der Arbeit (NAOrg Arbeitsschutzmanagementsysteme)</t>
  </si>
  <si>
    <t>DIN SPEC 91437</t>
  </si>
  <si>
    <t>Liquid Organic Hydrogen Carrier (LOHC) auf Basis von Toluol - Bewertung, Prüfung und Sicherstellung der LOHC-Qualität</t>
  </si>
  <si>
    <t>Diese DIN SPEC legt Anforderungen an die Eigenschaften von LOHC-Trägerflüssigkeiten auf Toluolbasis sowie die entsprechenden Prüf- und Kontrollverfahren fest. Die DIN SPEC gilt für die Verwendung von Toluol-basierten Verbindungen, die als flüssige organische Wasserstoffträger für die Speicherung von Wasserstoff dienen. Sie enthält ebenfalls Leitlinien für den Umgang mit LOHC-Trägerflüssigkeiten auf Toluolbasis im Zusammenhang mit Transport und Lagerung.</t>
  </si>
  <si>
    <t>-</t>
  </si>
  <si>
    <t>DIN SPEC 91458</t>
  </si>
  <si>
    <t>Nutzung von Kohlenstoffdioxid – Begriffe; Text Deutsch und Englisch</t>
  </si>
  <si>
    <t>Utilization of carbon dioxide – Terms; Text in German and English</t>
  </si>
  <si>
    <t>2025-07</t>
  </si>
  <si>
    <t>Dieses Dokument legt Begriffe für die öffentliche und fachliche Kommunikation für die CO2-Nutzung fest. Die Terminologie umfasst die Abscheidung und Nutzung von CO2 als Ausgangstoff in industriellen Prozessen.</t>
  </si>
  <si>
    <t>DINSPEC ging aus dem Projekt „CO2WIN Connect“ (033RC016) im Rahmen der vom Bundesministerium für Bildung und Forschung (BMBF) geförderten Initiative „CO2WIN“ hervor</t>
  </si>
  <si>
    <t>DIN VDE V 0124-100</t>
  </si>
  <si>
    <t>Netzintegration von ErzeugungsanlagenNiederspannung – Prüfanforderungen an Erzeugungseinheiten, vorgesehen zum Anschluss und Parallelbetrieb am Niederspannungsnetz</t>
  </si>
  <si>
    <t>Grid integration of generator plants - Low-voltage - Test requirements for generator units to be connected to and operated in parallel with low-voltage distribution networks</t>
  </si>
  <si>
    <t>Prüfanforderungen gem. AR N 4105</t>
  </si>
  <si>
    <t>DIN  EN ISO 11120</t>
  </si>
  <si>
    <t>Gasflaschen - Wiederbefüllbare nahtlose Großflaschen aus Stahl mit einem Fassungsraum zwischen 150 l und 3 000 l - Auslegung, Bau und Prüfung (ISO 11120:2015); Deutsche Fassung EN ISO 11120:2015</t>
  </si>
  <si>
    <t>2014-06</t>
  </si>
  <si>
    <t>Designanfordeungen für Type 1 tubes von 150l bis 3000l</t>
  </si>
  <si>
    <t>ISO TC58 SC3</t>
  </si>
  <si>
    <t>Transportable Gas Cylinder</t>
  </si>
  <si>
    <t>Handlungsempfehlung</t>
  </si>
  <si>
    <t>DNV/RP</t>
  </si>
  <si>
    <t>thermoplastic composite pipe (TCP) for high pressure non-metallic hydrogen pipelines</t>
  </si>
  <si>
    <t>Recommended Practice: A second work package in the JIP focuses on risk management of high-pressure non-metallic pipelines for hydrogen transport. ...  This work package, which is halfway through, will lead to a draft DNV recommended practice that will become an official document setting out the requirements for design and qualification of high pressure non-metallic hydrogen pipelines.</t>
  </si>
  <si>
    <t>Doc 119/04</t>
  </si>
  <si>
    <t>Periodic Inspection of Static Cryogenic Vessels</t>
  </si>
  <si>
    <t>2004-01</t>
  </si>
  <si>
    <t>Periodic inspection and testingof static vacuum insulated cryogenic pressure vessels used in the storage of refrigerated liquefied gases, excluding toxic gases.
The PED only covers design, manufacturing and placing on the market.
The national legislations and practices for periodic inspection and testing varies considerably between European countries (even for similar vessels on similar services)</t>
  </si>
  <si>
    <t>EIGA</t>
  </si>
  <si>
    <t>https://www.eiga.eu/ct_documents/</t>
  </si>
  <si>
    <t>EIGA 121/14</t>
  </si>
  <si>
    <t>Wasserstoff-Pipelinesysteme</t>
  </si>
  <si>
    <t>HYDROGEN PIPELINE SYSTEMS</t>
  </si>
  <si>
    <t>2014-01</t>
  </si>
  <si>
    <t>EIGA Doc 151/15/E</t>
  </si>
  <si>
    <t>Prevention of Excessive Pressure during Filling of Cryogenic Vessels</t>
  </si>
  <si>
    <t>Guidance for the filler/owner of either transportable or static cryogenic tanks, detailing the systems and procedures that can be used to prevent them being over pressurized during filling.
To address the issue of receiving vessels greater than 1000 L water capacity.
Also used for receiving vessels under 1000 L that are not designed for transport when full.</t>
  </si>
  <si>
    <t>WG-6 </t>
  </si>
  <si>
    <t>EIGA Doc 211/17/E</t>
  </si>
  <si>
    <t>Hydrogen Vent Systems for Customer Applications</t>
  </si>
  <si>
    <t>The purpose of this publication is to provide recommendations and a methodology for the safe design of venting systems for hydrogen installations and equipment located at a customer site.</t>
  </si>
  <si>
    <t>WG-11</t>
  </si>
  <si>
    <t>Hydrogen Energy</t>
  </si>
  <si>
    <t>EIGA Doc 6/19/E</t>
  </si>
  <si>
    <t>Safety in storage, handling and distribution of liquid hydrogen</t>
  </si>
  <si>
    <t>A liquid hydrogen storage installation on a user's premises is defined for the purpose of this publication as the installed liquid storage tank. This publication applies to the layout, design and operation of fixed storages and the transportation of liquid hydrogen in bulk form by tankers or tank containers, by road, sea and rail, to fixed storages at user's premises. Portable containers, such as pallet tanks and liquid cylinders, are excluded from the scope of this publication.</t>
  </si>
  <si>
    <t>WG-6</t>
  </si>
  <si>
    <t>EIGA IGC Doc 100/20</t>
  </si>
  <si>
    <t>Hydrogen Cylinders and Transport Vessels </t>
  </si>
  <si>
    <t>EIGA IGC Doc 121/14 (2014)</t>
  </si>
  <si>
    <t>Hydrogen Pipeline System </t>
  </si>
  <si>
    <t>EIGA IGC Doc 15/06/E (2015)</t>
  </si>
  <si>
    <t>Gaseous Hysdrogen Stations</t>
  </si>
  <si>
    <t>EN 437</t>
  </si>
  <si>
    <t>Prüfgase, Prüfdrücke und Gerätekategorien für Wasserstoff(-gemische)</t>
  </si>
  <si>
    <t>Test gases , test pressures and appliance categories for hydrogen and hydrogen mixtures</t>
  </si>
  <si>
    <t>This document specifies the test gases, test pressures and categories of appliances relative to the use of gaseous fuels of the first, second and third families. It serves as a reference document in the specific standards for appliances.</t>
  </si>
  <si>
    <t>https://standards.cencenelec.eu/dyn/www/f?p=205:7:0::::FSP_ORG_ID:6219&amp;cs=178E21D450E99673A9F4DC63028550706</t>
  </si>
  <si>
    <t>EN ISO 21028-2</t>
  </si>
  <si>
    <t>Kryo-Behälter - Zähigkeitsanforderungen an Werkstoffe bei kryogenen Temperaturen - Teil 2 : Temperaturen zwischen -80 oC und -20 oC</t>
  </si>
  <si>
    <t>Cryogenic vessels - Toughness requirements for materials at cryogenic temperature - Part 2 : temperatures between -80 oC and -20 oC</t>
  </si>
  <si>
    <t>This document specifies the toughness requirements of metallic materials for use at temperatures between −20 °C and −80 °C to ensure their suitability for cryogenic vessels. This document is applicable to fine-grain and low-alloyed steels with specified yield strength ≤460 N/mm2, aluminium and aluminium alloys, copper and copper alloys and austenitic stainless steels.
NOTE For steel materials listed in EN 13445-2 or EN 13480-2 or for steel materials and weldings complying with the same fundamental safety requirements, the requirements for prevention of brittle fracture at low temperatures according to EN 13445-2:2014, Annex B, method 2, or EN 13480-2:2012, Annex B, method 2 can be applied.</t>
  </si>
  <si>
    <t>ISO</t>
  </si>
  <si>
    <t>https://www.iso.org/standards.html</t>
  </si>
  <si>
    <t>ES-TRIN</t>
  </si>
  <si>
    <t>Technische Vorschriften für die Nutzung alternativer Brennstoffe auf Binnenschiffen</t>
  </si>
  <si>
    <t>Anforderungen an Bunkerung, Lagerung, Speicherung (nicht Schiffsbetrieb und Schulung)</t>
  </si>
  <si>
    <t>CESNI-Ausschüsse PT/FC</t>
  </si>
  <si>
    <t>Europäischer Ausschuss für die Ausarbeitung von Standars im Bereich der Binnenschifffahrt (CESNI)</t>
  </si>
  <si>
    <t>https://www.cesni.eu/de/</t>
  </si>
  <si>
    <t>FBETEM-007</t>
  </si>
  <si>
    <t>Gefährdungen und Schutzmaßnahmen bei Arbeiten im Bereich von Wasserstoffanlagen und -leitungen</t>
  </si>
  <si>
    <t>Diese Fachbereich AKTUELL soll grundlegende Gefährdungen (Explosion und Druck) und Schutzmaßnahmen, die bei Arbeiten an oder im Bereich von Wasserstoffanlagen und -leitungen mit einem Wasserstoffanteil größer 98 Vol.-% zu berücksichtigen sind (Anlagen und Leitungen zur Versorgung der Allgemeinheit mit Wasserstoff), kurz und kompakt aufzeigen. Sie ergänzt damit die DGUV Information 203-090 „Arbeiten an in Betrieb befindlichen Gasleitungen – Handlungshilfe zur Erstellung der Gefährdungsbeurteilung“ und die DGUV Information 203- 092 „Arbeitssicherheit beim Betrieb von Gasanlagen – Handlungshilfe zur Erstellung der Gefährdungsbeurteilung“ bezüglich Gefährdungen und beispielhafter Schutzmaßnahmen für Wasserstoff. Sie richtet sich an Betreiber und Auftragnehmer, insbesondere deren Anlagenund Arbeitsverantwortliche, sowie Fachkräfte für Arbeitssicherheit.</t>
  </si>
  <si>
    <t>FIPS 140-3</t>
  </si>
  <si>
    <t>Sicherheitsanforderungen für kryptografische Module</t>
  </si>
  <si>
    <t>Security Requirements for Cryptographic Modules</t>
  </si>
  <si>
    <t>The security requirements cover areas related to the secure design, implementation and operation of a cryptographic module.  These areas include cryptographic module specification; cryptographic module interfaces; roles, services, and authentication; software/firmware security; operating environment; physical security; non-invasive security; sensitive security parameter management; self-tests; life-cycle assurance; and mitigation of other attacks.</t>
  </si>
  <si>
    <t>NIST</t>
  </si>
  <si>
    <t>G 100 (A)</t>
  </si>
  <si>
    <t>Qualifikationsanforderungen an Sachverständige für Energieanlagen zur leitungsgebundenen Versorgung der Allgemeinheit mit Gas und Wasserstoff</t>
  </si>
  <si>
    <t>Qualification Requirements for Experts for Energy Systems for the Pipeline-bound Supply of the General Public with Gas and Hydrogen</t>
  </si>
  <si>
    <t>Das Arbeitsblatt legt die Qualifikationsanforderungen, Beurteilung der Kompetenz und die Weiterbildung von Sachverständigen des Gasfaches für Gase und Wasserstoff fest.</t>
  </si>
  <si>
    <t>DVGW G-LK-1</t>
  </si>
  <si>
    <t>Lenkungskomitee Gasversorgung</t>
  </si>
  <si>
    <t>G 1000 (A)</t>
  </si>
  <si>
    <t>Anforderungen an die Qualifikation und die Organisation von Unternehmen für den Betrieb von Anlagen zur leitungsgebundenen Versorgung der Allgemeinheit mit Gas und Wasserstoff</t>
  </si>
  <si>
    <t>Dieses Arbeitsblatt legt Anforderungen an die Qualifikation des Personals und die Organisation von Unternehmen für den Betrieb von Anlagen zur leitungsgebundenen Versorgung der Allgemeinheit mit Gas und Wasserstoff fest.</t>
  </si>
  <si>
    <t>DVGW-G-LK-1</t>
  </si>
  <si>
    <t>Gasversorgung</t>
  </si>
  <si>
    <t>https://www.dvgw.de/der-dvgw/organisation/fachgremien/gasversorgung</t>
  </si>
  <si>
    <t>G 1001 (A)</t>
  </si>
  <si>
    <t>Sicherheit in der Gas- und Wasserstoffversorgung; Risikomanagement von gastechnischen Infrastrukturen im Normalbetrieb</t>
  </si>
  <si>
    <t>Betreiber gastechnischer Infrastrukturen müssen über leistungsfähige Einrichtungen, qualifiziertes Personal und funktionierende Qualitätssicherungsmaßnahmen verfügen und/oder Leistungen sachkundig beauftragen und deren Ausführung überwachen. Sie müssen auch über eine Organisation verfügen, die einen sicheren, zuverlässigen, umweltbezogenen und wirtschaftlichen Betrieb gewährleistet [DVGW G 1000 (A)].
Ziel dieses Arbeitsblattes ist es, die Betreiber bei der Erstellung und Überprüfung ihres eigenen prozessorientierten Risikomanagements zu unterstützen. Im Rahmen dieses Risikomanagements werden vorhandene Risiken ermittelt, analysiert, bewertet und ggf. Maßnahmen zur Risikoverringerung abgeleitet.
In der DIN EN 31010 werden Verfahren zur Risikobeurteilung ausführlich beschrieben. Vorliegende Technische Regel orientiert sich an dieser Vorgehensweise zur Risikobeurteilung und wurde auf die Belange von gastechnischen Infrastrukturen übertragen.
Im Hinblick auf Querverbundunternehmen besteht eine enge Verzahnung mit den bestehenden Regelungen im Strom-, Fernwärme- und Wasserbereich. Dokumentstruktur und einzelne Kapitel wurden harmonisiert.</t>
  </si>
  <si>
    <t>DVGW G-TK-1-8</t>
  </si>
  <si>
    <t>Dispatching</t>
  </si>
  <si>
    <t>DVGW-G-TK-1-8</t>
  </si>
  <si>
    <t>G 1002 (A)</t>
  </si>
  <si>
    <t>Sicherheit in der Gas- und Wasserstoffversorgung; Organisation und Management im Krisenfall</t>
  </si>
  <si>
    <t>Dieses Arbeitsblatt behandelt die Anforderungen an das betriebliche Management der Gas- und Wasserstoffversorgung im Not- und Krisenfall einschließlich der erforderlichen präventiven und nachsorgenden Maßnahmen.</t>
  </si>
  <si>
    <t>G 1010 (A)</t>
  </si>
  <si>
    <t>Anforderungen an die Qualifikation und die Organisation zum Betrieb von Gasanlagen auf Werksgelände</t>
  </si>
  <si>
    <t>Festlegung der Personalqualifikation und Anforderungen an Unterweisungen, Fort- und Weiterbildung für alle Gase nach DVGW AB G 260, also auch für Wasserstoff</t>
  </si>
  <si>
    <t>DVGW G-TK-2-3</t>
  </si>
  <si>
    <t>Gasinstallationen</t>
  </si>
  <si>
    <t>DVGW-G-TK-2-3</t>
  </si>
  <si>
    <t>Gasinstallation</t>
  </si>
  <si>
    <t>https://www.vdi.de/richtlinien/seite?tx_vdiguidelines_guidelinelist%5Bfilter%5D%5Borganizations%5D=&amp;tx_vdiguidelines_guidelinelist%5Bfilter%5D%5BpublicationMonth%5D=&amp;tx_vdiguidelines_guidelinelist%5Bfilter%5D%5BpublicationYear%5D=&amp;tx_vdiguidelines_guidelinelist%5Bfilter%5D%5BsearchTerm%5D=VDI%204635&amp;tx_vdiguidelines_guidelinelist%5Bfilter%5D%5Bstatus%5D=&amp;cHash=3c6654cb3168565f83ba49d60aec754c#richtlinien</t>
  </si>
  <si>
    <t>https://www.dvgw.de/der-dvgw/organisation/fachgremien/gasanwendung</t>
  </si>
  <si>
    <t>G 102-1 (A)</t>
  </si>
  <si>
    <t>Qualifikationsanforderungen an Sachkundige der Gasinfrastruktur – Teil 1: Allgemeine Anforderungen</t>
  </si>
  <si>
    <t>Die Arbeits- und Merkblätter der Serie G 102 legen die Qualifikationsanforderungen, Beurteilung der Kompetenz und die Weiterbildung von Sachkundigen des Gasfaches für Gase und Wasserstoff objektspezifisch fest.</t>
  </si>
  <si>
    <t>DVGW G-TK-1-4</t>
  </si>
  <si>
    <t>DVGW-Merkblatt</t>
  </si>
  <si>
    <t>G 102-10 (M)</t>
  </si>
  <si>
    <t>Qualifikationsanforderungen an Sachkundige der Gasinfrastruktur - Teil 10: Spezifische Anforderungen an Sachkundige für Gasfüllanlagen</t>
  </si>
  <si>
    <t>DVGW G-TK-2-5</t>
  </si>
  <si>
    <t>Infrastruktur Gasmobilität</t>
  </si>
  <si>
    <t>G 102-11 (M)</t>
  </si>
  <si>
    <t>Qualifikationsanforderungen an Sachkundige der Gasinfrastruktur - Teil 11: Spezifische Anforderungen an Sachkundige für Biogas-Aufbereitungs- und Einspeiseanlagen</t>
  </si>
  <si>
    <t>G 102-12 (M)</t>
  </si>
  <si>
    <t>Qualifikationsanforderungen an Sachkundige der Gasinfrastruktur – Teil 12: Spezifische Anforderungen an Sachkundige für Wasserstofferzeugungs- und Einspeiseanlagen</t>
  </si>
  <si>
    <t>G 102-13 (M)</t>
  </si>
  <si>
    <t>Qualifikationsanforderungen an Sachkundige der Gasinfrastruktur – Teil 13: Spezifische Anforderungen an Sachkundige für Leitungen auf Werksgelände</t>
  </si>
  <si>
    <t>G 102-2 (A)</t>
  </si>
  <si>
    <t>Qualifikationsanforderungen an Sachkundige der Gasinfrastruktur – Teil 2: Spezifische Anforderungen an Sachkundige für Gas-Druckregel- und Messanlagen</t>
  </si>
  <si>
    <t>G 102-3 (M)</t>
  </si>
  <si>
    <t>Qualifikationsanforderungen an Sachkundige der Gasinfrastruktur – Teil 3: Spezifische Anforderungen an Sachkundige für Gasmessanlagen nach DVGW G 492 (A)</t>
  </si>
  <si>
    <t>G 102-4 (A)</t>
  </si>
  <si>
    <t>Qualifikationsanforderungen an Sachkundige der Gasinfrastruktur – Teil 4: Spezifische Anforderungen an Sachkundige für die Gasabrechnung gemäß DVGW G 685 Teil 1 - 7 (A)</t>
  </si>
  <si>
    <t>G 102-5 (A)</t>
  </si>
  <si>
    <t>Qualifikationsanforderungen an Sachkundige der Gasinfrastruktur – Teil 5: Spezifische Anforderungen an Sachkundige für Durchleitungsdruckbehälter</t>
  </si>
  <si>
    <t>G 102-6 (M)</t>
  </si>
  <si>
    <t>Qualifikationsanforderungen an Sachkundige der Gasinfrastruktur –  Teil 6: Spezifische Anforderungen an Sachkundige für Gasleitungen bis 5 bar</t>
  </si>
  <si>
    <t>DVGW G-TK-1-1</t>
  </si>
  <si>
    <t>G 102-7 (M)</t>
  </si>
  <si>
    <t>Qualifikationsanforderungen an Sachkundige der Gasinfrastruktur –  Teil 7: Spezifische Anforderungen an Sachkundige für Gasleitungen von mehr als 5 bar</t>
  </si>
  <si>
    <t>G 102-8 (M)</t>
  </si>
  <si>
    <t>Qualifikationsanforderungen an Sachkundige der Gasinfrastruktur – Teil 8: Verdichteranlagen</t>
  </si>
  <si>
    <t>G 102-9 (A)</t>
  </si>
  <si>
    <t>Qualifikationsanforderungen an Sachkundige der Gasinfrastruktur – Teil 9: Odorierung</t>
  </si>
  <si>
    <t>G 1030 (A)</t>
  </si>
  <si>
    <t>Anforderungen an die Qualifikation und die Organisation von Betreibern von Anlagen zur Erzeugung, Fortleitung, Aufbereitung, Konditionierung oder Einspeisung von Biogas</t>
  </si>
  <si>
    <t>DVGW G-GTK-0-1</t>
  </si>
  <si>
    <t>Erneuerbare Gase</t>
  </si>
  <si>
    <t>G 213 (A)</t>
  </si>
  <si>
    <t>Anlagen zur Herstellung von Brenngasgemischen</t>
  </si>
  <si>
    <t>2013-10</t>
  </si>
  <si>
    <t>Diese Technische Regel gilt für Planung, Bau und Betrieb von Gasmischanlagen in Gasfernleitungs- und Verteilnetzen, in denen Brenngase nach dem DVGW-Arbeitsblatt G 260 durch Mischen verschiedener Gase hergestellt werden. Die Brenngase können aus zwei oder mehreren der folgenden Komponenten bestehen: Erdgase, Flüssiggase, Biogase nach EnWG, Erdölbegleitgase, Wasserstoff, Kohlenstoffdioxid, Luft oder Stickstoff.</t>
  </si>
  <si>
    <t>DVGW G-TK-2-1</t>
  </si>
  <si>
    <t>G 220 (A)</t>
  </si>
  <si>
    <t>Power-to-Gas Energieanlagen: Planung, Fertigung, Errichtung, Prüfung, Inbetriebnahme und Betrieb</t>
  </si>
  <si>
    <t>Power-to-Gas Process Plants — Engineering, Manufacturing, Construction, Commissioning and Operation</t>
  </si>
  <si>
    <t>G 220 kann auf Power‑to‑Gas‑Energieanlagenangewandt werden, die Wasserstoff in Wasserstoffnetze einspeisen. Das DVGW‑Arbeitsblatt gilt sinngemäß auch fürPower‑to‑Gas‑Energieanlagen, die Industrie undGewerbe versorgen bzw. in deren werkseigene Netze einspeisen oder anderweitige H2‑/SNG‑Endanwendungenverfolgen. Dieses Arbeitsblatt gilt für die Planung, Fertigung, Errichtung, Prüfung, Inbetriebnahme und den Betrieb von Power-to-Gas-Energieanlagen zur Erzeugung von Gasen nach dem Energiewirtschaftsgesetz, die über Einspeiseanlagen nach dem DVGW-Merkblatt G 265-3 in Netze der öffentlichen Gasversorgung mit Gasen und/oder Gasgemischen nach dem DVGW-Arbeitsblatt G 260 eingespeist werden. Sinngemäß kann sie auf Power-to-Gas-Energieanlagen angewandt werden, die Wasserstoff in Wasserstoffnetze einspeisen. Sie gilt sinngemäß auch für Power-to-Gas-Energieanlagen, die Industrie und Gewerbe versorgen bzw. in deren werkseigene Netze einspeisen oder anderweitige H2-/SNG-Endanwendungen verfolgen. Synthetisch erzeugtes Methan (SNG) nach diesem Arbeitsblatt, das den stofflichen Anforderungen des DVGW-Arbeitsblattes G 260 entspricht, kann auch über Anlagen nach dem DVGW-Arbeitsblatt G 265-1 eingespeist werden. Die Grenze des Anwendungsbereichs dieses Arbeitsblattes kann den Übergang zu einer Einspeiseanlage, zu H2/SNG-Endanwendungen, zur Medienversorgung oder weiteren Verwertungspfaden (z. B. Sauerstoff- oder Wärmeauskopplung) kennzeichnen. Diese Grenze kann gleichbedeutend mit der Anwendung weiterer Technischer Regelwerke, Betreiber- und Eigentumsgrenzen sein. Es wird daher empfohlen, den Übergang bzw. die Grenzen des Anwendungsbereichs bei Gasen und Flüssigkeiten durch Absperrventile zu kennzeichnen, wobei die jeweilige Grenze in Flussrichtung nach der Absperreinrichtung liegen soll.</t>
  </si>
  <si>
    <t>DVGW-G-GTK 0.1</t>
  </si>
  <si>
    <t xml:space="preserve">x
</t>
  </si>
  <si>
    <t>G 221 (M)</t>
  </si>
  <si>
    <t>Leitfaden zur Anwendung des DVGW-Regelwerks auf die leitungsgebundene Versorgung der Allgemeinheit mit wasserstoffhaltigen Gasen und Wasserstoff</t>
  </si>
  <si>
    <t>Dieses Merkblatt stellt ein übergreifendes Regelwerksdokument für die Gasinfrastruktur dar, die mit wasserstoffhaltigen methanreichen Gasen (2. Gasfamilie) oder Wasserstoff (5. Gasfamilie) betrieben wird. Es ergänzt das vorhandene Technische Regelwerk des DVGW mit dem Ziel, bestehende Gasinfrastrukturen weitgehend mit den etablierten Techniken und Schutzmaßnahmen weiterbetreiben zu können und bietet Übergangslösungen für die Errichtung neuer sowie die Umstellung und den Betrieb vorhandener Gasinfrastrukturen mit Wasserstoff. Darüber hinaus sichert das Merkblatt kurzfristig die Anwendbarkeit des DVGW-Regelwerks auf Wasserstoffnetze, die unter den Rechtsrahmen des EnWG fallen.Das Merkblatt ist gemeinsam mit dem bestehenden DVGW-Regelwerk anzuwenden. Es ergänzt die einzelnen fachspezifischen Regelwerksdokumente dort, wo die enthaltenen Anforderungen die besonderen Gefährdungen, die von wasserstoffhaltigen methanreichen Gasen (2. Gasfamilie) oder Wasserstoff (5. Gasfamilie) ausgehen, noch nicht erfassen. DVGW-Regelwerksdokumente, die über ihren Anwendungsbereich die wasserstoffspezifischen Gefährdungen beinhalten, haben Vorrang vor der Anwendung dieses Merkblattes. Dieses Merkblatt gibt ergänzende Hinweise und Empfehlungen für die Planung, Fertigung, Errichtung, Prüfung, Inbetriebnahme, Umstellung und den Betrieb von Energieanlagen, die zur leitungsgebundenen Versorgung der Allgemeinheit nach dem Energiewirtschaftsgesetz mit wasserstoffhaltigen methanreichen Gasen (2. Gasfamilie) oder Wasserstoff (5. Gasfamilie) nach dem DVGW-Arbeitsblatt G 260 betrieben werden. Das Merkblatt kann sinngemäß auch auf Gasinfrastrukturen angewandt werden, die mit Gasen betrieben werden, deren Gaszusammensetzungen und -beschaffenheiten von den nach DVGW-Arbeitsblatt G 260 zulässigen Grenzen abweichen.</t>
  </si>
  <si>
    <t>G 260 (A)</t>
  </si>
  <si>
    <t>Gas Quality</t>
  </si>
  <si>
    <t>Diese Technische Regel legt die Anforderungen an die Beschaffenheit von Brenngasen der öffentlichen Gasversorgung fest und stellt Rahmenbedingungen für die Gaslieferung, den Gastransport, die Gasverteilung, die Gasspeicherung, den Betrieb von Gasanlagen und Gasgeräten bzw. für gewerbliche und industrielle Gasanwendungen sowie die Basis für die Entwicklung, Normung und Prüfung auf.
Gase, die in gesonderten Leitungen, die nicht der öffentlichen Versorgung dienen, als Energieträger oder Rohstoff transportiert und/oder in speziellen Gasgeräten eingesetzt werden, fallen nicht in den Geltungsbereich dieser Technischen Regel.</t>
  </si>
  <si>
    <t>G-TK 2-1</t>
  </si>
  <si>
    <t>G 265-1 (A)</t>
  </si>
  <si>
    <t>Anlagen für die Aufbereitung und Einspeisung von Biogas in Gasversorgungsnetze - Teil 1: Planung, Fertigung, Errichtung, Prüfung und Inbetriebnahme</t>
  </si>
  <si>
    <t>Plants for the Upgrading and Injection of Biogas into Gas Supply Grids - Part 1: Design, Manufacture, Construction, Testing and Commissioning</t>
  </si>
  <si>
    <t>Diese Technische Regel G 265‑1 gilt für die Planung,Fertigung, Errichtung, Prüfung und Inbetriebnahmevon Anlagen zur Aufbereitung von Biogasen auf dieBeschaffenheit von Erdgas1 und für Anlagen zurEinspeisung dieser Gase in Gastransport‑ undVerteilungssysteme, die mit Gasen der 2.Gasfamilie nach G 260 betrieben werden. Sie giltauch für Anlagen zur Rückspeisung dieser Gase invorgelagerte Gasversorgungsnetze. DiesesDVGW‑Arbeitsblatt legt die sicherheitstechnischenAnforderungen an die in Absatz 1 genannten Anlagenfest. Die Anforderungen an Verdichter könnensinngemäß auch für die derBiogasaufbereitungsanlage vorgeschalteten Gebläseangewendet werden. Hinsichtlich der Anforderungenan die Einspeisung von Biogas in Netze zurVersorgung der Allgemeinheit mit Gas, sind unteranderem die DVGW‑Arbeitsblätter G 260, G 262 und G2000 zu beachten. Dieses Arbeitsblatt kannsinngemäß auch für Anlagen zur Einspeisung von ausanderen regenerativen Quellen, z. B. Wasserstoff,erzeugtem Gas, das in seiner Zusammensetzung der2. Gasfamilie nach DVGW‑Arbeitsblatt G 260entspricht, angewandt werden.</t>
  </si>
  <si>
    <t>G 265-3 (A)</t>
  </si>
  <si>
    <t>Anlagen für die Einspeisung von Wasserstoff in Gas- und Wasserstoffnetze; Planung, Fertigung, Errichtung, Prüfung, Inbetriebnahme und Betrieb</t>
  </si>
  <si>
    <t xml:space="preserve">DVGW-Arbeitsblatt G 265-3 gilt für die Planung, Fertigung, Errichtung, Prüfung, Inbetriebnahme und den Betrieb von Anlagen zur Einspeisung von Wasserstoff in Netze zur leitungsgebundenen Versorgung der Allgemeinheit mit Gas und Wasserstoff, die mit Gasen nach DVGW-Arbeitsblatt G 260 betrieben werden, einschließlich der erforderlichen Anbindungen und Hilfseinrichtungen. Dieses DVGW-Arbeitsblatt ergänzt das DVGW-Arbeitsblatt G 265-1 um die spezifischen sicherheitstechnischen Anforderungen an die in Absatz 1 genannten Anlagen, die im Hinblick auf die stofflichen Eigenschaften des Wasserstoffs und des mit Wasserstoff angereicherten Gases zu beachten sind. Bei der Anwendung der DVGW-Arbeitsblätter G 462, G 463 und G 472 für Leitungen innerhalb der Einspeiseanlage und Verbindungsleitungen ergänzt es wasserstoffspezifische Anforderungen. Bei der Anwendung der DVGW Arbeitsblätter G 491 und G 492 auf Druckregelungs- und Messanlagen als Teil der Einspeiseanlage ergänzt es ebenso die wasserstoffspezifischen Anforderungen. Darüber hinaus wird der messtechnische Umgang mit Wasserstoff im Zuge der Einspeisung beschrieben. </t>
  </si>
  <si>
    <t>https://www.dvgw.de/der-dvgw/organisation/fachgremien/gasanwendung https://www.dvgw-regelwerk.de/#technische-regel/dvgw-g-260/a83267</t>
  </si>
  <si>
    <t>G 280 (A)</t>
  </si>
  <si>
    <t>Gasodorierung</t>
  </si>
  <si>
    <t>Odorization of gases</t>
  </si>
  <si>
    <t>G 290 (A)</t>
  </si>
  <si>
    <t>Rückspeisung von Gasen in vorgelagerte Transportleitungen - Gasbeschaffenheitsanpassungen</t>
  </si>
  <si>
    <t>G 292-2 (A)</t>
  </si>
  <si>
    <t>Überwachung und Steuerung von Wasserstoffeinspeiseanlagen aus Sicht des Dispatchings</t>
  </si>
  <si>
    <t>G 404 (M)</t>
  </si>
  <si>
    <t>Maßnahmen zur technischen Reduzierung von Methan- und Wasserstoffemissionen in der Gasinfrastruktur</t>
  </si>
  <si>
    <t>Provisions for the Technical Reduction of Methane and Hydrogen Emissions in the Gas Infrastructure</t>
  </si>
  <si>
    <t>DVGW G-TK-1-3</t>
  </si>
  <si>
    <t xml:space="preserve">Gasverteilung </t>
  </si>
  <si>
    <t>G 406 (M)</t>
  </si>
  <si>
    <t>Anforderungen an neue Gasarmaturen in H2-Anwendungen für 
Gastransport, Gasverteilung und Gasinstallation</t>
  </si>
  <si>
    <t>Requirements for New Gas Valves in H2 Applications for Gas Transmission, Gas Distribution and Gas Installations</t>
  </si>
  <si>
    <t>Dieses Merkblatt gilt für neue Armaturen in H2-Anwendungen für Gastransport, Gasverteilung und Gasinstallation: Armaturen nach DIN EN 331 und DIN 3537-1, Armaturen nach DIN EN 13774, Armaturen nach DIN EN 14141. Es gilt nur für Gase der 5. (Wasserstoff) und 2. Gasfamilie nach DVGW G 260 (A). Anmerkung: Für H2S-haltige Gase sowie erhöhte Temperaturen müssen zusätzliche Maßnahmen getroffen werden (bspw. API 941 für Temperaturen über 200 °C). Anmerkung: Für H2S-haltige Gase sowie erhöhte Temperaturen müssen zusätzliche Maßnahmen getroffen werden (bspw. API 941 für Temperaturen über 200 °C).</t>
  </si>
  <si>
    <t>DVGW G-TK-1-6</t>
  </si>
  <si>
    <t>G-PK-1-6-5</t>
  </si>
  <si>
    <t>H2-Readiness Neuarmaturen</t>
  </si>
  <si>
    <t>G 407 (M)</t>
  </si>
  <si>
    <t>Umstellung von Gasleitungen aus Stahlrohren bis 16 bar Betriebsdruck für die Verteilung von wasserstoffhaltigen methanreichen Gasen und Wasserstoff</t>
  </si>
  <si>
    <t>h2 ready</t>
  </si>
  <si>
    <t>G 408 (M)</t>
  </si>
  <si>
    <t>G 409 (M)</t>
  </si>
  <si>
    <t>Umstellung von Gashochdruckleitungen aus Stahlrohren für einen Auslegungsdruck von mehr als 16 bar für den Transport von Wasserstoff</t>
  </si>
  <si>
    <t>Conversion of High Pressure Gas Steel Pipelines for a Design Pressure of more than 16 bar for Transportation of Hydrogen</t>
  </si>
  <si>
    <t>DVGW-G-TK-1-1</t>
  </si>
  <si>
    <t>G 410 (A)</t>
  </si>
  <si>
    <t>Bestands- und Ereignisdatenerfassung Gas</t>
  </si>
  <si>
    <t>Registration of asset inventory and incident data of gas infrastructures</t>
  </si>
  <si>
    <t>2017-05</t>
  </si>
  <si>
    <t>Dieses Arbeitsblatt dient als Grundlage für die Erfassung von Bestands- und Ereignisdaten und beschreibt die gasfachliche Datenstruktur der vom DVGW geführten Statistik.-&gt; Erfassung von Methanemissionen</t>
  </si>
  <si>
    <t>Dieses Arbeitsblatt dient als Grundlage für die Erfassung von Bestands- und Ereignisdaten und beschreibt die gasfachliche Datenstruktur der vom DVGW geführten Statistik. -&gt;  Erfassung von Methanemissionen</t>
  </si>
  <si>
    <t>G 440 (M)</t>
  </si>
  <si>
    <t>Explosionsschutzdokument für Anlagen zur leitungsgebundenen Versorgung der Allgemeinheit mit Gas</t>
  </si>
  <si>
    <t>G 441 (A)</t>
  </si>
  <si>
    <t>Armaturen für maximal zulässige Betriebsdrücke bis 100 bar in der Gasversorgung - Anwendungsbeispiele, Betrieb und Instandhaltung</t>
  </si>
  <si>
    <t>Shut-off Valves for Maximum Operating Pressures up to 100 bar for Gas Infrastructure - Examples of Use, Operation and Maintenance</t>
  </si>
  <si>
    <t>G 442 (M)</t>
  </si>
  <si>
    <t>Explosionsgefährdete Bereiche an Ausblaseöffnungen von Leitungen zur Atmosphäre an Gasanlagen</t>
  </si>
  <si>
    <t>Potentially explosive atmosphere at exhaust openings of venting lines at gas plants or systems</t>
  </si>
  <si>
    <t>G 453 (A)</t>
  </si>
  <si>
    <t>Maßnahmen bei unvollständiger technischer Abnahmedokumentation von Gasleitungen aus Stahlrohren für einen Betriebsdruck größer als 5 bar</t>
  </si>
  <si>
    <t>G 454 (A)</t>
  </si>
  <si>
    <t>Maßnahmen zur Vervollständigung der technischen Abnahmedokumentation von Gas - Druckregel- und Messanlagen</t>
  </si>
  <si>
    <t>G 458 (A)</t>
  </si>
  <si>
    <t>Nachträgliche Druckerhöhung von Rohrleitungen aus Stahl</t>
  </si>
  <si>
    <t>2016-03</t>
  </si>
  <si>
    <t>2026-03</t>
  </si>
  <si>
    <t>G 458-1 (A)</t>
  </si>
  <si>
    <t>Nachträgliche Druckerhöhung von Gas Hochdruckleitungen aus Stahl größer 16 bar</t>
  </si>
  <si>
    <t>G 459-2 (A)</t>
  </si>
  <si>
    <t>Gas-Druckregelungen mit Eingangsdrücken bis 5 bar und Auslegungsdurchflüssen bis 200 m³/h im Normzustand in Netzanschlüssen; Funktionale Anforderungen</t>
  </si>
  <si>
    <t>G 463 (A)</t>
  </si>
  <si>
    <t>Gashochdruckleitungen aus Stahlrohren für einen Auslegungsdruck von mehr als 16 bar; Planung und Errichtung</t>
  </si>
  <si>
    <t>High Pressure Gas Steel Pipelines for a Design Pressure of More Than 16 bar; Design and Construction</t>
  </si>
  <si>
    <t>Dieses Arbeitsblatt wurde vom Projektkreis „Überarbeitung der G 463“ im Technischen Komitee „Gastrans-portleitungen“ erarbeitet. Dieses DVGW-Arbeitsblatt ist in Verbindung mit DIN EN 1594 „Gasinfrastruktur – Rohrleitungen für einen maximal zulässigen Betriebsdruck über 16 bar – Funktionale Anforderungen“ anzuwenden. DIN EN 1594 beschreibt die allgemeinen Grundsätze für die Planung, die Errichtung, den Betrieb und die Instandhaltung von Gashochdruckleitungen. Diese allgemeinen Grundsätze stellen Min-destanforderungen dar, auf die sich die an der Normung beteiligten europäischen Fachleute geeinigt ha-ben, und diese Mindestanforderungen sind durch detaillierte Technische Regeln und/oder nationale Nor-men inhaltlich auszufüllen und umzusetzen. Die Ausfüllung und Umsetzung für Planung und Errichtung erfolgt in diesem DVGW-Arbeitsblatt G 463 auf der Grundlage der bewährten, auf langjährigen Erfahrun-gen beruhenden Sicherheitsphilosophie des deutschen Gasfaches. Für Betrieb und Instandhaltung gilt das DVGW-Arbeitsblatt G 466-1. Die in diesem DVGW-Arbeitsblatt aufgeführten Anforderungen sind verbindlich und ergänzen oder konkre-tisieren die funktionalen Anforderungen von DIN EN 1594.</t>
  </si>
  <si>
    <t>G 464 (M)</t>
  </si>
  <si>
    <t>Bruchmechanisches Bewertungskonzept für Gasleitungen aus Stahl mit einem Auslegungsdruck von mehr als 16 bar für den Transport von Wasserstoff</t>
  </si>
  <si>
    <t>h2-ready</t>
  </si>
  <si>
    <t>G 465-1 (A)</t>
  </si>
  <si>
    <t>Überprüfung von Gasrohrnetzen mit einem Betriebsdruck bis 16 bar</t>
  </si>
  <si>
    <t>Diese Technische Regel gilt für die Überprüfung von Gasrohrnetzen zur Versorgung der Allgemeinheit mit Gas sowie der damit verbundenen Energieanlagen auf Werksgelände und im Bereich betrieblicher Gas-verwendung mit einem maximal zulässigen Betriebsdruck bis 16 bar, die der Fortleitung von Gasen der 2. und der 3. Gasfamilie nach DVGW-Arbeitsblatt G 260 dienen.
Das DVGW-Arbeitsblatt G 466-1 erweitert die Anwendung dieses Arbeitsblattes auch auf den Anwendungs-fall „Oberirdische Überprüfung“ von Gasleitungen mit einem maximal zulässigen Betriebsdruck größer 16 bar.</t>
  </si>
  <si>
    <t>G 465-2 (A)</t>
  </si>
  <si>
    <t>Gasleitungen für einen Auslegungsdruck bis einschließlich 16 bar - Instandsetzung; In- und Außerbetriebnahme</t>
  </si>
  <si>
    <t>Diese Technische Regel gilt für Instandsetzungs- sowie In- und Außerbetriebnahmearbeiten, im folgenden Arbeiten genannt, an Gasleitungen der öffentlichen Gasversorgung sowie der damit verbundenen kundeneigenen Anlagen 1), die der Fortleitung von Gasen nach DVGW-Arbeitsblatt G 260 (ausgenommen Flüssiggas in der Flüssigphase) dienen und mit Betriebsdrücken bis 5 bar betrieben werden.
In Störungsfällen sowie für Arbeiten an Gasleitungen, die nicht der öffentlichen Gasversorgung dienen oder für Gase, die nicht den Vorgaben des DVGW-Arbeitsblattes G 260 entsprechen, können diese Technischen Regeln ggf. unter Beachtung der spezifischen Eigenschaften der Gase und bestehender anderer Bestimmungen sinngemäß angewendet werden.</t>
  </si>
  <si>
    <t>G 466-1 (A)</t>
  </si>
  <si>
    <t>Gasleitungen aus Stahlrohren für einen Auslegungsdruck von mehr als 16 bar – Betrieb und Instandhaltung</t>
  </si>
  <si>
    <t>High Pressure Gas Steel Pipelines for a Design Pressure of more than 16 bar; Operation and Maintenance</t>
  </si>
  <si>
    <t>Diese Technische Regel gilt für den Betrieb und die Instandhaltung (Inspektion, Wartung, Instandsetzung und Verbesserung) von Gasleitungen zur Versorgung der Allgemeinheit mit Gas sowie der damit verbundenen Energieanlagen auf Werksgeländen und im Bereich betrieblicher Gasverwendung1) mit einem Auslegungsdruck von mehr als 16 bar2) aus Stahlrohren, die der Fortleitung von Gasen der 2. und 5. Gasfamilie nach dem DVGW-Arbeitsblatt G 260 dienen. Der Geltungsbereich ist hinsichtlich des maximal zulässigen Betriebsdrucks nach oben hin nicht beschränkt.</t>
  </si>
  <si>
    <t>G 468-2 (M)</t>
  </si>
  <si>
    <t>Qualifikationsanforderungen an Fachkräfte für die Durchführung der Gasrohrnetzüberprüfung; Schulungsplan</t>
  </si>
  <si>
    <t>Dieses Merkblatt dient als Grundlage für die Schulung sowie Überprüfung des Wissensstandes der mit der praktischen Durchführung der Gasrohrnetzüberprüfung mittels Gaskonzentrationsmessgeräten beauftragten Fachkräfte (Gasspürer).</t>
  </si>
  <si>
    <t>G 474 (M)</t>
  </si>
  <si>
    <t>Maßnahmen für den sicheren Betrieb von Gasrohrleitungen in den Einflusszonen bergbaulicher Tätigkeit</t>
  </si>
  <si>
    <t>G 485</t>
  </si>
  <si>
    <t>Digitale Schnittstelle für Gasmessgeräte (DSfG)</t>
  </si>
  <si>
    <t>2018-02</t>
  </si>
  <si>
    <t>Dieses Arbeitsblatt gilt für Geräte in Messanlagen der Gasversorgung. Ein Einsatz der DSfG im Haushaltszählerbereich ist nicht vorgesehen.
Die maßgebende Anwendung der DSfG ist die Unterstützung von Abrechnungs- und Bilanzierungsaufgaben mittels lokaler Verbindungen der daran beteiligten Geräte (Vernetzung). Damit grenzt sich die Anwendung deutlich von prozessintegrierten Netzen, z. B. für Steuerungs- und Regelungsaufgaben ab. Derartige Anwendungen werden hierdurch nicht ausgeschlossen, sondern, sofern technisch ohne Rückwirkungen auf andere Teilnehmer, begrüßt.
Die bildliche Darstellung der funktionalen Zusammenhänge bei Gasmessanlagen, die Einordnung der DSfG und der mit ihr verbundenen Komponenten ist Anhang A, Bild A.1, zu entnehmen. Die Instanzen stellen Gerätefunktionen dar, die in einem oder mehreren physikalischen Geräten implementiert sein können.
Die Leistungsmerkmale der an einen DSfG-BUS angeschlossenen Geräte sind nicht Gegenstand dieses Arbeitsblattes.
Weitere Anwendungen der DSfG, die sich noch ergeben können, können bei Bedarf das Netzwerk als reines Transportsystem nutzen, in dem die Regelungen bis Schicht 2 (besser bis Schicht 4) eingehalten werden. Eine Übersicht, wie die Kompatibilität bei Einhaltung der Regeln zu den einzelnen Schichten (1–7) des ISO/OSI-Modells wächst, zeigt Anhang A, Tabelle A.1.</t>
  </si>
  <si>
    <t>DVGW G-TK-1-5</t>
  </si>
  <si>
    <t xml:space="preserve">Gasmessung und Abrechung </t>
  </si>
  <si>
    <t>G 488 (A)</t>
  </si>
  <si>
    <t>Anlagen für Gasbeschaffenheitsmessung - Planung, Errichtung, Betrieb</t>
  </si>
  <si>
    <t>Diese Technische Regel gilt für Planung, Errichtung und Betrieb von Gasbeschaffenheitsmessanlagen und zur Überwachung der Gasqualität. Das Arbeitsblatt gilt für Gase, deren Beschaffenheit nach den DVGW-Arbeitsblättern G 260 und G 262 definiert ist.</t>
  </si>
  <si>
    <t>Gasmessung und Abrechnung</t>
  </si>
  <si>
    <t>G 491 (A)</t>
  </si>
  <si>
    <t>Gas-Druckregelanlagen für Eingangsdrücke bis einschließlich 100 bar</t>
  </si>
  <si>
    <t>Gas Pressure Regulating Stations for Inlet Pressures up to and including 100 bar</t>
  </si>
  <si>
    <t>Diese Technische Regel gilt für die Planung, Fertigung, Errichtung, Prüfung, Inbetriebnahme und den Betrieb sowie die Stilllegung und Entsorgung von Gas-Druckregelanlagen für einen Auslegungsdruck bis einschließlich 100 bar1) in Gastransport- und Verteilungssystemen, sowie für Anlagen zur Versorgung des Gewerbes, der Industrie oder vergleichbarer Einrichtungen. Diese Anlagen werden mit Gasen nach den DVGW-Arbeitsblättern G 260 und G 262 bzw. DIN EN 16726 und DIN EN 16723-1 mit Ausnahme von Flüssiggas2) (3. Gasfamilie) betrieben. Für den Betrieb und die Instandhaltung von in Betrieb befindlichen Gas-Druckregelanlagen, auch in Kombination mit Anlagen für die Gasmengenmessung, gilt zusätzlich das DVGW-Arbeitsblatt G 495. Dieses Arbeitsblatt ist eine detailliertere Technische Regel im Sinne des Anwendungsbereichs der DIN EN 12186.</t>
  </si>
  <si>
    <t> DVGW-G-TK-1-4 </t>
  </si>
  <si>
    <t>G 492-2 (A)</t>
  </si>
  <si>
    <t>Gasbeschaffenheitsmessanlagen für einen Betriebsdruck bis einschließlich 100 bar; Planung, Fertigung, Errichtung, Prüfung, Inbetriebnahme, Betrieb und Instandhaltung</t>
  </si>
  <si>
    <t>2024-09</t>
  </si>
  <si>
    <t>Dieses Arbeitsblatt wurde vom Projektkreis „Gasbeschaffenheit“ im Technischen Komitee „Gasmessung und Abrechnung“ erarbeitet. Es dient als Grundlage für Planung, Bau und Betrieb von Anlagen für die Gasbeschaffenheitsmessung. In dieser Auflage sind die wesentlichen, insbesondere messtechnischen Neue-rungen der letzten 10 Jahre berücksichtigt. Weiterhin haben auch die Änderungen in zitierten Regelwerken und in rechtlichen Vorschriften diese grundsätzliche Überarbeitung erforderlich gemacht.</t>
  </si>
  <si>
    <t xml:space="preserve">DVGW TK Gasmessung und Abrechnung </t>
  </si>
  <si>
    <t>G 493-1 (A)</t>
  </si>
  <si>
    <t>Qualitätskriterien für Planer und Hersteller von Gasanlagen</t>
  </si>
  <si>
    <t>2012-09</t>
  </si>
  <si>
    <t>Dieses Arbeitsblatt legt die personellen und sachlichen Anforderungen an Unternehmen, die Gasanlagen planen oder fertigen sowie betriebsbereit errichten.</t>
  </si>
  <si>
    <t>G 493-2 (A)</t>
  </si>
  <si>
    <t>Qualifikationskriterien für Unternehmen zur Instandhaltung von Gasanlagen</t>
  </si>
  <si>
    <t>2019-11</t>
  </si>
  <si>
    <t>G 494 (M)</t>
  </si>
  <si>
    <t>Schallschutzmaßnahmen an Geräten und Anlagen zur Gasdruckregelung und Gasmessung</t>
  </si>
  <si>
    <t>G 495 (A)</t>
  </si>
  <si>
    <t>Gasanlagen - Betrieb und Instandhaltung</t>
  </si>
  <si>
    <t>G 496 (A)</t>
  </si>
  <si>
    <t>Rohrleitungen in Verdichter- und Expansionsanlagen</t>
  </si>
  <si>
    <t>Diese Technische Regel gilt für die Planung, die Fertigung, die Errichtung und die Instandhaltung von Rohrleitungen für Gase nach dem DVGW-Arbeitsblatt G 260 in Anlagen nach den DVGWArbeitsblättern G 487 und G 497, entsprechend den in der DIN EN 12583 Abschnitt 1 aufgeführten Beispielen. Ergänzend zu den Anforderungen aus diesen Regelwerken können auch Anschlussleitungen, einschließlich der Einbindung in die Gastransportleitung, zur Anlage gehören, sofern sie sich auf dem Stationsgelände oder im unmittelbaren Bereich der Station befinden und funktional zur Anlage gehören. Rohrleitungen im Sinne dieser Technischen Regel sind alle Rohrleitungen und Bauteilgruppen nach DIN 30690-1 zwischen bzw. an direkten Anschlüssen von Arbeitsmaschinen und Verdichtern, Apparaten, Behältern, Armaturen, Regel- und Sicherheitseinrichtungen sowie Mess- und sonstigen Funktionsgeräten. Diese Technische Regel bestimmt die nach der Verordnung über Gashochdruckleitungen (GasHDrLtgV) § 3 Absatz 1 zu beachtenden Anforderungen zur Abwendung von Gefahren, die für Beschäftigte oder Dritte von Rohrleitungen in Verdichter- und Expansionsanlagen ausgehen können. Für Rohrleitungen in Verdichter- und Expansionsanlagen, die dem Bergrecht unterliegen (u. a. auch Verdichteranlagen an Untertage-Gasspeichern), ist diese Technische Regel sinngemäß anwendbar.</t>
  </si>
  <si>
    <t>DVGW G-TK-1-2</t>
  </si>
  <si>
    <t>G 497 (A)</t>
  </si>
  <si>
    <t>Verdichterstationen</t>
  </si>
  <si>
    <t>Compressor stations</t>
  </si>
  <si>
    <t>G 498 (A)</t>
  </si>
  <si>
    <t>Druckbehälter in Rohrleitungen und Anlagen zur leitungsgebundenen Versorgung der Allgemeinheit mit Gas und Wasserstoff</t>
  </si>
  <si>
    <t>Pressure Vessels in Pipelines and Installations for the Pipeline Bound Supply of Gas and Hydrogen to the General Public</t>
  </si>
  <si>
    <t xml:space="preserve">Dieses DVGW-Arbeitsblatt ergänzt das DVGW-Arbeitsblatt G 265-1 um die spezifischen sicherheitstechnischen Anforderungen an die in Absatz 1 genannten Anlagen, die im Hinblick auf die stofflichen Eigenschaften des Wasserstoffs und des mit Wasserstoff angereicherten Gases zu beachten sind. Bei der Anwendung der DVGW-Arbeitsblätter G 462, G 463 und G 472 für Leitungen innerhalb der Einspeiseanlage und Verbindungsleitungen ergänzt es wasserstoffspezifische Anforderungen. Bei der Anwendung der DVGW Arbeitsblätter G 491 und G 492 auf Druckregelungs- und Messanlagen als Teil der Einspeiseanlage ergänzt es ebenso die wasserstoffspezifischen Anforderungen. Darüber hinaus wird der messtechnische Umgang mit Wasserstoff im Zuge der Einspeisung beschrieben. </t>
  </si>
  <si>
    <t>G 499 (A)</t>
  </si>
  <si>
    <t>Vorwärmung in Gasanlagen</t>
  </si>
  <si>
    <t>G 614-1 (A)</t>
  </si>
  <si>
    <t>Freiverlegte Gasleitungen auf Werksgelände hinter der Übergabestelle; Planung, Errichtung, Prüfung und Inbetriebnahme</t>
  </si>
  <si>
    <t>Diese Technische Regel gilt für Planung, Errichtung, Prüfung und Inbetriebnahme von freiverlegten Gasleitungen auf Werksgelände hinter der Übergabestelle bis zur letzten Absperreinrichtung vor der Gasver­wendungseinrichtung, in denen Gase nach DVGW-Arbeitsblatt G 260 der 2. Gasfamilie fortgeleitet werden. Dieses Arbeitsblatt spezifiziert die Anforderungen an freiverlegte Gasleitungen als Ergänzung zu den geltenden Technischen Regeln (z. B. G 462, G 463, G 459-1, G 600).</t>
  </si>
  <si>
    <t>G 614-2 (A)</t>
  </si>
  <si>
    <t>Freiverlegte Gasleitungen auf Werksgelände hinter der Übergabestelle; Betrieb und Instandhaltung</t>
  </si>
  <si>
    <t>Diese Technische Regel gilt für Betrieb und Instandhaltung von freiverlegten Gasleitungen auf Werksgelände hinter der Übergabestelle bis zur letzten Absperreinrichtung vor der Verbrauchsanlage/Gasverwen­dungseinrichtung, in denen Gase nach DVGW-Arbeitsblatt G 260 der 2. Gasfamilie fortgeleitet werden. Dieses Arbeitsblatt spezifiziert die Anforderungen an freiverlegte Gasleitungen als Ergänzung zu den geltenden Technischen Regeln (z. B. G 465-1, G 465-3, G 466-1, G 600). Hinweis: Gilt aktuell nur bis 20 % H2.</t>
  </si>
  <si>
    <t>G 620 (A)</t>
  </si>
  <si>
    <t>Gasdruckerhöhungsanlagen mit einem Betriebsüberdruck bis zu 0,1 MPa (1 bar) und einer Antriebsleistung bis 100 kW</t>
  </si>
  <si>
    <t>Gas Booster Installation with an Operating Overpressure up to 0.1 MPa (1 bbar) and an Input Power of up to 100 kW</t>
  </si>
  <si>
    <t>Diese Technischen Regeln gelten für die Planung, Bau, Betrieb und Instandhaltung von Gasdruckerhöhungsanlagen mit einem Betriebsdruck bis zu 0,1 MPa (1 bar) und einer Antriebsleistung bis 100 kW für Gansanwendungen, die mit Gasen nach dem DVGW-Arbeitsblatt G 260 - außer Flüssiggas - betrieben werden.</t>
  </si>
  <si>
    <t>DVGW G-TK 2-3</t>
  </si>
  <si>
    <t>G-TK 2-3</t>
  </si>
  <si>
    <t>G 621 (A)</t>
  </si>
  <si>
    <t>Gasinstallationen in Laborräumen und naturwissenschaftlichen Unterrichtsräumen -Planung, Erstellung, Änderung, Instandhaltung und Betrieb</t>
  </si>
  <si>
    <t>Gas Installations in Laboratories and Scientific Classrooms - Planning, Construction, Modification, Maintenance and Operation</t>
  </si>
  <si>
    <t>Diese Technische Regel gilt für die Planung, Erstellung, Änderung, Instnadhaltung und den Betrieb von Gasintallationen mit Betriebsdrücken, bis 100 hPa (mbar) in Unterrichtsräumen iund in Kaborräumen, die mit Gasen nach dem DVGW-Arbeitsblatt G 260 versorgt werden. Sie ist anzuwenden auf vor Ort durch VIU erstellte Leitungsanlagen sowie bei Einbindung von anschlussfertig vorgefertigten Laboreinrichtungen nach DIN 30666. Für Gasinstallationen in Laboratorien/Unterrichtsräumen, die mit Erdgas-Wasserstoff-Gemischen oder Wasserstoff betrieben werden sollen, ist Anhang B zu beachten.</t>
  </si>
  <si>
    <t>G-K 2-3</t>
  </si>
  <si>
    <t>G 640-1 (A)</t>
  </si>
  <si>
    <t>Aufstellung von anschlussfertigen Blockheizkraftwerken</t>
  </si>
  <si>
    <t>Installation of fully packaged combined Head and Power (CHP) Units</t>
  </si>
  <si>
    <t>Dieses Arbeitsblatt gilt für die Planung, Erstellung, Änderung und Instandhaltung von anschlussfertigen BHKW bis 2 MW (Gesamtleitung) in Gebäuden, die mit Gasen nach dem DVGW-Arbeitsblatt G 260 betrieben werden. Es beschreibt die verfahrens- und sicherheitstechnischen Besonderheiten, die bei der Aufstellung der BHKW zu beachten sind. Soweit hier nichts anderes bestimmt ist, gilt das DVGW-Arbeitsblatt G 600 (DVGW-TRGI) bzw. die TRF. Für andere Brenngase, beispielsweise solche nach dem DVGW-Arbeitsblatt G 262, kann dieses Arbeitsblatt ebenfalls unter Berücksichtigung der spezifischen Eigenschaften dieser Gase sinngemäß angewendet werden. Andere Gase, wie z.B. Deponie-, Klär- und Biogase stellen aufgrund ihrer chemischen Zusammensetzung besondere Anforderungen an die gasberührten Bauteile, wie z.b. Gasmotor, und den Gasanschluss durch beispielsweise korrodierende Begleitstoffe oder Verunreinigungen. Für die Aufstellung von BHKW im Freien gilt zusätzlich DVGW-Merkblatt G 641.</t>
  </si>
  <si>
    <t>G 648 (A)</t>
  </si>
  <si>
    <t>Qualifikationsanforderungen an DVGW-TRGI-Sachverständige</t>
  </si>
  <si>
    <t>Dieses Arbeitsblatt legt Qualifikationsanforderungen an die DVGW-TRGI-Sachverständige zur Beurteilung von Gasinstallationen für Gase und Wasserstoff fest.</t>
  </si>
  <si>
    <t>G 655 (M)</t>
  </si>
  <si>
    <t>Leitfaden H2-Readiness Gasanwendung</t>
  </si>
  <si>
    <t>Guideline H2-Readiness Gas Utilisation</t>
  </si>
  <si>
    <t>Dieses Merkblatt führt die zusätzlich zu den Anforderungen der DVGW-Arbeitsblätter G 600 (häuslich und gewerbliche Gasleitungen inklusive deren Bauteile und Gasanwendungen) und G 614-1 (Leitungsanlagen auf Werksgelände/Industrie inklusive deren Bauteile) sowie DVGW-Arbeitsblatt G 711 (Erdgas-Tankstellen) einzuhaltenden Anforderungen beim Betrieb mit wasserstoffreichem Erdgas bis 20 Vol.-% H2 oder Wasserstoff an.</t>
  </si>
  <si>
    <t>G 676 (A)</t>
  </si>
  <si>
    <t>Qualifikationskriterien für Wartungsunternehmen – Anforderungen und Prüfung</t>
  </si>
  <si>
    <t>Das Arbeitsblatt beschreibt die formalen, personellen und sachlichen Anforderungen und Prüfungen an Fachunternehmen, die Instandhaltungsarbeiten an Gas- und Wasserstoffanlagen durchführen. Die im Arbeitsblatt definierten Qualifikationsanforderungen und Prüfungen sind Grundlage für die von einer anerkannten Zertifizierungsstelle durchgeführte Zertifizierung als Wartungsunternehmen.</t>
  </si>
  <si>
    <t>DVGW G-TK-2-2</t>
  </si>
  <si>
    <t>G 685-1</t>
  </si>
  <si>
    <t>Gasabrechnung - Grundlagen der Energieermittlung</t>
  </si>
  <si>
    <t>Das DVGW-Arbeitsblatt G 685 stellt Anforderungen an die Messung und regelt die Verfahren zur Energieermittlung und Abrechnung von Gasen an allen Ein- und Ausspeisepunkten, an denen geschäftlicher, amtlicher Verkehr oder an denen Messungen im öffentlichen Interesse vorliegen. Die Gase müssen den Anforderungen der DVGW-Arbeitsblätter G 260 „Gasbeschaffenheit“ oder G 262 „Nutzung von Gasen aus regenerativen Quellen in der öffentlichen Gasversorgung“ entsprechen.
Es gilt für alle Marktteilnehmer, die an der Gasabrechnung beteiligt sind, z. B. Messstellenbetreiber, Netzbetreiber, Transportkunden und Lieferanten.
In diesem Arbeitsblatt werden Anforderungen, Verfahren und Auflagen bezüglich der
Brennwertermittlung
Energieermittlung auf Basis von Zählerständen oder Lastgängen
Ermittlung von Kompressibilitätszahlen
Vorgehensweise bei fehlenden, gestörten oder unplausiblen Messwerten
Nachvollziehbarkeit von Rechnungen
Differenzwertbildung
festgelegt.
Wird von Anforderungen dieses Arbeitsblattes abgewichen, so bedarf das jeweilige Verfahren der Genehmigung durch die zuständige Eichbehörde. Die Eichbehörden kontrollieren die Einhaltung dieses Arbeitsblattes im Rahmen der Überwachung der Gasabrechnung.
Sinngemäß ist das Regelwerk auch für andere Brenngase anwendbar, sofern keine spezifischen abweichenden Regelungen (z. B. TR-G15) existieren.</t>
  </si>
  <si>
    <t>G 685-2 (A)</t>
  </si>
  <si>
    <t>Gasabrechnung – Brennwert</t>
  </si>
  <si>
    <t>Erdgas ist ein Naturprodukt mit schwankendem Energiegehalt und wird zunehmend durch regenerativ erzeugte Gase ergänzt. Der Brennwert beschreibt den Energiegehalt, der bei der Verbrennung eines Ku-bikmeters Gas unter definierten Bedingungen als Wärme freigesetzt wird. In diesem Teil des DVGW-Arbeitsblattes G 685 wird die Ermittlung der Einspeise- und Abrechnungsbrennwerte beschrieben.
Dieser Teil richtet sich an Netzbetreiber, die für die Bestimmung der Abrechnungsbrennwerte für die Ab-rechnungszeitspanne zuständig sind.</t>
  </si>
  <si>
    <t>G-AG-1-5-8-2</t>
  </si>
  <si>
    <t>G 685-3</t>
  </si>
  <si>
    <t>Gasabrechnung – Volumen im Normzustand</t>
  </si>
  <si>
    <t>In diesem Dokument werden die konkreten Anforderungen zur Ermittlung des Volumens im Normzustand beschrieben.
Im Sinne dieses Arbeitsblatts erfolgt die Ermittlung des Volumens im Normzustand mit Hilfe folgender eichrechtskonformer Messgeräte:
Gaszähler, die das Volumen im Betriebszustand Vb messen und anzeigen.
Temperaturumwertende (TC-)Gaszähler, die das auf die Temperatur T = 288,15 K ≙ 15 °C umgewertete Volumen messen und anzeigen, jedoch keine Umwertung bezüglich des Drucks vornehmen.
Messgeräte, die das Volumen im Normzustand pn = 1013,25 mbar, Tn = 273,15 K ≙ 0 °C messen und anzeigen. Dazu zählen auch Gaszähler nach a) in Verbindung mit einem Mengenumwerter, der das gemessene Volumen auf das Volumen im Normzustand umwertet.
Ein Messstellenbetreiber, der hiervon abweichende Messgeräte einsetzt, muss in Abstimmung mit der zuständigen Eichbehörde im Benehmen mit der PTB ein Verfahren zur Ermittlung des Volumens im Normzustand oder der Energie festlegen. Erforderlichenfalls ist das Verfahren zu veröffentlichen.</t>
  </si>
  <si>
    <t>G 685-4</t>
  </si>
  <si>
    <t>Gasabrechnung – Zählerstandbasierte Energieermittlung (ZBE)</t>
  </si>
  <si>
    <t xml:space="preserve">In diesem Dokument werden die konkreten Anforderungen zur Energieermittlung an Messlokationen mit eichrechtskonformen Messgeräten beschrieben, wobei die Abrechnung auf Basis von Zählerständen erfolgt. </t>
  </si>
  <si>
    <t>G 685-5</t>
  </si>
  <si>
    <t>Gasabrechnung – Lastgangbasierte Energieermittlung (LBE)</t>
  </si>
  <si>
    <t>Dieser Teil des Arbeitsblattes gilt für Messlokationen mit eichrechtskonformen Messgeräten, die mit einem eichrechtskonformen Belastungsregistriergerät ausgerüstet sind und deren Energie nicht nach Teil 4 „Zählerstandbasierte Energieermittlung“ des DVGW-Arbeitsblattes 685 bestimmt wird. Dazu gehören unter anderem auch Messlokationen zwischen benachbarten Netzbetreibern, zwischen Netzbetreibern und Gasspeicherbetreibern sowie bei Einspeisungen aus Produktionsanlagen in das Gasnetz. Zur Vereinfachung wird der Begriff Messstellenbetreiber für den Betreiber aller oben aufgeführten Messanlagen verwendet.</t>
  </si>
  <si>
    <t>G 685-6 (A)</t>
  </si>
  <si>
    <t>Gasabrechnung – Kompressibilitätszahl (K-Zahl)</t>
  </si>
  <si>
    <t xml:space="preserve">Diese Technische Regel gilt im eichpflichtigen Verkehr für Messlokationen, in denen Gase im Sinne des DVGW Arbeitsblattes G 260 gemessen werden und die mit Zustands-Mengenumwertern ausgerüstet sind. Sie regelt die Berechnung von Realgasfaktoren und Kompressibilitätszahlen mit den Verfahren SGERG-88, SGERG-mod-H2 und AGA8-92DC sowie die Parameterwahl des Mengenumwerters. Dieses Arbeitsblatt betrachtet Erdgas-Wasserstoffgemische bis zum Stoffmengenanteil x(H2) = 0,3 sowie Gasgemische mit dem Grundgas Wasserstoff (x(H2) ≥ 0,98).
Abweichungen von dieser Technischen Regel bedürfen der Zustimmung der zuständigen Eichbehörde.
Bei anderen Gasen bzw. Gasgemischen oder bei Überschreitung der in der Regel genannten Grenzen ist diese Technische Regel sinngemäß anzuwenden. Das Vorgehen ist mit der zuständigen Eichbehörde so-wie mit der Physikalisch-Technischen Bundesanstalt (PTB) abzustimmen. </t>
  </si>
  <si>
    <t>G-AG-1-5-3-1</t>
  </si>
  <si>
    <t>G 685-7 (A)</t>
  </si>
  <si>
    <t>Gasabrechnung – Differenzwertbildung</t>
  </si>
  <si>
    <t>Die Ermittlung der Energie als Grundlage für Abrechnungsprozesse erfolgt in der Regel mit eichrechtskon-formen Messgeräten an einer Messlokation.
In manchen Fällen erfolgt die Ermittlung der Energie als Summe, beispielsweise durch Parallelmessung mehrerer Messlokationen. Die Summenbildung ist zulässig, weil sie nicht zu einer zusätzlichen Unsicher-heit bei der Energieermittlung führt.
Dies ist nicht der Fall, wenn die Differenz zweier Energien in Rechnung gestellt werden soll. Eine solche Situation tritt auf, wenn Gas zunächst über eine oder mehrere Eingangsmessung(en) erfasst und ein Teil dieser Menge über eine oder mehrere Ausgangsmessung(en) jeweils einem Kunden geliefert wird, wäh-rend die verbleibende Menge ohne Messung einem weiteren Kunden geliefert wird.</t>
  </si>
  <si>
    <t>G-AG-1-5-8-7</t>
  </si>
  <si>
    <t>G 685-8</t>
  </si>
  <si>
    <t>Gasabrechnung – Abrechnung von Wasserstoff der 5. Gasfamilie nach
DVGW G 260 (A)</t>
  </si>
  <si>
    <t>2024-03</t>
  </si>
  <si>
    <t>2024-08</t>
  </si>
  <si>
    <t xml:space="preserve">Ermittlung abrechnungsrelevanter Größen für die Gasfamilie 5 nach DVGW Arbeitsblatt G 260
</t>
  </si>
  <si>
    <t>G 693 (A)</t>
  </si>
  <si>
    <t>Ermittlung von Unsicherheiten von Erdgasmengen, Heizwerten und CO2-Emissionsfaktoren für den CO2-Emissionshandel</t>
  </si>
  <si>
    <t xml:space="preserve">Dieses Arbeitsblatt wurde durch den Projektkreis „CO2-Emissionshandel“ im Technischen Komitee „Gasmessung und Abrechnung“ erarbeitet. Die vollständige, konsistente, verlässliche und transparente Überwachung der Treibhausgasemissionen hat zum Ziel, dass Anlagenbetreiber im Emissionshandel konform mit den gesetzlichen Anforderungen über ihre CO2-Emissionen berichten.
Der Anwender dieses Arbeitsblattes ist gehalten, sich zunächst mit den gesetzlichen Vorgaben für die Überwachung und Berichterstattung zu befassen, insbesondere dem TEHG, der Monitoring-Verordnung, insbesondere auch den relevanten Leitfäden der DEHSt bei der Erstellung von Überwachungsplänen.
Um Betreibern emissionshandelspflichtiger Erdgasverbrennungsanlagen Hilfestellungen bei ihren Pflichten im Rahmen der Emissionsüberwachung und –berichterstattung zu geben, wurde dieses Arbeitsblatt in Zusammenarbeit mit der Physikalisch-Technischen Bundesanstalt (PTB) und unter Mitwirkung der Deutschen Emissionshandelsstelle (DEHSt) überarbeitet. Die Anforderungen an die Überwachung und Berichterstattung von Treibhausgasemissionen sind im Leitfaden der DEHSt zur Erstellung von Überwachungsplänen und Emissionsberichten für stationäre Anlagen in der 3. Handelsperiode (2013-2020) beschrieben. 
In praxisorientierter Herangehensweise werden Verfahren zur Ermittlung von Unsicherheiten aufgezeigt. Damit soll den betroffenen Anlagenbetreibern Hilfestellung bei einer systematischen Unsicherheitsanalyse gegeben werden. </t>
  </si>
  <si>
    <t>DVGW-Information</t>
  </si>
  <si>
    <t>Gas Information Nr 29</t>
  </si>
  <si>
    <t>Erläuterungen zum Begriff "H2-ready" für Gasversorgungsnetze und Gasanwendungen nach DVGW-Regelwerk</t>
  </si>
  <si>
    <t>G-LK-1</t>
  </si>
  <si>
    <t>Gas-Information Nr. 10</t>
  </si>
  <si>
    <t>2024-00</t>
  </si>
  <si>
    <t>Gas-Information Nr. 15</t>
  </si>
  <si>
    <t>Leitfaden Dokumentation</t>
  </si>
  <si>
    <t>Gas-Information Nr. 17</t>
  </si>
  <si>
    <t>Blitzschutz</t>
  </si>
  <si>
    <t>Gas-Information Nr. 20</t>
  </si>
  <si>
    <t>Umsetzung der Homogenbereiche nach DIN 18300 im Erdbau für die Vergabe und Abwicklung von Bauaufträgen im Leitungstiefbau - Anwendungsbeispiel</t>
  </si>
  <si>
    <t>Gas-Information Nr. 25</t>
  </si>
  <si>
    <t>Odorierung von Wasserstoff und wasserstoffreichen Gasen</t>
  </si>
  <si>
    <t>Odorization of hydrogen and hydrogen-rich gases</t>
  </si>
  <si>
    <t xml:space="preserve">Diese DVGW-Information dient als Orientierung in der Vorgehensweise, Wasserstoff und wasserstoffreiche Gase zuverlässig und sicher zu odorieren.   </t>
  </si>
  <si>
    <t>Gas-Information Nr. 26</t>
  </si>
  <si>
    <t>Genehmigungsrechtlicher Leitfaden für Power-to-Gas-Anlagen - Errichtung und Betrieb</t>
  </si>
  <si>
    <t>Dieser Leitfaden gilt für Power-to-Gas-(PtG)-Anlagen, die kommerziell betrieben werden. Er gibt Planern, Betreibern und Genehmigungsbehörden einen Überblick und tiefere Einblicke zu genehmigungsrechtlichen Anforderungen.</t>
  </si>
  <si>
    <t>DVGW G-GTK 0.1</t>
  </si>
  <si>
    <t>Gas-Information Nr. 27</t>
  </si>
  <si>
    <t>Technischer Leitfaden für Power-to-Gas-Anlagen - Errichtung, Inbetriebnahme und Betrieb</t>
  </si>
  <si>
    <t xml:space="preserve">Dieser Leitfaden gilt für die Errichtung, Inbetriebnahme und den Betrieb von kommerziell genutzten Power-to-Gas-Anlagen (PtG). Er richtet sich hauptsächlich an Betreiber solcher Anlagen mit dem Ziel, eine mögliche Anwendung derzeit bestehender technischer Regelwerke und rechtlicher Anforderungen, die nicht explizit auf PtG-Anlagen angepasst sind und daher entsprechend interpretiert werden müssen, aufzuzeigen. Darüber hinaus werde im Leitfaden die relevanten Aufgaben und Pflichten eines Betreibers dargestellt, die er erfüllen muss, wenn er gleichzeitig als Hersteller der Gesamtanlage gilt. </t>
  </si>
  <si>
    <t xml:space="preserve">Erneuerbare Gase </t>
  </si>
  <si>
    <t>Gas-Information Nr. 7</t>
  </si>
  <si>
    <t>Technische Spezifikation für DSfG-Realisierungen</t>
  </si>
  <si>
    <t>2015-05</t>
  </si>
  <si>
    <t xml:space="preserve">Diese "Technische Spezifikaton für DSfG-Realisierungen" ergänzt das DVGW-Arbeitsblatt G 485 soweit, dass damit die Entwicklung von Schaltkreisen und Betriebsprogrammen (Hard- und Software) für DSfG-fähige Gasmessgeräte und Zusatzeinrichtungen möglich ist. </t>
  </si>
  <si>
    <t>GW 1200 (A)</t>
  </si>
  <si>
    <t>Grundsätze und Organisation des Entstörungsmanagements für Gasnetzbetreiber und Wasserversorgungsunternehmen</t>
  </si>
  <si>
    <t>as Arbeitsblatt gilt für Gasnetzbetreiber und Wasserversorgungsunternehmen zur Abwendung von Gefahren bei Störungen oder Schäden an ihren Infrastrukturen.
Ferner gilt dieses Arbeitsblatt für Gasnetzbetreiber, die Anlagen betreiben, die der Versorgung der Allgemeinheit mit Gasen nach dem DVGW-Arbeitsblatt G 260 dienen, mit Ausnahme von Flüssiggasen in flüssiger Phase und für Wasserversorgungsunternehmen, die Anlagen der Gewinnung, Transport und Verteilung betreiben, die der Versorgung der Allgemeinheit nach AVBWasserV mit Trinkwasser dienen. Für Betriebswasser ist das Arbeitsblatt sinngemäß anzuwenden.</t>
  </si>
  <si>
    <t>DVGW-G-TK-1-3</t>
  </si>
  <si>
    <t>GW 129 (A)</t>
  </si>
  <si>
    <t>Sicherheit bei Arbeiten im Bereich von Netzanlagen – Ausführende, Aufsichtspersonen und Arbeitsvorbereitende: Anforderungen und Qualifikation</t>
  </si>
  <si>
    <t>Safety of Works in the Area of Networks - Operatives, Supervisors and Disposers: Requirements and Qualification</t>
  </si>
  <si>
    <t>Das Arbeitsblatt gilt für die Qualifikation (Schulung und Prüfung) von ausführenden, Aufsichtspersonen und Arbeitsvorbereitenden im Hinblick auf die Risiken, die von Netzanlagen bei Arbeiten ausgehen.</t>
  </si>
  <si>
    <t>GW 302-1 (A)</t>
  </si>
  <si>
    <t>Grabenlose Bauweisen – Teil 1: Unternehmen zur Rehabilitation und Neulegung von Rohrleitungen – Anforderungen und Prüfungen</t>
  </si>
  <si>
    <t>Arbeitsblatt legt unternehmensbezogene Anforderungen, Nachweise und Prüfungen wie Personalumfang, personelle Anforderungen und Qualifikation und betriebliche Managementsysteme fest.</t>
  </si>
  <si>
    <t>DVGW W-LK-2</t>
  </si>
  <si>
    <t>DIN/DVGW-Gemeinschaftsarbeitsausschuss "Wassertransport und -verteilung"</t>
  </si>
  <si>
    <t>GW 350 (A)</t>
  </si>
  <si>
    <t>Schweißverbindungen an Rohrleitungen aus Stahl in der Gas- und Wasserversorgung; Herstellung, Prüfung und Bewertung</t>
  </si>
  <si>
    <t>DVGW G-TK-1-7</t>
  </si>
  <si>
    <t>Schweißverbindungen an Rohrleitungen aus Stahl in der Gas- und Wasserversorgung - Herstellung, Prüfung und Bewertung</t>
  </si>
  <si>
    <t>Welding Joints of Steel Pipelines for Gas and Water Supply - Manufacturing, Testing and Evaluation</t>
  </si>
  <si>
    <t>2015-06</t>
  </si>
  <si>
    <t>H2.22:2022</t>
  </si>
  <si>
    <t>Zertifizierungsprogramm für Wasserstofferzeuger und deren Hauptkomponenten auf der Grundlage der Elektrolyse von Wasser-, industrielle, gewerbliche und häusliche Anwendungen der TÜV Rheinland Industrie Service GmbH.</t>
  </si>
  <si>
    <t>Certification program for hydrogen generators and their main components based on the elctrolysis of water - industrial, commercial and domestic applications of TÜV Rheinland Industrie Service GmbH.</t>
  </si>
  <si>
    <t>Modularer Zertifizierungsprogramm für Systeme und Hauptkomponenten einer Wasser-Elektrolyse. Zertifizierungsprogramm auf der Grundlage den ISO 22734:2019 unter der Beachtung der Kriterien der DIN EN ISO/IEC 17065. Modularer Zertifizierungsprogramm für Systeme und Hauptkomponenten einer Wasser-Elektrolyse. Zertifizierungsprogramm auf der Grundlage den ISO 22734:2019 unter der Beachtung der Kriterien der DIN EN ISO/IEC 17065</t>
  </si>
  <si>
    <t>IEC 60079-14</t>
  </si>
  <si>
    <t>IEC 60079-14 Explosionsgefährdete Bereiche - Teil 14: Projektierung, Auswahl und Errichtung elektrischer Anlagen</t>
  </si>
  <si>
    <t>Explosive atmospheres - Part 14: Electrical installations design, selection and erection (IEC 60079-14:2013); German version EN 60079-14:2014</t>
  </si>
  <si>
    <t>Norm konkretisiert die Projektierung, Auswahl und Errichtung elektrischer Anlagen in explosionsgefährdeten Bereichen. Abschnitt 4.5 und Anhang A und definieren die Anforderungen an das Personal. → in Rahmen des IECEx-System – Personenzertifizierung – IECEX COPC</t>
  </si>
  <si>
    <t>erarbeitet vom SC 31J „Classification of hazardous areas and installation requirements“ des IEC/TC 31 „Equipment for explosive atmospheres“</t>
  </si>
  <si>
    <t>nationale Arbeitsgremium K 235 „Errichten elektrischer Anlagen in explosionsgefährdeten Bereichen“ der DKE Deutsche Kommission Elektrotechnik Elektronik</t>
  </si>
  <si>
    <t>IEC 60079-17</t>
  </si>
  <si>
    <t>IEC 60079-17 Explosionsgefährdete Bereiche - Teil 17: Prüfung und Instandhaltung elektrischer Anlagen</t>
  </si>
  <si>
    <t>Explosive atmospheres - Part 17: Electrical installations inspection and maintenance (IEC 60079-17:2013); German version EN 60079-17:2014</t>
  </si>
  <si>
    <t>Norm konkretisiert die Prüfung und Instandhaltung elektrischer Anlagen in explosionsgefährdeten Bereichen. Abschnitt 4.2 und Anhang B definieren die Anforderungen an das Personal. → in Rahmen des IECEx-System – Personenzertifizierung – IECEX COPC</t>
  </si>
  <si>
    <t>IEC 60079-19</t>
  </si>
  <si>
    <t>IEC 60079-19 Explosionsgefährdete Bereiche - Teil 19: Gerätereparatur, Überholung und Regenerierung</t>
  </si>
  <si>
    <t>Norm konkretisiert die Gerätereparatur, Überholung und Regenerierung in explosionsgefährdeten Bereichen. Abschnitt 4.4.1.3 und Anhang B definieren die Anforderungen an das Personal. → in Rahmen des IECEx-System – Personenzertifizierung – IECEX COPC</t>
  </si>
  <si>
    <t>IEC 60092-502</t>
  </si>
  <si>
    <t>Elektrische Anlagen auf Schiffen</t>
  </si>
  <si>
    <t>1999-02</t>
  </si>
  <si>
    <t>IEC 60092-506</t>
  </si>
  <si>
    <t>Elektrische Anlagen auf Schiffen für den Transport von gefährlichen Gütern</t>
  </si>
  <si>
    <t>2003-06</t>
  </si>
  <si>
    <t>IEC 61892-7</t>
  </si>
  <si>
    <t>IEC 62282-2-100</t>
  </si>
  <si>
    <t>Dieser Teil der Reihe IEC 62282 legt die Anforderungen an die Konstruktion, den Betrieb unter normalen und anomalen Bedingungen und die Prüfung von Brennstoffzellen-Modulen fest. Er gilt für Brennstoffzellen-Module mit folgender Elektrolyt-Chemie: - alkalische; - Polymerelektrolyt (einschließlich Direkt-Methanol-Brennstoffzellen); - Phosphorsäure; - Schmelzkarbonat; - Festoxid; - wässrige Salzlösungen.</t>
  </si>
  <si>
    <t>IEC 62282-3-100</t>
  </si>
  <si>
    <t>Brennstoffzellentechnologien - Teil 3-100: Stationäre Brennstoffzellen-Energiesysteme - Sicherheit (IEC 62282-3-100:2019); Deutsche Fassung EN IEC 62282-3-100:2020</t>
  </si>
  <si>
    <t>Fuel cell technologies - Part 3-100: Stationary fuel cell power systems - Safety (IEC 62282-3-100:2019); German version EN IEC 62282-3-100:2020</t>
  </si>
  <si>
    <t>Dieser Teil der IEC 62282 gilt für stationäre, fabrikgefertigte komplette Brennstoffzellen-Energiesysteme oder für Brennstoffzellen-Energiesysteme, die vor Ort aus fabrikgefertigten integrierten Baugruppen zusammengefügt werden. Diese Brennstoffzellen-Energiesysteme erzeugen Strom durch elektrochemische Reaktionen. Diese Norm gilt unter anderem für Systeme, - die dafür vorgesehen sind, direkt oder mittels eines Schalters an das elektrische Netz oder an ein elektrisches Inselnetz angeschlossen zu werden; - die Wechselstrom (AC) oder Gleichstrom (DC) abgeben; - mit und ohne Wärmerückgewinnung.</t>
  </si>
  <si>
    <t>IEC 62282-3-300</t>
  </si>
  <si>
    <t>Brennstoffzellentechnologien - Teil 3-300: Stationäre Brennstoffzellen-Energiesysteme - Installation </t>
  </si>
  <si>
    <t>IEC 62282-3-300:2012 provides minimum safety requirements for the installation of indoor and outdoor stationary fuel cell power systems in compliance with IEC 62282-3-100 and applies to the installation of the following systems:
- intended for electrical connection to mains directly or with a readily accessible, manually operable switch or circuit-breaker;
- intended for a stand-alone power distribution system;
- intended to provide AC or DC power;
- with or without the ability to recover useful heat.</t>
  </si>
  <si>
    <t>TC 105</t>
  </si>
  <si>
    <t>Fuel Cell Technologies</t>
  </si>
  <si>
    <t>IEC 62282-5-100*CEI 62282-5-100</t>
  </si>
  <si>
    <t xml:space="preserve"> Fuel cell technologies - Part 5-100: Portable fuel cell power systems - Safety</t>
  </si>
  <si>
    <t>Dieser Teil der IEC 62282 gilt für die Konstruktion, Kennzeichnung und Prüfanforderungen für portable Brennstoffzellen-Energiesysteme. Diese Brennstoffzellen-Energiesysteme sind bewegbar und nicht fixiert oder auf andere Weise an einen speziellen Ort gebunden. Der Zweck portabler Brennstoffzellen-Energiesysteme ist die Abgabe elektrischer Leistung.</t>
  </si>
  <si>
    <t>IEC 62351-14</t>
  </si>
  <si>
    <t>Power systems management and associated information exchange – Data and communications security – Part 
14: Cyber security event logging</t>
  </si>
  <si>
    <t>IEC 62443-2-1</t>
  </si>
  <si>
    <t>Security for industrial automation and control systems - Part 2-1: Security program requirements for IACS asset owners</t>
  </si>
  <si>
    <t>Security for industrial automation and control systems - Part 2-2: IACS Security Program Ratings</t>
  </si>
  <si>
    <t>IEC 62933-5-1</t>
  </si>
  <si>
    <t>Straßenfahrzeuge - Komprimierter gasförmiger Wasserstoff (CGH2) und Wasserstoff-/Naturgasgemische - Teil 1: Allgemeine Anforderungen und Definitionen</t>
  </si>
  <si>
    <t>Road vehicles - Compressed gaseous hydrogen (CGH2) and hydrogen/natural gas blends fuel system components - Part 1: General requirements and definitions</t>
  </si>
  <si>
    <t>IEC 62933-5-2</t>
  </si>
  <si>
    <t>Dieser Teil von IEC 62933 beschreibt hauptsächlich die Sicherheitsaspekte für Personen und gegebenenfalls Sicherheitsaspekte in Bezug auf bebaute Umgebungen und Tiere in Verbindung mit netzverbundenen Energiespeichersystemen, bei denen ein elektrochemisches Speicherteilsystem eingesetzt wird.</t>
  </si>
  <si>
    <t>DKE/UK 261.1</t>
  </si>
  <si>
    <t>Elektrische Energiespeichersysteme</t>
  </si>
  <si>
    <t>https://www.dke.de/de/ueber-uns/dke-organisation-auftrag/dke-fachbereiche/dke-gremium?id=3002829&amp;type=dke%7Cgremium</t>
  </si>
  <si>
    <t>IEC/TR 62351-13</t>
  </si>
  <si>
    <t>Power systems management and associated information exchange – Data and 
communications security –  
Part 13: Guidelines on security topics to be covered in standards and 
specifications (IEC/TR 62351-13:2016)</t>
  </si>
  <si>
    <t>IEC/TR 62351-90-1</t>
  </si>
  <si>
    <t>Power systems management and associated information exchange – Data and 
communications security –  
Part 90-1: Guidelines for handling role-based access control in power systems (IEC/TR 62351-90-1:2018)</t>
  </si>
  <si>
    <t>IEC/TR 62351-90-2</t>
  </si>
  <si>
    <t>Power systems management and associated information exchange – Data and 
communications security –  
Part 90-2: Deep packet inspection of encrypted communications (IEC/TR 62351-90-2:2018)</t>
  </si>
  <si>
    <t>2018-09</t>
  </si>
  <si>
    <t>Security for industrial automation and control systems - Part 2-3: Patch management in the IASC environment (IEC/TR 62443-2-3:2015)</t>
  </si>
  <si>
    <t>IEC/TR 62443-3-1</t>
  </si>
  <si>
    <t>Industrial communikation networks - Network and system security - Part 3-1: Security technologies for industrial automation and control systems (IEC/TS 62443-3-1:2009)</t>
  </si>
  <si>
    <t>2009-07</t>
  </si>
  <si>
    <t>IEC/TS 60079-46</t>
  </si>
  <si>
    <t>Explosionsgefährdete Bereiche - Teil 46: Gerätegruppen (IEC TS 60079-46:2017)</t>
  </si>
  <si>
    <t>Explosive atmospheres - Part 46: Equipment assemblies (IEC TS 60079-46:2017)</t>
  </si>
  <si>
    <t>Dieser Teil der IEC 60079, der eine technische Spezifikation ist, beschreibt die besonderen Anforderungen für die Planung, die Bauart, den Zusammenbau, die Prüfung, die Inspektion, die Kennzeichnung, die Dokumentation und die Konformitätsbewertung von Gerätegruppen für den Gebrauch in explosionsgefährdeten Atmosphären unter der Verantwortung des Herstellers der Gerätegruppen.</t>
  </si>
  <si>
    <t>IEC/TS 62351-100-4</t>
  </si>
  <si>
    <t xml:space="preserve">Power systems management and associated information exchange – Data and communication security –  
Part 100-4: Cybersecurity conformance testing for IEC 62351-4 </t>
  </si>
  <si>
    <t>IEC/TS 62351-100-6</t>
  </si>
  <si>
    <t>Power systems management and associated information exchange – Data and 
communication security  
Part 100-6: Cybersecurity conformance testing for IEC 61850-8-1 and  
IEC 61850-9-2 (IEC/TS 62351-100-6:2022)</t>
  </si>
  <si>
    <t>IEC/TS 62443-1-1</t>
  </si>
  <si>
    <t>Industrial communikation networks - Network and system security - Part 1-1: Terminoloy, concepts and models (IEC/TS 62443-1-1:2009)</t>
  </si>
  <si>
    <t>IEC/TS 62443-1-5</t>
  </si>
  <si>
    <t>Security for industrial automation and control systems - Part 1-5: Scheme für IEC 62443 cyber security profiles</t>
  </si>
  <si>
    <t>IEC/TS 62933-5-1</t>
  </si>
  <si>
    <t>IEC/TS 63208</t>
  </si>
  <si>
    <t>Niederspannungsschaltgeräte - IT-Sicherheitsaspekte</t>
  </si>
  <si>
    <t>Low-voltage switchgear and controlgear - Security aspects</t>
  </si>
  <si>
    <t>Cybersicherheit und mechanischer Schutz von Niederspannungsschaltgeräten</t>
  </si>
  <si>
    <t>IEC/SC/121A</t>
  </si>
  <si>
    <t>Low-voltage switchgear and controlgear - Switchgear and 
controlgear and their assemblies for low voltage</t>
  </si>
  <si>
    <t>DKE/K 431</t>
  </si>
  <si>
    <t>Niederspannungsschaltgeräte und -kombinationen</t>
  </si>
  <si>
    <t>IGC Doc 103/08/E</t>
  </si>
  <si>
    <t>Transporting gas cylinders or cryogenic receptacles in "enclosed vehicles"</t>
  </si>
  <si>
    <t>2003-01</t>
  </si>
  <si>
    <t>Accidents that occur when industrial gases are improperly transported in cars, service vehicles, etc. are often reported at the meetings of the EIGA Safety Advisory Group. The Safety Advisory Group is aware that customers occasionally need to transport gas cylinders in a closed vehicle such as a car, van etc. This document is published to give some basic recommendations on how such transports can be carried out safely in a sensible way. The recommended and safest method of transporting gases is as follows: On a gas supplier's truck, driven by a well-trained driver who is familiar with the properties of the gases and how to transport the product safely. In addition, in the event of an emergency, all of the gas company's resources are immediately available. Alternatively, the customer can collect gases with a suitable vehicle with an open loading space.</t>
  </si>
  <si>
    <t>IGC Doc 114/03/E</t>
  </si>
  <si>
    <t>Operation of static cryogenic vessels</t>
  </si>
  <si>
    <t>This publication describes the operation and required inspections of static vacuum insulated cryogenic vessels at    user premises, designed for a maximum allowable working pressure (MAWP) of more than 0.5  bar. This  is  in  accordance  with  the  definition  of  pressure  equipment  in  the  Pressure  Equipment  Directive [2].It may also be used as a guideline for vessels designed for a maximum allowable working pressure of less than 0.5 bar.It covers installations of vessels with an individual water capacity up to 125 000 litres.For  installations  in  excess  of  125  000  litres,  this  publication can also  be  used  as  guidance.  In  this  situation local regulations can require different safety distances.Subjects covered in this publication include:•general information on cryogenic equipment;•layout and design features for installation;•putting into service / commissioning (documents, installation, checking);•maintenance and repair, taking out of service;•inspections (daily, filling and periodic); and•training of personnel. The cryogenic vessels described  in  this  publication are  used  for  the  storage  of  for  liquid  oxygen,  nitrogen argon and helium. The principles are also applicable for other cryogenic gases including carbon dioxide, nitrous oxide and flammable gases. Toxic gas service is excluded from this publication. This publication does not address the vessels used in the production of cryogenic gases or vessels used for transport, which are covered by the Transportable Pressure Equipment Directive (TPED) or transport of dangerous goods regulations [7]. This publication applies to new installations and may be used as guidance for existing installations.For liquid hydrogen installations see EIGA Doc 06 Safety in Storage, Handling and Distribution of Liquid Hydrogenand for cryogenic ethylene see EIGA Doc 208 Safety in Storage, Handling and Distribution of    Cryogenic Ethylene[8, 9]. This publication does not address equipment connected to the vessel, such as vaporisers, gas mixers and applications equipment</t>
  </si>
  <si>
    <t>IGC Doc 121/14</t>
  </si>
  <si>
    <t>Hydrogen pipeline systems</t>
  </si>
  <si>
    <t>The scope of this document is for metallic transmission and distribution piping systems carrying pure hydrogen and hydrogen mixtures, as shown in Diagram 1 of Appendix A. It is limited to gaseous products: &lt;ul&gt;&lt;li&gt; with a temperature range between -40°C (-40°F) and 175°C (347°F), &lt;/li&gt; &lt;li&gt;total pressures from 1 MPa (150 psig) up to 21 MPa (3000 psig) or for stainless steels only partial H2 pressure higher than 0,2 MPa &lt;/li&gt;&lt;li&gt; concentration criteria defined in Appendix G&lt;/li&gt;&lt;/ul&gt;</t>
  </si>
  <si>
    <t>IGC Doc 15/06/E</t>
  </si>
  <si>
    <t>Gaseous hydrogen stations</t>
  </si>
  <si>
    <t>2013-02</t>
  </si>
  <si>
    <t xml:space="preserve">The Code covers gaseous hydrogen, compression, purification, filling into containers and storage installations at consumer sites. </t>
  </si>
  <si>
    <t>IGC Doc 24/02</t>
  </si>
  <si>
    <t>Vacuum insulated cryogenic storage tank systems pressure protection devices</t>
  </si>
  <si>
    <t>This  publication  provides  guidance  for  pressure  protection  devices  for  static  cryogenic  vacuum  insulated storage tanks. It  may  also  be  used  as  a  guide  for  non-vacuum  insulated  storage  tanks,  for  example  for  the  carbon  dioxide   and   other   cryogenic   liquids   including   helium.   Specific   operating   conditions   such   as   temperatures and material compatibility shall be considered.Flat bottom tanks used for bulk storage of cryogenic gases at air separation plants are excluded from this publication.NOTE For protection against overfilling of storage tank see EIGA Doc 151 Prevention of Excessive Pressure During Filling of Cryogenic Vessels. [4]</t>
  </si>
  <si>
    <t>IGC Doc 41/89/E</t>
  </si>
  <si>
    <t>Guidelines for transport of vacuum insulated tank containers by sea</t>
  </si>
  <si>
    <t>This document provides guidance for the safe sea transport of portable tanks and multiple element
gas containers (MEGCs) containing gases of Class 2 that are either compressed, liquefied or
refrigerated.
The document addresses product characteristics, general safety aspects, preparation for shipment,
stowage onboard ship, transport of containers and emergency response.
Normally during sea transport a skilled operator does not accompany these containers and this
document has been written for the guidance of parties involved in their preparation and subsequent
transportation by sea. Compliance with these guidelines will, under normal conditions, help ensure
their safe transport.</t>
  </si>
  <si>
    <t>IGC Doc 59/98/E</t>
  </si>
  <si>
    <t>Prevention of excessive pressure in cryogenic tanks during filling</t>
  </si>
  <si>
    <t xml:space="preserve">This publication is  intended  to  provide  guidance  to  the  filler/owner  of  either  transportable  or  static  cryogenic  tanks,  detailing  the  systems  and  procedures  that  can  be  used  to  prevent  them  being  over  pressurized during filling (i.e., causing a catastrophic failure by excessive pressure). Vessels for which the  upper  pressure  limit  (UPL)  cannot  be  exceeded  by  the  maximum  allowable  pump  feed  pressure  (MAPFP) do not require any additional protection. It  is  intended  to  address  the  issue  of  receiving  vessels  greater  than  1000  L  (264 gal)  water  capacity  for liquid argon, nitrogen, oxygen, natural gas, helium, hydrogen, or ethylene. This publication should also  be  used  for  receiving  vessels  under  1000  L  (264  gal)  that  are  not  designed  for  transport  when  full.  This  publication  can  also  be  used  as  guidance  for  other  products  and  other  transfer  systems.  It  does not consider the hazardous nature of any product release, only the prevention of a failure of the tank due to pressure. Protective  measures  that  prevent  the  overpressurization of  receiving  vessels  in  service  (e.g.,  by  failure  of  the  vacuum,  pressure  raising,  flame  engulfment,  etc.)  are  detailed  in  other  codes  and  standards, and are not considered further here.  </t>
  </si>
  <si>
    <t>IGC Doc 6/02/E</t>
  </si>
  <si>
    <t>2016-07</t>
  </si>
  <si>
    <t xml:space="preserve">A liquid hydrogen storage installation on a user's premises is defined for the purpose of this code of
practice (COP) as the installed liquid storage tank. This COP applies to the layout, design and
operation of such fixed storages and the transportation of liquid hydrogen in bulk form by tankers or
tank containers, by road, sea and rail, to fixed storages at user's premises. Portable containers, such
as pallet tanks and liquid cylinders, are excluded from the scope of this document. </t>
  </si>
  <si>
    <t xml:space="preserve">IGC Doc 7/03 </t>
  </si>
  <si>
    <t>Metering of cryogenic liquids</t>
  </si>
  <si>
    <t>The aim of this document is to formulate, according to present knowledge and experience, the conditions under which cryogenic liquids can be satisfactorily metered during transfer, e.g. from the supplier's delivery tanker to the customer's equipment. The products concerned are the cryogenic gases, oxygen, nitrogen, argon and the non cryogenic gas carbon dioxide according to the recommendations of OIML (1) (2). For other liquefied gases the principles of the recommendations of this document may be used but also the recommendations of OIML (2) have to be taken into account. The document includes recommendations for approval procedures and verification tests of flow-meters and measuring Systems. The recommendations are taking into account the proposal for a European Directive (3). (Some European countries do not yet have regulations controlling the metering of cryogenic liquids.) However, in the formulation of this recommendation the knowledge and experience of the European gas industry have been applied to ensure that the document is soundly based and incorporates the best available technology. In addition, account has been taken of the many practical difficulties which arise in metering due to the particular properties of these liquids. In this way the recommendations have been designed to ensure the correct functioning and accuracy of flow meters used for cryogenic liquid metering. Installation features and methods of operation are both highly significant factors in accurate metering of cryogenic liquids. These are dealt with in some detail in the document. In order to make it a document of continuing usefulness, at least in the short term, account has also been taken of such known meter operating principles as are likely to be introduced in the foreseeable future.</t>
  </si>
  <si>
    <t>IGC Doc 77/01/E</t>
  </si>
  <si>
    <t>Protection of cryogenic transportable tanks against excessive pressure during filling</t>
  </si>
  <si>
    <t>Dieses  Dokument  behandelt  den  außergewöhnlichen  Fall,  bei  dem  ein  Transporttank  während  des  Befüllens überdrückt werden könnte. Der  Geltungsbereich  umfasst  Transporttanks  für  kryogene  Fluids  mit  einem  Wasserinhalt  von  mehr  als 1000 l. Für  kleinere  Kryo-Behälter  (Kryo-Behälter  nach  ADR)  wird  empfohlen,  die  Grundsätze  dieses  Dokuments als Richtlinie zu befolgen.</t>
  </si>
  <si>
    <t>IGC Doc 93/03/E</t>
  </si>
  <si>
    <t>Safety features of portable cryogenic liquid containers for industrial and medical gases</t>
  </si>
  <si>
    <t>The  scope  of  this  Safety  Info  is  the  external  safety  features  of  portable  cryogenic  containers  within  the  range  of  above  0.5  bar(g)pressure  and  a  net  liquid  capacity  no  greater  than  1,000  litres,  but  excluding  “Home Care” portable cryogenic containers.</t>
  </si>
  <si>
    <t>IGEM TD1 Edition 6</t>
  </si>
  <si>
    <t>IGEM/TD/1 Edition 6 Supplement 2 - High Pressure Hydrogen Pipelines</t>
  </si>
  <si>
    <t xml:space="preserve">IGF Code (incl. amendments)	</t>
  </si>
  <si>
    <t xml:space="preserve">International Code of Safety for Ship Using Gases or Other Low-flashpoint Fuels 	</t>
  </si>
  <si>
    <t xml:space="preserve">2015-06	</t>
  </si>
  <si>
    <t xml:space="preserve">Anforderungen an Bau, Installation, Kontrolle, Monitoring der beteiligten Systeme	</t>
  </si>
  <si>
    <t>IMO</t>
  </si>
  <si>
    <t>Maritime Safety Committee</t>
  </si>
  <si>
    <t>https://www.imo.org/en/MediaCentre/MeetingSummaries/Pages/MSC-Default.aspx</t>
  </si>
  <si>
    <t>IMO CCC8/WP.3 Annex 2</t>
  </si>
  <si>
    <t>Interim guidelines for ships using hydrogen as fuel</t>
  </si>
  <si>
    <t>ISO 11119-1</t>
  </si>
  <si>
    <t>Gasflaschen - Wiederbefüllbare Flaschen und Großflaschen aus Verbundwerkstoffen - Auslegung, Bau und Prüfungen - Teil 1: Umfangsumwickelte faserverstärkte Flaschen und Großflaschen aus Verbundwerkstoffen bis 450 l</t>
  </si>
  <si>
    <t>Gas cylinders - Design, construction and testing of refillable composite gas cylinders and tubes - Part 1: Hoop wrapped fibre reinforced composite gas cylinders and tubes up to 450 l</t>
  </si>
  <si>
    <t>This document specifies minimum requirements for the material, design, construction and workmanship, manufacturing processes, examination and testing at time of manufacture for:
— type 2 composite hoop wrapped cylinders or tubes with a load-sharing metal liner and composite reinforcement on the cylindrical portion only;
— water capacities up to 450 l;
— the storage and conveyance of compressed or liquefied gases;
— cylinders and tubes with composite reinforcement of carbon fibre, aramid fibre or glass fibre (or a mixture thereof) within a matrix or steel wire to provide circumferential reinforcement;
— a minimum design life of 15 years.
This document does not address the design, fitting, and performance of removable protective sleeves.
NOTE 1 References to cylinders in this document include composite tubes if appropriate.
NOTE 2 ISO 11439 applies to cylinders intended for use as fuel containers on natural gas vehicles and ISO 11623 covers periodic inspection and re-testing of composite cylinders.</t>
  </si>
  <si>
    <t>ISO/TC 58/SC 3/WG 27</t>
  </si>
  <si>
    <t>Flaschen aus Verbundwerkstoffen</t>
  </si>
  <si>
    <t>ISO 11119-2</t>
  </si>
  <si>
    <t>Gasflaschen - Wiederbefüllbare Gasflaschen und Großflaschen aus Verbundwerkstoffen - Auslegung, Bau und Prüfung - Teil 2: Vollumwickelte, faserverstärkte Gasflaschen und Großflaschen bis 450 l aus Verbundwerkstoffen mit lasttragenden metallischen Linern</t>
  </si>
  <si>
    <t>Gas cylinders - Design, construction and testing of refillable composite gas cylinders and tubes - Part 2: Fully wrapped fibre reinforced composite gas cylinders and tubes up to 450 l with load-sharing metal liners</t>
  </si>
  <si>
    <t>This document specifies minimum requirements for the material, design, construction and workmanship, manufacturing processes, examination and testing at time of manufacture for:
— type 3 fully wrapped cylinders or tubes with a load-sharing metal liner and composite reinforcement on both the cylindrical portion and the dome ends;
— water capacities up to 450 l;
— storage and conveyance of compressed or liquefied gases;
— cylinders and tubes with composite reinforcement of carbon fibre, aramid fibre or glass fibre (or a mixture thereof) within a matrix;
— a minimum design life of 15 years.
This document does not address the design, fitting, and performance of removable protective sleeves.
This document does not apply to cylinders with welded liners.
NOTE 1 References to cylinders in this document include composite tubes if appropriate.
NOTE 2 ISO 11439 applies to cylinders intended for use as fuel containers on natural gas vehicles and ISO 11623 covers periodic inspection and re-testing of composite cylinders.
.</t>
  </si>
  <si>
    <t>ISO 11119-3</t>
  </si>
  <si>
    <t>Gasflaschen - Wiederbefüllbare Gasflaschen und Großflaschen aus Verbundwerkstoffen - Auslegung, Bau und Prüfung - Teil 3: Vollumwickelte faserverstärkte Gasflaschen und Großflaschen bis 450 l aus Verbundwerkstoffen mit nicht lasttragenden metallischen oder nichtmetallischen Linern oder ohne Liner</t>
  </si>
  <si>
    <t>Gas cylinders — Design, construction and testing of refillable composite gas cylinders and tubes — Part 3: Fully wrapped fibre reinforced composite gas cylinders and tubes up to 450 l with non-load-sharing metallic or non-metallic liners or without liners</t>
  </si>
  <si>
    <t>This document specifies minimum requirements for the material, design, construction and workmanship, manufacturing processes, examination and testing at time of manufacture for:
— type 4 composite fully wrapped cylinders or tubes with a non-load sharing liner and composite reinforcement on both the cylindrical portion and the dome ends;
— type 5 fully wrapped cylinders or tubes without liners and with a test pressure of less than 60 bar and composite reinforcement on both the cylindrical portion and the dome ends;
— water capacities up to 450 l;
— for the storage and conveyance of compressed or liquefied gases;
— cylinders and tubes with composite reinforcement of carbon fibre, aramid fibre or glass fibre (or a mixture thereof) within a matrix;
— a minimum design life of 15 years.
Cylinders and tubes manufactured and tested according to this document are not intended to contain toxic, oxidizing or corrosive gases.
This document does not address the design, fitting and performance of removable protective sleeves.
NOTE 1 References to cylinders in this document include composite tubes if appropriate.
NOTE 2 ISO 11439 applies to cylinders intended for use as fuel containers on natural gas vehicles and ISO 11623 covers periodic inspection and re-testing of composite cylinders.</t>
  </si>
  <si>
    <t>ISO 11119-4</t>
  </si>
  <si>
    <t>Gasflaschen - Wiederbefüllbare Gasflaschen aus Verbundwerkstoffen - Auslegung, Konstruktion und Prüfverfahren - Teil 4: Vollumwickelte faserverstärkte Gasflaschen aus Verbundwerkstoffen mit einem Fassungsraum bis zu 150 l mit lasttragenden geschweißten metallischen Linern</t>
  </si>
  <si>
    <t>Gas cylinders - Refillable composite gas cylinders - Design, construction and testing - Part 4: Fully wrapped fibre reinforced composite gas cylinders up to 150 l with load-sharing welded metallic liners</t>
  </si>
  <si>
    <t>ISO 11119-4:2016 specifies requirements for composite gas cylinders with load-sharing welded liners between 0,5 l and 150 l water capacity and a maximum test pressure of 450 bar for the storage and conveyance of compressed or liquefied gases.
NOTE 1 1 bar = 105Pa = 105N/m2.
The cylinders are constructed in the form of a welded stainless steel liner or welded ferritic steel liner or welded aluminium alloy liner and overwrapped with carbon fibre or aramid fibre or glass fibre (or a mixture thereof) in a matrix to provide longitudinal and circumferential reinforcement.
The cylinders in this part of ISO 11119 are type 3 fully wrapped cylinders with a load-sharing metal liner and composite reinforcement on both the cylindrical portion and the dome ends.
Cylinders produced in accordance with this part of ISO 11119 have a minimum design life of 15 years. Cylinders with test pressure of up to 60 bar have an unlimited design life.
ISO 11119-4:2016 does not address the design, fitting, and performance of removable protective sleeves.
ISO 11119-4:2016 does not apply to cylinders with seamless liners. For seamless liners, ISO 11119‑2 applies.
NOTE 2 ISO 11623 covers periodic inspection and re-testing of composite cylinders.</t>
  </si>
  <si>
    <t>ISO 11515</t>
  </si>
  <si>
    <t>Gas cyinders-Refillable composite reinforced tubes of water capacity between 450 L and 3000 L - Design, construction and testing</t>
  </si>
  <si>
    <t>Designanfordeungen für Verbundbehälter Typ 2,3 und 4 von 450 L bis 3000 L</t>
  </si>
  <si>
    <t>ISO 11954</t>
  </si>
  <si>
    <t>Fuel cell road vehicles - Maximum speed measurement</t>
  </si>
  <si>
    <t>ISO 12619-1</t>
  </si>
  <si>
    <t>ISO/TC 22/SC 41/JWG 5</t>
  </si>
  <si>
    <t>Komponenten und Einfüllstutzene für Wasserstorr- und Wasserstoff-Methan-Fahrzeuge</t>
  </si>
  <si>
    <t>https://www.iso.org/committee/46706.html</t>
  </si>
  <si>
    <t>https://www.din.de/de/mitwirken/normenausschuesse/naautomobil</t>
  </si>
  <si>
    <t>ISO 12619-10</t>
  </si>
  <si>
    <t>Straßenfahrzeuge - Komprimierter gasförmiger Wasserstoff (CGH2) und Wasserstoff-/Naturgasgemische - Teil 10: Drucksicherung</t>
  </si>
  <si>
    <t>Road vehicles - Compressed gaseous hydrogen (CGH2) and hydrogen/natural gas blends fuel system components - Part 10: Pressure relief device (PRD)</t>
  </si>
  <si>
    <t>ISO 12619-11</t>
  </si>
  <si>
    <t>Straßenfahrzeuge - Komprimierter gasförmiger Wasserstoff (CGH2) und Wasserstoff-/Naturgasgemische - Teil 11: Auslassventil</t>
  </si>
  <si>
    <t>Road vehicles - Compressed gaseous hydrogen (CGH2) and hydrogen/natural gas blends fuel system components - Part 11: Excess flow valve</t>
  </si>
  <si>
    <t>ISO 12619-12</t>
  </si>
  <si>
    <t>Straßenfahrzeuge - Komprimierter gasförmiger Wasserstoff (CGH2) und Wasserstoff-/Naturgasgemische - Teil 12: Gasdichtes Gehäuse und Entlüftungsschläuche</t>
  </si>
  <si>
    <t>Road vehicles - Compressed gaseous hydrogen (CGH2) and hydrogen/natural gas blends fuel system components - Part 12: Gas-tight housing and ventilation hoses</t>
  </si>
  <si>
    <t>ISO 12619-13</t>
  </si>
  <si>
    <t>Straßenfahrzeuge - Komprimierter gasförmiger Wasserstoff (CGH2) und Wasserstoff-/Naturgasgemische - Teil 13: Feste Kraftstoffleitung aus Edelstahl</t>
  </si>
  <si>
    <t>Road vehicles - Compressed gaseous hydrogen (CGH2) and hydrogen/natural gas blends fuel system components - Part 13: Rigid fuel line in stainless steel</t>
  </si>
  <si>
    <t>ISO 12619-14</t>
  </si>
  <si>
    <t>Straßenfahrzeuge - Komprimierter gasförmiger Wasserstoff (CGH2) und Wasserstoff-/Naturgasgemische - Teil 14: Felxible Kraftstoffleitung</t>
  </si>
  <si>
    <t>Road vehicles - Compressed gaseous hydrogen (CGH2) and hydrogen/natural gas blends fuel system components - Part 14: Flexible fuel line</t>
  </si>
  <si>
    <t>ISO 12619-15</t>
  </si>
  <si>
    <t>Straßenfahrzeuge - Komprimierter gasförmiger Wasserstoff (CGH2) und Wasserstoff-/Naturgasgemische - Teil 15: Filter</t>
  </si>
  <si>
    <t>Road vehicles - Compressed gaseous hydrogen (CGH2) and hydrogen/natural gas blends fuel system components - Part 15: Filter</t>
  </si>
  <si>
    <t>ISO 12619-16</t>
  </si>
  <si>
    <t>Straßenfahrzeuge - Komprimierter gasförmiger Wasserstoff (CGH2) und Wasserstoff-/Naturgasgemische - Teil 16: Befestigungen</t>
  </si>
  <si>
    <t>Road vehicles - Compressed gaseous hydrogen (CGH2) and hydrogen/natural gas blends fuel system components - Part 16: Fittings</t>
  </si>
  <si>
    <t>ISO 12619-2</t>
  </si>
  <si>
    <t>Straßenfahrzeuge - Komprimierter gasförmiger Wasserstoff (CGH2) und Wasserstoff-/Naturgasgemische - Teil 2: Leistungen und allgemeine Prüfmethoden</t>
  </si>
  <si>
    <t>Road vehicles - Compressed gaseous hydrogen (CGH2) and hydrogen/natural gas blends fuel system components - Part 2: Performance and general test methods</t>
  </si>
  <si>
    <t>ISO 12619-3</t>
  </si>
  <si>
    <t>Straßenfahrzeuge - Komprimierter gasförmiger Wasserstoff (CGH2) und Wasserstoff-/Naturgasgemische - Teil 3: Druckregler</t>
  </si>
  <si>
    <t>Road vehicles - Compressed gaseous hydrogen (CGH2) and hydrogen/natural gas blends fuel system components - Part 3: Pressure regulator</t>
  </si>
  <si>
    <t>ISO 12619-4</t>
  </si>
  <si>
    <t>Straßenfahrzeuge - Komprimierter gasförmiger Wasserstoff (CGH2) und Wasserstoff-/Naturgasgemische - Teil 4: Kontrollventil</t>
  </si>
  <si>
    <t>Road vehicles - Compressed gaseous hydrogen (CGH2) and hydrogen/natural gas blends fuel system components - Part 4: Check valve</t>
  </si>
  <si>
    <t>ISO 12619-5</t>
  </si>
  <si>
    <t>Straßenfahrzeuge - Komprimierter gasförmiger Wasserstoff (CGH2) und Wasserstoff-/Naturgasgemische - Teil 5: Manuelles Zylinderventil</t>
  </si>
  <si>
    <t>Road vehicles - Compressed gaseous hydrogen (CGH2) and hydrogen/natural gas blends fuel system components - Part 5: Manual cylinder valve</t>
  </si>
  <si>
    <t>ISO 12619-6</t>
  </si>
  <si>
    <t>Straßenfahrzeuge - Komprimierter gasförmiger Wasserstoff (CGH2) und Wasserstoff-/Naturgasgemische - Teil 6: Automatisches Ventil</t>
  </si>
  <si>
    <t>Road vehicles - Compressed gaseous hydrogen (CGH2) and hydrogen/natural gas blends fuel system components - Part 6: Automatic valve</t>
  </si>
  <si>
    <t>ISO 12619-7</t>
  </si>
  <si>
    <t>Straßenfahrzeuge - Komprimierter gasförmiger Wasserstoff (CGH2) und Wasserstoff-/Naturgasgemische - Teil 7: Gaseinspritzdüse</t>
  </si>
  <si>
    <t>Road vehicles - Compressed gaseous hydrogen (CGH2) and hydrogen/natural gas blends fuel system components - Part 7: Gas injector</t>
  </si>
  <si>
    <t>ISO 12619-8</t>
  </si>
  <si>
    <t>Straßenfahrzeuge - Komprimierter gasförmiger Wasserstoff (CGH2) und Wasserstoff-/Naturgasgemische - Teil 8: Druckanzeige</t>
  </si>
  <si>
    <t>Road vehicles - Compressed gaseous hydrogen (CGH2) and hydrogen/natural gas blends fuel system components - Part 8: Pressure indicator</t>
  </si>
  <si>
    <t>ISO 12619-9</t>
  </si>
  <si>
    <t>Straßenfahrzeuge - Komprimierter gasförmiger Wasserstoff (CGH2) und Wasserstoff-/Naturgasgemische - Teil 9: Druckauslasventil (PRV)</t>
  </si>
  <si>
    <t>Road vehicles - Compressed gaseous hydrogen (CGH2) and hydrogen/natural gas blends fuel system components - Part 9: Pressure relief valve (PRV)</t>
  </si>
  <si>
    <t>ISO 12963</t>
  </si>
  <si>
    <t xml:space="preserve">Gasanalyse - Vergleichsverfahren für die Bestimmung der Zusammensetzung von Gasgemischen basierend auf 1- und 2-Punkt-Kalibrierung </t>
  </si>
  <si>
    <t>Gas analysis - Comparison methods for the determination of the composition of gas mixtures based on one- and two-point calibration</t>
  </si>
  <si>
    <t>ISO 13315-2</t>
  </si>
  <si>
    <t>Umweltmanagement für Beton und Betonkonstruktionen - Teil 2: Systemgrenze und Inventardaten</t>
  </si>
  <si>
    <t>Environmental management for concrete and concrete structures - Part 2: System boundary and inventory data</t>
  </si>
  <si>
    <t>ISO/TC 71/SC 8</t>
  </si>
  <si>
    <t>Umweltbezogener Umgang mit Beton und Betontragwerken</t>
  </si>
  <si>
    <t>NA 005-07-02 AA</t>
  </si>
  <si>
    <t>Betontechnik (SpA zu CEN/TC 104)</t>
  </si>
  <si>
    <t>https://www.iso.org/committee/49898.html</t>
  </si>
  <si>
    <t>https://www.din.de/de/mitwirken/normenausschuesse/nabau</t>
  </si>
  <si>
    <t>ISO 13577-1</t>
  </si>
  <si>
    <t>Industrielle Thermoprozessanlagen und dazugehörige Prozesskomponenten - Teil 1: Allgemeine Sicherheitsanforderungen an industrielle Thermoprozessanlagen</t>
  </si>
  <si>
    <t>Industrial furnaces and associated processing equipment - Safety - Part 1: General requirements</t>
  </si>
  <si>
    <t>ISO/TC 244/WG 1</t>
  </si>
  <si>
    <t>Thermoprozesstechnik - allgemein</t>
  </si>
  <si>
    <t>ISO 13577-3</t>
  </si>
  <si>
    <t>Industrielle Thermoprozessanlagen - Teil 3: Sicherheitsanforderungen für die Erzeugung und Anwendung von Schutz- und Reaktionsgasen</t>
  </si>
  <si>
    <t>Industrial furnaces and associated processing equipment - Safety - Part 3: Generation and use of protective and reactive atmosphere gases</t>
  </si>
  <si>
    <t>ISO/TC 244/WG 6</t>
  </si>
  <si>
    <t>Sicherheitsanforderungen für die Erzeugung und Anwendung von Schutz- und Reaktionsgasen </t>
  </si>
  <si>
    <t>Industrielle Thermoprozessanlagen und dazugehörige Prozesskomponenten - Sicherheitsanforderungen - Teil 4: Schutzsysteme</t>
  </si>
  <si>
    <t>Industrial furnaces and associated processing equipment - Safety - Part 4: Protective systems</t>
  </si>
  <si>
    <t>ISO 13984</t>
  </si>
  <si>
    <t>Flüssigwasserstoff - Schnittstelle für die Betankung von Landfahrzeugen</t>
  </si>
  <si>
    <t>Liquid hydrogen — Land vehicle fuelling system interface</t>
  </si>
  <si>
    <t>1999-03</t>
  </si>
  <si>
    <t>This International Standard specifies the characteristics of liquid hydrogen refuelling and dispensing systems on land vehicles of all types in order to reduce the risk of fire and explosion during the refuelling procedure and thus to provide a reasonable level of protection from loss of life and property. This International Standard is applicable to the design and installation of liquid hydrogen (LH2) fuelling and dispensing systems.The fuelling system interface described in this International Standard is intended to be used in conjunction with fueltanks constructed in accordance with ISO 13985.NOTE Pursuant to the agreement reached during the sixth plenary meeting of ISO/TC 197, the basic allowable stressesshown in Table 1 of this International Standard have been changed</t>
  </si>
  <si>
    <t>ISO 13985</t>
  </si>
  <si>
    <t>Flüssigwasserstoff - Kraftstofftanks für Landfahrzeuge</t>
  </si>
  <si>
    <t>Liquid hydrogen - Land vehicle fuel tanks</t>
  </si>
  <si>
    <t>ISO 13985:2006 specifies the construction requirements for refillable fuel tanks for liquid hydrogen used in land vehicles as well as the testing methods required to ensure that a reasonable level of protection from loss of life and property resulting from fire and explosion is provided. It is applicable to fuel tanks intended to be permanently attached to land vehicles.</t>
  </si>
  <si>
    <t>ISO 13985 </t>
  </si>
  <si>
    <t>ISO 14167</t>
  </si>
  <si>
    <t>Gasanalyse - Allgemeine Qualitätsaspekte und messtechnische Rückführbarkeit von Kalibriergasgemischen</t>
  </si>
  <si>
    <t>Gas analysis - General quality aspects and metrological traceability of calibration gas mixtures</t>
  </si>
  <si>
    <t>ISO 14687</t>
  </si>
  <si>
    <t>Beschaffenheit von Wasserstoff als Kraftstoff - Spezifizierung des Produkts</t>
  </si>
  <si>
    <t>Hydrogen fuel quality - Product specification</t>
  </si>
  <si>
    <t>This document specifies the minimum quality characteristics of hydrogen fuel as distributed for utilization in vehicular and stationary applications. It is applicable to hydrogen fuelling applications, which are listed in Table 1.</t>
  </si>
  <si>
    <t>ISO/TC 197/WG 27</t>
  </si>
  <si>
    <t>Beschaffenheit von Wasserstoff als Kraftstoff</t>
  </si>
  <si>
    <t>ISO 16110-1</t>
  </si>
  <si>
    <t>Wasserstofferzeuger auf der Grundlage von Brennstoffspaltungsverfahren - Teil 1: Sicherheit</t>
  </si>
  <si>
    <t>Hydrogen generators using fuel processing technologies - Part 1: Safety</t>
  </si>
  <si>
    <t xml:space="preserve">SO 16110-1 applies to packaged, self-contained or factory matched hydrogen generation systems with a capacity of less than 400 m3/h at 0 °C and 101,325 kPa, herein referred to as hydrogen generators, that convert an input fuel to a hydrogen-rich stream of composition and conditions suitable for the type of device using the hydrogen (e.g. a fuel cell power system or a hydrogen compression, storage and delivery system). </t>
  </si>
  <si>
    <t>ISO 16110-2</t>
  </si>
  <si>
    <t>Wasserstofferzeuger auf der Grundlage von Brennstoffspaltungsverfahren - Teil 2: Verfahren zur Leistungsprüfung</t>
  </si>
  <si>
    <t>Hydrogen generators using fuel processing technologies - Part 2: Test methods for performance</t>
  </si>
  <si>
    <t>SO 16110-2 provides test procedures for determining the performance of packaged, self-contained or factory matched hydrogen generation systems with a capacity less than 400 m3/h at 0 °C and 101,325 kPa, referred to as hydrogen generators, that convert a fuel to a hydrogen‑rich stream of composition and conditions suitable for the type of device using the hydrogen (e.g. a fuel cell power system, or a hydrogen compression, storage and delivery system).</t>
  </si>
  <si>
    <t>ISO 16111</t>
  </si>
  <si>
    <t>Ortsveränderliche Gasspeicherbehälter - in Metallhydriden reversibel absorbierter Wasserstoff</t>
  </si>
  <si>
    <t>Transportable gas storage devices - Hydrogen absorbed in reversible metal hydride</t>
  </si>
  <si>
    <t>Diese Internationale Norm beschreibt die Betriebsbedingungen, Anforderungen an das Design, Typprüfungen, Chargenprüfung und Routineprüfungen für ortsveränderliche Wasserstoffspeichersysteme auf Grundlage von Hydriden, bezeichnet als ''Metallhydrid-Baugruppe'' (MH-Baugruppe). MH-Baugruppen-Typen können dienen als: Brennstoffzellenpatrone, Wasserstoffspeicherbehälter, Versorgung mit hochreinem Wasserstoff und andere. As the utilization of gaseous hydrogen evolves from the chemical industry into various emerging applications, such as fuel for fuel cells and internal combustion engines and other specialty hydrogen applications, the importance of new and improved storage techniques has become essential. One of these techniques employs the absorption of hydrogen into specially formulated alloys. The material can be stored and transported in a solid form, and the hydrogen later released and used under specific thermodynamic conditions. This document describes the service conditions, design criteria, type tests, batch tests and routine tests for transportable hydride-based hydrogen storage systems, referred to as “metal hydride assemblies” (MH assemblies). Types of MH assemblies may serve as: fuel cell cartridges; hydrogen fuel storage containers; high-purity hydrogen supplies as well as other uses.</t>
  </si>
  <si>
    <t>ISO 16573-2</t>
  </si>
  <si>
    <t>Steel - Measurement method for the evaluation of hydrogen embrittlement resistance of high strength steels - Part 2: Slow Strain Rate Test</t>
  </si>
  <si>
    <t>This document provides an evaluation method of the resistance of high-strength steels to hydrogen embrittlement (i.e. hydrogen delayed fracture) using slow strain rate test with hydrogen pre-charged specimens. The amount of hydrogen absorbed in the specimens is analysed quantitatively by thermal desorption analysis such as gas chromatography, mass spectrometry and so on. This document includes testing methods for either smooth or notched specimens. It is applicable to ferritic base steels.</t>
  </si>
  <si>
    <t>ISO 17179</t>
  </si>
  <si>
    <t>Emissionen aus stationären Quellen - Bestimmung der Massenkonzentration von Ammoniak im Abgas - Leistungskenngrößen von automatischen Messeinrichtungen</t>
  </si>
  <si>
    <t>Stationary source emissions -- Determination of the mass concentration of ammonia in flue gas -- Performance characteristics of automated measuring systems</t>
  </si>
  <si>
    <t>"This International Standard specifies the fundamental structure and the most important performance characteristics of automated measuring systems for ammonia (NH3) to be used on stationary source emissions, for example, combustion plants where SNCR/SCR NOx control systems (deNOx systems) are applied. The procedures to determine the performance characteristics are also specified. Furthermore, it describes methods and equipment to determine NH3 in flue gases including the sampling system and sample gas conditioning system.
This International Standard describes extractive systems, based on direct and indirect measurement methods, and in situ systems, based on direct measurement methods, in connection with a range of analysers that operate using, for example, the following principles:
— ammonia conversion to, or reaction with NO, followed by chemiluminescence (CL) NOx difference measurement for ammonia (differential NOx);
— ammonia conversion to, or reaction with NO, followed by non-dispersive ultraviolet (NDUV) spectroscopy NOx difference measurement for ammonia (differential NOx);
— Fourier transform infrared (FTIR) spectroscopy;
— non-dispersive infrared (NDIR) spectroscopy with gas filter correlation (GFC);
— tuneable laser spectroscopy (TLS)."</t>
  </si>
  <si>
    <t>ISO 18172-1</t>
  </si>
  <si>
    <t>Gasflaschen - Wiederbefüllbare, geschweißte Flaschen aus nichtrostendem Stahl - Teil 1: bis zu einem von Prüfdruck 60 bar</t>
  </si>
  <si>
    <t>Gas cylinders - Refillable welded stainless steel cylinders - Part 1: Test pressure 60bar and below</t>
  </si>
  <si>
    <t>Designanforderungen für geschweißte Zylinder - Teil 1: Testdruck 60bar und darunter</t>
  </si>
  <si>
    <t>ISO 18172-2</t>
  </si>
  <si>
    <t>Gasflaschen - Wiederbefüllbare, geschweißte Flaschen aus nichtrostendem Stahl - Teil 2: mit einem Prüfdruck von über 60 bar.</t>
  </si>
  <si>
    <t>Designanforderungen für geschweißte Zylinder - Teil 1: Testdruck größer 60bar</t>
  </si>
  <si>
    <t>ISO 19229</t>
  </si>
  <si>
    <t>Gasanalyse - Reinheitsanalyse und die Behandlung der Daten der Reinheit</t>
  </si>
  <si>
    <t>Gas analysis - Purity analysis and the treatment of purity data</t>
  </si>
  <si>
    <t>ISO 19880-1</t>
  </si>
  <si>
    <t>Gasförmiger Wasserstoff - Betankungsanlagen - Teil 1: Allgemeine Anforderungen</t>
  </si>
  <si>
    <t>Gaseous hydrogen - Fuelling stations - Part 1: General requirements</t>
  </si>
  <si>
    <t>This document defines the minimum design, installation, commissioning, operation, inspection and maintenance requirements, for the safety, and, where appropriate, for the performance of public and non-public fuelling stations that dispense gaseous hydrogen to light duty road vehicles (e.g. fuel cell electric vehicles).</t>
  </si>
  <si>
    <t>ISO/TC 197/WG 24</t>
  </si>
  <si>
    <t>Wasserstofftankstellen</t>
  </si>
  <si>
    <t>ISO 19880-3</t>
  </si>
  <si>
    <t>Gasförmiger Wasserstoff - Tankstellen - Teil 3: Absperrvorrichtungen</t>
  </si>
  <si>
    <t>Gaseous hydrogen - Fuelling stations - Part 3: Valves</t>
  </si>
  <si>
    <t>Diese Internationale Norm legt die Anforderungen und Prüfverfahren für die Sicherheit von Hochdruck-Gasabsperrarmaturen fest, die in Tankstellen für gasförmigen Wasserstoff bis zu 70 MPa eingesetzt werden.</t>
  </si>
  <si>
    <t>ISO 19880-5</t>
  </si>
  <si>
    <t>Gasförmiger Wasserstoff - Tankstellen - Teil 5: Schläuche und Schlauchbaugruppen</t>
  </si>
  <si>
    <t>Gaseous hydrogen - Fuelling stations - Part 5: Dispenser hoses and hose assemblies</t>
  </si>
  <si>
    <t>Dieser Internationale Normentwurf befasst sich mit draht- oder gewebeverstärkten Schläuchen und Schlauchbaugruppen, die zur Abgabe von Wasserstoff von bis zu 70 MPa Betriebsdruck ohne Vorkühlung geeignet sind über einen Betriebstemperaturbereich von - 40°C bis zu 65°C.  Dieser Internationale Normentwurf enthält Sicherheitsanforderungen an die Werkstoffe, die Auslegung, die Herstellung und die Prüfung von Schläuchen und Schlauchbaugruppen für gasförmigen Wasserstoff zum Einsatz in Tankstellen.</t>
  </si>
  <si>
    <t>ISO/TC 197/WG 22</t>
  </si>
  <si>
    <t>Schläuche für Tankstellen mit gasförmigem Wasserstoff</t>
  </si>
  <si>
    <t>ISO 19880-8</t>
  </si>
  <si>
    <t>Gasförmiger Wasserstoff - Betankungsanlagen - Teil 8: Qualitätsüberwachung des Kraftstoffs</t>
  </si>
  <si>
    <t>Gaseous hydrogen - Fuelling stations - Part 8: Fuel quality control</t>
  </si>
  <si>
    <t>2019-10</t>
  </si>
  <si>
    <t>This document specifies the protocol for ensuring the quality of the gaseous hydrogen at hydrogen distribution facilities and hydrogen fuelling stations for proton exchange membrane (PEM) fuel cells for road vehicles.</t>
  </si>
  <si>
    <t>ISO/TC 197/WG 28</t>
  </si>
  <si>
    <t>Bestimmung der Beschaffenheit von Wasserstoff</t>
  </si>
  <si>
    <t>ISO 19881</t>
  </si>
  <si>
    <t>Gasförmiger Wasserstoff - Kraftstofftanks für Landfahrzeuge</t>
  </si>
  <si>
    <t>Gaseous hydrogen - Land vehicle fuel containers</t>
  </si>
  <si>
    <t>This document contains requirements for the material, design, manufacture, marking and testing of serially produced, refillable containers intended only for the storage of compressed hydrogen gas for land vehicle operation. These containers a) are permanently attached to the vehicle, b) have a capacity of up to 1 000 l water capacity, and ) have a nominal working pressure that does not exceed 70 MPa. The purpose of this document is to promote the implementation of hydrogen powered land vehicles through the creation of performance based testing requirements for compressed hydrogen fuel containers. The successful commercialization of hydrogen land vehicle technologies requires standards pertaining to fueling stations, vehicle fuel system components and the global homologation of standards requirements for technologies with the same end use. This will allow manufacturers to achieve economies of scale in production through the ability to manufacture one product for global use.This document is based on the CSA Standard ANSI/HGV 2-2014.</t>
  </si>
  <si>
    <t>ISO/TC 197/WG 18</t>
  </si>
  <si>
    <t>ISO TC 197   Kraftstofftanks und TPRDs für Landfahrzeuge mit gasförmigem Wasserstoff</t>
  </si>
  <si>
    <t>ISO 19882</t>
  </si>
  <si>
    <t>Gasförmiger Wasserstoff - Thermisch auslösende Druckmindereinrichtungen für Fahrzeugtanks für verdichteten Wasserstoff</t>
  </si>
  <si>
    <t>Gaseous hydrogen - Thermally activated pressure relief devices for compressed hydrogen vehicle fuel containers</t>
  </si>
  <si>
    <t>This document establishes minimum requirements for pressure relief devices intended for use on hydrogen fuelled vehicle fuel containers that comply with ISO 19881, IEC 62282-4-101, ANSI HGV 2, CSA B51 Part 2, EC79/EU406, SAE J2579, or the UN GTR No. 13. It is limited to thermally activated pressure relief devices installed on fuel containers used with fuel cell grade hydrogen or  hydrogen according to ISO 14687 for internal combustion engine land vehicles. The purpose of this document is to promote the implementation of hydrogen powered land vehicles through the creation of performance based testing requirements for thermally activated pressure relief devices for compressed hydrogen fuel containers. The successful commercialization of hydrogen land vehicle technologies requires standards pertaining to fueling stations, vehicle fuel system components and the global homologation of standards requirements for technologies with the same end use. This will allow manufacturers to achieve economies of scale in production through the ability to manufacture one product for global use.This document is based on the CSA Standard ANSI/CSA HPRD 1-2013</t>
  </si>
  <si>
    <t>ISO TC 197 Kraftstofftanks und TPRDs für Landfahrzeuge mit gasförmigem Wasserstoff</t>
  </si>
  <si>
    <t>ISO 19885-2</t>
  </si>
  <si>
    <t>Gaseous hydrogen — Fuelling protocols for hydrogen-fuelled vehicles — Part 2: Definition of communications between the vehicle and dispenser control systems</t>
  </si>
  <si>
    <t>2024-10</t>
  </si>
  <si>
    <t>Gaseous hydrogen – Fuelling protocols for hydrogen-fuelled vehicles</t>
  </si>
  <si>
    <t>ISO 19885-3</t>
  </si>
  <si>
    <t>Gaseous hydrogen — Fuelling protocols for hydrogen-fuelled vehicles — Part 3: High flow hydrogen fuelling protocols for heavy duty road vehicles</t>
  </si>
  <si>
    <t>2024-11</t>
  </si>
  <si>
    <t>ISO 20421-1</t>
  </si>
  <si>
    <t xml:space="preserve"> Kryo-Behaelter. Grosse ortsbewegliche vakuum-isolierte Behaelter. Gestaltung, Herstellung, Inspektion und Pruefung</t>
  </si>
  <si>
    <t>Cryogenic vessels — Large transportable vacuum-insulated vessels — Part 1: Design, fabrication, inspection and testing</t>
  </si>
  <si>
    <t xml:space="preserve">2019-06 </t>
  </si>
  <si>
    <t>This document specifies requirements for the design, fabrication, inspection and testing of large transportable vacuum-insulated cryogenic vessels of more than 450 l volume, which are permanently (fixed tanks) or not permanently (demountable tanks and portable tanks) attached to a means of transport, for one or more modes of transport.
This document applies to large transportable vacuum-insulated cryogenic vessels for fluids specified in 3.1 and does not apply to vessels designed for toxic fluids.
This document does not include the general vehicle requirements, e.g. running gear, brakes, lighting, etc.
NOTE 1 This document does not cover specific requirements for refillable liquid-hydrogen tanks that are primarily dedicated as fuel tanks in vehicles. For fuel tanks used in land vehicles, see ISO 13985.
NOTE 2 This document does not cover specific requirements for refillable liquid hydrogen and LNG tanks that are primarily dedicated as fuel tanks in vehicles. For fuel tanks used in vehicles, see ISO 13985.</t>
  </si>
  <si>
    <t>ISO 21009-1</t>
  </si>
  <si>
    <t>Kryo-Behälter; Stationäre vakuum-isolierte Behälter; Konstruktion, Herstellung, Kontrolle und Prüfungen</t>
  </si>
  <si>
    <t>Cryogenic vessels - Static vacuum-insulated vessels - Part 1: Design, fabrication, inspection and tests</t>
  </si>
  <si>
    <t>2008-12</t>
  </si>
  <si>
    <t>This part of ISO 21009 specifies requirements for the design, fabrication, inspection and testing of static vacuum-insulated cryogenic vessels designed for a maximum allowable pressure of more than 0,5 bar.
This part of ISO 21009 applies to static vacuum-insulated cryogenic vessels for fluids as specified in 3.4 and does not apply to vessels designed for toxic fluids.
For static vacuum-insulated cryogenic vessels designed for a maximum allowable pressure of not more than 0,5 bar this International Standard may be used as a guide.</t>
  </si>
  <si>
    <t>ISO 21010</t>
  </si>
  <si>
    <t xml:space="preserve"> Kryo-Behälter - Verträglichkeit von Gas/Werkstoffen</t>
  </si>
  <si>
    <t>Cryogenic vessels — Gas/material compatibility</t>
  </si>
  <si>
    <t xml:space="preserve">2017-12 </t>
  </si>
  <si>
    <t>This document specifies gas/material compatibility requirements (such as chemical resistance) for cryogenic vessels, but it does not cover mechanical properties (e.g. for low-temperature applications).
This document provides general guidance for compatibility with gases and detailed compatibility requirements for oxygen and oxygen-enriched atmospheres. This document also defines the testing methods for establishing oxygen compatibility of materials (metallic and non-metallic) to be used for cryogenic vessels and associated equipment.
This document focuses on materials that are normally with or could be in contact with cryogenic fluids.</t>
  </si>
  <si>
    <t>ISO 21011</t>
  </si>
  <si>
    <t>Kryo-Behälter –Ventile für den Kryo-Betrieb</t>
  </si>
  <si>
    <t>Cryogenic vessels - Valves for cryogenic service</t>
  </si>
  <si>
    <t xml:space="preserve">2008-02 </t>
  </si>
  <si>
    <t>This International Standard specifies the requirements for the design, manufacture and testing of valves for a rated temperature of −40 °C and below (cryogenic service), i.e. for operation with cryogenic fluids in addition to operation at temperatures from ambient to cryogenic.
It applies to all types of cryogenic valves, including vacuum jacketed cryogenic valves up to size DN 150.
This International Standard is not applicable to pressure relief valves covered by ISO 21013-1.</t>
  </si>
  <si>
    <t>ISO 21013-1</t>
  </si>
  <si>
    <t>Kryo-Behälter. Druck-Ablass-Zubehör für Kryo Betrieb. Wieder verschließbare Druck-Ablass-Einrichtungen</t>
  </si>
  <si>
    <t xml:space="preserve">Cryogenic vessels - Pressure-relief accessories for cryogenic service - Part 1: Reclosable pressure-relief valves. </t>
  </si>
  <si>
    <t xml:space="preserve">This document specifies the requirements for the design, manufacture and testing of pressure relief valves for cryogenic service, i.e. for operation with cryogenic fluids below −10 °C in addition to operation at ambient temperatures from ambient to cryogenic.
This document is applicable to valves not exceeding a size of DN 150 designed to relieve
single-phase vapours or gases. A valve can be specified, constructed and tested such that it is suitable for use with more than one gas or with mixtures of gases.
</t>
  </si>
  <si>
    <t>ISO 21029-1</t>
  </si>
  <si>
    <t>Kryo-Behälter - Ortsbewegliche vakuumisolierte Behälter mit einem Fassungsraum von nicht mehr als 1000 Liter - Teil 1: Auslegung, Bau, Inspektion und Prüfungen</t>
  </si>
  <si>
    <t>Cryogenic vessels — Transportable vacuum insulated vessels of not more than 1 000 litres volume — Part 1: Design, fabrication, inspection and tests</t>
  </si>
  <si>
    <t>ISO 21029-1:2018 specifies requirements for the design, fabrication, type test and initial inspection and test of transportable vacuum-insulated cryogenic pressure vessels of not more than 1 000 l volume. This document applies to transportable vacuum-insulated cryogenic vessels for fluids as specified in 3.1 and Table 1 and does not apply to such vessels designed for toxic fluids.
NOTE 1 This document does not cover specific requirements for refillable liquid hydrogen and LNG tanks that are primarily dedicated as fuel tanks in vehicles. For fuel tanks used in land and marine vehicles, see ISO 13985.
NOTE 2 Specific requirements for open top dewards are not covered by this document.</t>
  </si>
  <si>
    <t>ISO 21172-1</t>
  </si>
  <si>
    <t>Gasflaschen - Geschweißte Druckfässer aus Stahl mit einem Fassungsraum von bis zu 3000 l zur Beförderung von Gasen - Teil 1: Fassungsraum bis 1000 l</t>
  </si>
  <si>
    <t>Gas cylinders - Welded steel pressure drums up to 3000 litres capacity for the transport of gases - Design and construction - Part 1: Capacities up to 1000 litres</t>
  </si>
  <si>
    <t>Designanforderungen für Fässer. Teil 1 beschränkt das Volumen auf 1000 L</t>
  </si>
  <si>
    <t>ISO 21789</t>
  </si>
  <si>
    <t>Gasturbinenanwendungen - Sicherheit</t>
  </si>
  <si>
    <t>Gas turbine applications - Safety</t>
  </si>
  <si>
    <t>Diese Internationale Norm behandelt die Sicherheitsanforderungen an für aus Flugtriebwerken abgeleitete und industrielle Gasturbinen-Antriebsaggregate, die flüssige oder gasförmige Brennstoffe verwenden und die sicherheitsbezogenen Steuerungs- und Erkennungssysteme für alle Arten von offenen Kreisläufen (einfach, kombiniert, regenerativ, Zwischenerhitzung usw.) in Onshore- und Offshore-Anwendungen einschließlich schwimmender Produktionsplattformen.</t>
  </si>
  <si>
    <t>ISO/TC 192/WG 10</t>
  </si>
  <si>
    <t>Gasturbinen Sicherheit</t>
  </si>
  <si>
    <t>NA 060-10-20 AA</t>
  </si>
  <si>
    <t>Gasturbinen (SpA CEN/TC 399 und ISO/TC 192)</t>
  </si>
  <si>
    <t>ISO 22734</t>
  </si>
  <si>
    <t>Wasserstofferzeuger auf der Grundlage der Elektrolyse von Wasser - Industrielle, gewerbliche und häusliche Anwendungen</t>
  </si>
  <si>
    <t>Hydrogen generators using water electrolysis - Industrial, commercial, and residential applications</t>
  </si>
  <si>
    <t>This standard defines the construction, safety, and performance requirements od hydrogen gas generation appliances, using electrochemical reactions to electrolyse water to produce hydrogen,  of the following types : group of aqueous bases;  group of aqueous acids;  solid polymeric materials with acidic function group additions, such as acid proton exchange membrane (PEM); solid polymeric materials with basic function group additions, such as anion exchange membrane (AEM). In a hydrogen generator electrochemical cell, electricity causes dissociation of water into hydrogen and oxygen molecules. An electric current is passed between two electrodes separated by a conductive electrolyte or “ion transport medium”, producing hydrogen at the negative electrode (cathode) and oxygen at the positive electrode (anode). As water is H2O, twice the volume of hydrogen is produced compared with oxygen.Hydrogen gas produced using electrolysis technology can be utilized immediately or stored for later use.The cell(s), and electrical, gas processing, ventilation, cooling, monitoring equipment and controls are contained within an enclosure. Gas compression, feed water conditioning, and auxiliary equipment may also be included.This document is intended to be used for certification purposes</t>
  </si>
  <si>
    <t>ISO 23273</t>
  </si>
  <si>
    <t>Fuel cell road vehicles - Safety specifications - Protection against hydrogen hazards for vehicles fuelled with compressed hydrogen</t>
  </si>
  <si>
    <t>ISO/TC 22/SC 37</t>
  </si>
  <si>
    <t>Elektrisch angetriebene Straßenfahrzeuge</t>
  </si>
  <si>
    <t>NA 052-00-37 AA</t>
  </si>
  <si>
    <t>Elektrische Straßenfahrzeuge</t>
  </si>
  <si>
    <t>ISO 23550</t>
  </si>
  <si>
    <t>Safety and control devices for gas and/or oil burners and appliances - General requirements</t>
  </si>
  <si>
    <t>ISO/TC 161/WG 3</t>
  </si>
  <si>
    <t>Sicherheits- und Regeleinrichtungen</t>
  </si>
  <si>
    <t>https://www.iso.org/committee/53436.html</t>
  </si>
  <si>
    <t>ISO 23551-1</t>
  </si>
  <si>
    <t>Safety and control devices for gas burners and gas-burning appliances - Particular requirements - Part 1: Automatic and semi-automatic valves</t>
  </si>
  <si>
    <t>ISO 23551-10</t>
  </si>
  <si>
    <t>Safety and control devices for gas burners and gas-burning appliances - Particular requirements - Part 10: Vent valves</t>
  </si>
  <si>
    <t>ISO 23551-2</t>
  </si>
  <si>
    <t>Safety and control devices for gas burners and gas-burning appliances - Particular requirements - Part 2: Pressure regulators</t>
  </si>
  <si>
    <t>ISO/TC 161/WG 4</t>
  </si>
  <si>
    <t>Mehrfachstellgeräte</t>
  </si>
  <si>
    <t>ISO 23551-4</t>
  </si>
  <si>
    <t>Safety and control devices for gas burners and gas-burning appliances - Particular requirements - Part 4: Valve-proving systems for automatic shut-off valves</t>
  </si>
  <si>
    <t>ISO 23551-5</t>
  </si>
  <si>
    <t>Safety and control devices for gas burners and gas-burning appliances - Particular requirements - Part 5: Manual gas valves</t>
  </si>
  <si>
    <t>ISO/TC 161</t>
  </si>
  <si>
    <t>Regel- und Sicherheitseinrichtungen für Gas- und /oder Öl</t>
  </si>
  <si>
    <t>ISO 23551-6</t>
  </si>
  <si>
    <t>Safety and control devices for gas burners and gas-burning appliances - Particular requirements - Part 6: Thermoelectric flame supervision controls</t>
  </si>
  <si>
    <t>ISO 23551-8</t>
  </si>
  <si>
    <t>Safety and control devices for gas burners and gas-burning appliances - Particular requirements - Part 8: Multifunctional controls</t>
  </si>
  <si>
    <t>ISO 23551-9</t>
  </si>
  <si>
    <t>Safety and control devices for gas burners and gas-burning appliances - Particular requirements - Part 9: Mechanical gas thermostats</t>
  </si>
  <si>
    <t>ISO 23802</t>
  </si>
  <si>
    <t>Gasflaschen-Nahtlose tubes, tubes aus Verbundmaterial und "large tubes" permanent montiert in einem Rahmen-Wiederkehrende Prüfung</t>
  </si>
  <si>
    <t>Gas cylinders-Seamless tubes, composite tubes and large tubes permanently nounted in a frame - Periodic inspection and testing</t>
  </si>
  <si>
    <t>Das Dokument beschreibt die widerkehrenden Prüfung für Battery Vehicles und MEGCs mit Zylinder und Tubes bis 3000l und Large tubes bis 15.000l</t>
  </si>
  <si>
    <t>ISO/TC 58 / SC4/WG19</t>
  </si>
  <si>
    <t>ISO 23828</t>
  </si>
  <si>
    <t>Fuel cell road vehicles - Energy consumption measurement - Vehicles fuelled with compressed hydrogen</t>
  </si>
  <si>
    <t>Das Dokument definiert Begriffe aus dem Sachgebiet Informationstechnik. Es enthält 213 Einträge mit Definitionen zum Thema Sicherheit.</t>
  </si>
  <si>
    <t>ISO/TC 22/SC 37/WG 2</t>
  </si>
  <si>
    <t>Leistung und Energieverbrauch</t>
  </si>
  <si>
    <t>NA 052-00-37-02 AK</t>
  </si>
  <si>
    <t>Leistungs- und Verbrauchsmessung</t>
  </si>
  <si>
    <t xml:space="preserve"> Wasserstoff in Energiesystemen - Vokabular</t>
  </si>
  <si>
    <t>Hydrogen in energy systems — Vocabulary</t>
  </si>
  <si>
    <t>This document establishes the terms, definitions, symbols and abbreviations used in the fields related to hydrogen in energy systems.
This document excludes the following fields:
— biological methanation,
— reactor for hydrogen production from other sources,
— road, maritime and aviation transport,
— aeronautics and space.</t>
  </si>
  <si>
    <t xml:space="preserve">Wasserstofftechnologie </t>
  </si>
  <si>
    <t>ISO/TC 197 - Hydrogen technologies</t>
  </si>
  <si>
    <t>ISO 26142</t>
  </si>
  <si>
    <t>Wasserstoffdetektionsapparate - Stationäre Geräte</t>
  </si>
  <si>
    <t>Hydrogen detection apparatus — Stationary applications</t>
  </si>
  <si>
    <t>2010-06</t>
  </si>
  <si>
    <t>Die Norm legt die leistungsbezogenen Anforderungen und Prüfverfahren für Wasserstoffdetektionsapparate fest, die für die Messung und Kontrolle von Wasserstoffkonzentrationen in ortsfesten Anwendungen ausgelegt sind.</t>
  </si>
  <si>
    <t>ISO 27913</t>
  </si>
  <si>
    <t>Carbon dioxide capture, transportation and geological storage - Pipeline transportation systems</t>
  </si>
  <si>
    <t>ISO/TC 265</t>
  </si>
  <si>
    <t>Abscheidung, Transport und geologische Speicherung von Kohlenstoffdioxid</t>
  </si>
  <si>
    <t>NA 119-01-04 AA</t>
  </si>
  <si>
    <t>CO2-Abscheidung, -Transport und -Speicherung</t>
  </si>
  <si>
    <t>https://www.iso.org/committee/648607.html</t>
  </si>
  <si>
    <t>https://www.din.de/de/mitwirken/normenausschuesse/naw</t>
  </si>
  <si>
    <t>ISO 27914</t>
  </si>
  <si>
    <t>Carbon dioxide capture, transportation and geological storage - Geological storage</t>
  </si>
  <si>
    <t>ISO/TC 265/WG 3</t>
  </si>
  <si>
    <t>Speicherung</t>
  </si>
  <si>
    <t>ISO 27916</t>
  </si>
  <si>
    <t>Carbon dioxide capture, transportation and geological storage - Carbon dioxide storage using enhanced oil recovery (CO&lt;sub&gt;2&lt;/sub&gt;-EOR)</t>
  </si>
  <si>
    <t>ISO 27919-1</t>
  </si>
  <si>
    <t>Carbon dioxide capture - Part 1: Performance evaluation methods for post-combustion CO&lt;sub&gt;2&lt;/sub&gt; capture integrated with a power plant</t>
  </si>
  <si>
    <t>ISO/TC 265/WG 1</t>
  </si>
  <si>
    <t>Abscheidung</t>
  </si>
  <si>
    <t>ISO 4276</t>
  </si>
  <si>
    <t>Wasserfreies Ammoniak für Industriezwecke - Bestimmung des Verdampfungsrückstandes - Gravimetrische Methode</t>
  </si>
  <si>
    <t>Anhydrous ammonia for industrial use -- Evaluation of residue on evaporation -- Gravimetric method</t>
  </si>
  <si>
    <t>1978-04</t>
  </si>
  <si>
    <t>"Applicable to products having a residue of equal to or more than 0.02 % (m/m). For products obtained in modern plants this evaluation is not usually required. Indicates to the risk in handling with this product. Analysis by evaporation, at ambient temperature, of a test portion and weighing of the residue. Titration of the ammonia contained in the residue with standard volumetric sulphuric acid solution in the presence of an indicator. Subtraction of this mass from that of the redidue. A typical apparatus for the test is shown in a figure."</t>
  </si>
  <si>
    <t>ISO/TC 47 Chemistry</t>
  </si>
  <si>
    <t>https://www.iso.org/committee/48858.html</t>
  </si>
  <si>
    <t>ISO 5145</t>
  </si>
  <si>
    <t>Druckflaschen-Ventilanschlüsse für Gase und Gasgemische - Auswahl und Dimensionierung</t>
  </si>
  <si>
    <t>Gas cylinders - Cylinder valve outlets for gases and gas mixtures - Selection and dimensioning</t>
  </si>
  <si>
    <t>Definition von Ventilanschlüssen in Abhängigkeit vom Arbeitsdruck und Gasanwendung (Gas Eigenschaft z.B. inert)</t>
  </si>
  <si>
    <t>ISO 6145-2</t>
  </si>
  <si>
    <t>Gasanalyse - Herstellung von Kalibriergasgemischen mit Hilfe von dynamisch-volumetrischen Verfahren - Teil 2: Kolbenpumpen</t>
  </si>
  <si>
    <t>Gas analysis - Preparation of calibration gas mixtures using dynamic methods - Part 2: Piston pumps</t>
  </si>
  <si>
    <t>ISO 6192</t>
  </si>
  <si>
    <t>Leichtolefine für Industriezwecke - Ammoniakbestimmung - Photometrische Methode</t>
  </si>
  <si>
    <t>Light olefins for industrial use -- Determination of ammonia -- Photometric method</t>
  </si>
  <si>
    <t>1981-05</t>
  </si>
  <si>
    <t>Covers a method applicable to products having ammonia contents greater than 0,25 mg/kg. Consists in absorbing the ammonia from a gaseous sample in sulphiric acid medium with the formation of ammonium sulphate and passing a current of nitrogen into the absorption liquid to remove hydrogen sulphide which would interfere. This is followed by formation in an alkaline medium of the indophenol complex by reaction of the ammonium ions with phenol and hypochlorite ions in the presence of sodium pentacyanonitrosoferrate(III) as catalyst, and photomeric measurement of the blue coloration obtained at a wavelength of about 625 nm."</t>
  </si>
  <si>
    <t>ISO 6957</t>
  </si>
  <si>
    <t>Kupfer und Kupferlegierungen - Auffinden von Zugspannungen - 5 %- Ammoniakprüfung</t>
  </si>
  <si>
    <t>Copper alloys -- Ammonia test for stress corrosion resistance</t>
  </si>
  <si>
    <t>1988-09</t>
  </si>
  <si>
    <t>"This International Standard specifies a test, using an ammoniacal atmosphere, for the detection of applied or residual stresses in copper alloy products which can cause failure of the material in service or storage through stress corrosion cracking. The method can also be used for testing assemblies and partial assemblies (of limited size).
This method is relatively simple to carry out and its severity can be regulated by changing the pH value of the solution producing the ammoniacal atmosphere.
The appropriate pH-value for the test shall be specified in the product specification or agreed upon with respect to the alloy and its application.
In annex A, recommendations are given for the choice of pH-values to be used for some frequently occurring applications."</t>
  </si>
  <si>
    <t>ISO/TC 26 Copper and copper alloys</t>
  </si>
  <si>
    <t>https://www.iso.org/committee/47228.html</t>
  </si>
  <si>
    <t>ISO 7103</t>
  </si>
  <si>
    <t>Verflüssigtes wasserfreies Ammoniak für Industriezwecke; Probenahme; Entnahme einer Laborprobe</t>
  </si>
  <si>
    <t>Liquefied anhydrous ammonia for industrial use -- Sampling -- Taking a laboratory sample</t>
  </si>
  <si>
    <t>1982-12</t>
  </si>
  <si>
    <t>"This International Standard specifies the apparatus and the procedure to be used for taking a reprensentative laboratory sample* of liquefied anhydrous ammonia for industrial use, from a container (barrel, cylinder, tank, etc.). (…) * In this specific case, the laboratory sample is the same as the test sample."</t>
  </si>
  <si>
    <t>ISO 7104</t>
  </si>
  <si>
    <t>Verflüssigtes wasserfreies Ammoniak für Industriezwecke - Bestimmung des Wassergehaltes - Gaschromatographische Methode</t>
  </si>
  <si>
    <t>Liquefied anhydrous ammonia for industrial use -- Determination of water content -- Gas chromatographic method</t>
  </si>
  <si>
    <t>1985-08</t>
  </si>
  <si>
    <t>"The water present in a sample is tranformed into acetylene by reaction with calcium carbide. The acetylene formed is determined by gas chromatography using an external standard consisting of a standard gas mixture with an inert gas, containing a known amount of acetylene. The method is applicable to products having water contents between 5 mg/kg and 3000 mg/kg."</t>
  </si>
  <si>
    <t>ISO 7105</t>
  </si>
  <si>
    <t>Verflüssigtes wasserfreies Ammonium für Industriezwecke; Bestimmung des Wassergehaltes; Karl-Fischer-Methode</t>
  </si>
  <si>
    <t>Liquefied anhydrous ammonia for industrial use -- Determination of water content -- Karl Fischer method</t>
  </si>
  <si>
    <t>1985-06</t>
  </si>
  <si>
    <t>"This International Standard specifies the Karl Fischer direct electrometric method for the determination of the water content of liquefied anhydrous ammonia for industrial use.
The method is applicable to products having water contents equal to or greater than 50 mg/kg.
NOTE — For water contents greater than 1 000 mg/kg, it is preferable to dilute the evaporation residue with anhydrous methanol in accordance with ISO 4276 and titrate an aliquot portion of the diluted solution."</t>
  </si>
  <si>
    <t>ISO 7106</t>
  </si>
  <si>
    <t>Verflüssigtes wasserfreies Ammonium für Industriezwecke; Bestimmung des Ölgehalts; Gravimetrische und infrarotspektrometrische Methode</t>
  </si>
  <si>
    <t>Liquefied anhydrous ammonia for industrial use -- Determination of oil content -- Gravimetric and infra-red spectrometric methods</t>
  </si>
  <si>
    <t>"This International Standard specifies two methods for the determination of the oil content non volatile at about 105 °C, of liquefied anhydrous ammonia for industrial use, namely:
— a gravimetric method;
— an infra-red spectrometric method.
The gravimetric method is applicable to products having an oil content equal to or greater than 10 mg/kg.
The infra-red spectrometric method, being more sensitive, is applicable to products having an oil content greater than 1 mg/kg."</t>
  </si>
  <si>
    <t>ISO 7108</t>
  </si>
  <si>
    <t>Ammoniaklösung für Industriezwecke; Bestimmung des Ammoniakgehaltes; titrimetrische Methode</t>
  </si>
  <si>
    <t xml:space="preserve">	Ammonia solution for industrial use -- Determination of ammonia content -- Titrimetric method</t>
  </si>
  <si>
    <t>"A test portion is introduced into a solution of boric acid and the solution obtained is titrated with a standard volumetric solution of sulfuric acid in the presence of methyl red as indicator. The method is applicable to solutions containing not more than 35 % (m/m) of ammonia."</t>
  </si>
  <si>
    <t>ISO 7109</t>
  </si>
  <si>
    <t>Ammoniaklösung für Industriezwecke; Bestimmung des Rückstandes nach Verdampfung bei 105 °C; gravimetrische Methode</t>
  </si>
  <si>
    <t xml:space="preserve">	Ammonia solution for industrial use -- Determination of residue after evaporation at 105 degrees C -- Gravimetric method</t>
  </si>
  <si>
    <t>"This International Standard specifies a gravimetric method for the determination of the residue after evaporation of ammonia solution for industrial use.
The method is applicable to solutions containing not more than 35 % (m/m) of ammonia."</t>
  </si>
  <si>
    <t>ISO 8713</t>
  </si>
  <si>
    <t>Electrically propelled road vehicles - vocabulary </t>
  </si>
  <si>
    <t>2023-12 </t>
  </si>
  <si>
    <t>ISO 9328-1</t>
  </si>
  <si>
    <t>Flacherzeugnisse aus Stahl für Druckbeanspruchungen - Technische Lieferbedingungen - Teil 1: Allgemeine Anforderungen</t>
  </si>
  <si>
    <t>Steel flat products for pressure purposes - Technical delivery conditions - Part 1: General requirements</t>
  </si>
  <si>
    <t>ISO/TC 17/SC 10</t>
  </si>
  <si>
    <t>Druckbehälterstähle</t>
  </si>
  <si>
    <t>https://www.iso.org/committee/46232.html</t>
  </si>
  <si>
    <t>ISO 9328-2</t>
  </si>
  <si>
    <t>Flacherzeugnisse aus Stahl für Druckbeanspruchungen - Technische Lieferbedingungen - Teil 2: Unlegierte und legierte Stähle mit festgelegten Eigenschaften bei erhöhten Temperaturen</t>
  </si>
  <si>
    <t>Steel flat products for pressure purposes - Technical delivery conditions - Part 2: Non-alloy and alloy steels with specified elevated temperature properties</t>
  </si>
  <si>
    <t>ISO 9328-3</t>
  </si>
  <si>
    <t>Flacherzeugnisse aus Stahl für Druckbeanspruchungen - Technische Lieferbedingungen - Teil 3: Schweißgeeignete Feinkornbaustähle, normalgeglüht</t>
  </si>
  <si>
    <t>Steel flat products for pressure purposes - Technical delivery conditions - Part 3: Weldable fine grain steels, normalized</t>
  </si>
  <si>
    <t>ISO 9328-4</t>
  </si>
  <si>
    <t>Flacherzeugnisse aus Stahl für Druckbeanspruchungen - Technische Lieferbedingungen - Teil 4: Nickellegierte kaltzähe Stähle</t>
  </si>
  <si>
    <t>Steel flat products for pressure purposes - Technical delivery conditions - Part 4: Nickel-alloy steels with specified low temperature properties</t>
  </si>
  <si>
    <t>ISO 9328-5</t>
  </si>
  <si>
    <t>Flacherzeugnisse aus Stahl für Druckbeanspruchungen - Technische Lieferbedingungen - Teil 5: Schweißgeeignete Feinkornbaustähle, thermomechanisch gewalzt</t>
  </si>
  <si>
    <t>Steel flat products for pressure purposes - Technical delivery conditions - Part 5: Weldable fine grain steels, thermomechanically rolled</t>
  </si>
  <si>
    <t>ISO 9328-6</t>
  </si>
  <si>
    <t>Flacherzeugnisse aus Stahl für Druckbeanspruchungen - Technische Lieferbedingungen - Teil 6: Schweißgeeignete Feinkornbaustähle, vergütet</t>
  </si>
  <si>
    <t>Steel flat products for pressure purposes - Technical delivery conditions - Part 6: Weldable fine grain steels, quenched and tempered</t>
  </si>
  <si>
    <t>ISO 9328-7</t>
  </si>
  <si>
    <t>Flacherzeugnisse aus Stahl für Druckbeanspruchungen - Technische Lieferbedingungen - Teil 7: Nichtrostende Stähle</t>
  </si>
  <si>
    <t>Steel flat products for pressure purposes - Technical delivery conditions - Part 7: Stainless steels</t>
  </si>
  <si>
    <t>https://www.iso.org/committee/53686.html</t>
  </si>
  <si>
    <t>ISO/AWI 13984</t>
  </si>
  <si>
    <t>Liquid Hydrogen Land Vehicle Fueling Protocol</t>
  </si>
  <si>
    <t xml:space="preserve">This Standard specifies the characteristics of liquid hydrogen refuelling and dispensing systems on land vehicles of all types in order to reduce the risk of fire and explosion during the refuelling procedure and thus to provide a reasonable level of protection from loss of life and property. It is applicable to the design and installation of liquid hydrogen (LH2) fuelling and dispensing systems. </t>
  </si>
  <si>
    <t>ISO/AWI 13985</t>
  </si>
  <si>
    <t>siehe ISO 13985:2006</t>
  </si>
  <si>
    <t>ISO/AWI 17268-3</t>
  </si>
  <si>
    <t>Gaseous hydrogen land vehicle refuelling connection devices — Part 3: Cryo-compressed hydrogen gas</t>
  </si>
  <si>
    <t xml:space="preserve">Ship and marine technology — Hi-manganese austenitic steel — Specification of high manganese austenitic steel castings for cryogenic temperature	</t>
  </si>
  <si>
    <t>2025-00</t>
  </si>
  <si>
    <t>ISO/TC 8/SC 4/WG 11</t>
  </si>
  <si>
    <t>Schiffsausrüstung mit hochmanganhaltigem Stahl für kryogene Temperaturen</t>
  </si>
  <si>
    <t>NA 132-02-13 AA</t>
  </si>
  <si>
    <t>Rohrleitungen und Rohrleitungskomponenten für gasförmige Medien</t>
  </si>
  <si>
    <t>https://www.iso.org/committee/45776.html</t>
  </si>
  <si>
    <t xml:space="preserve">Ship and marine technology — Hi-manganese austenitic steel — Specification of high manganese austenitic steel forgings for cryogenic temperature	</t>
  </si>
  <si>
    <t xml:space="preserve">Ship and marine technology — Hi-manganese austenitic steel — Specification of high manganese austenitic steel welded fittings for cryogenic temperature	</t>
  </si>
  <si>
    <t>Ship and marine technology — Hi-manganese austenitic steel — Longitudinally welded high manganese austenitic steel tubes for cryogenic temperature</t>
  </si>
  <si>
    <t xml:space="preserve">Ship and marine technology — Hi-manganese austenitic steel — High manganese austenitic steel for cryogenic temperature	</t>
  </si>
  <si>
    <t>This document describes the safety requirements and test methods for the components and systems that enable the transfer of compressed hydrogen to a hydrogen vehicle as addressed in ISO 19880-1 by a hydrogen dispenser with dispensing pressures up to the H70 pressure class.</t>
  </si>
  <si>
    <t>ISO/AWI 19881</t>
  </si>
  <si>
    <t>This document contains requirements for the material, design, manufacture, marking and testing of serially produced, refillable containers intended only for the storage of compressed hydrogen gas for land vehicle operation. These containers a) are permanently attached to the vehicle, b) have a capacity of up to 1 000 l water capacity, and ) have a nominal working pressure that does not exceed 70 MPa.</t>
  </si>
  <si>
    <t>ISO/AWI 19882</t>
  </si>
  <si>
    <t xml:space="preserve">This document establishes minimum requirements for pressure relief devices intended for use on hydrogen fuelled vehicle fuel containers that comply with ISO 19881, IEC 62282-4-101, ANSI HGV 2, CSA B51 Part 2, EC79/EU406, SAE J2579, or the UN GTR No. 13. It is limited to thermally activated pressure relief devices installed on fuel containers used with fuel cell grade hydrogen or  hydrogen according to ISO 14687 for internal combustion engine land vehicles. </t>
  </si>
  <si>
    <t>ISO/AWI 19885-2</t>
  </si>
  <si>
    <t>noch nocht vorhanden</t>
  </si>
  <si>
    <t>ISO/AWI 19885-3</t>
  </si>
  <si>
    <t>Wasserstofferzeuger auf der Grundlage der Elektrolyse von Wasser - Industrielle, gewerbliche und häusliche Anwendungen - Teil 1</t>
  </si>
  <si>
    <t>Hydrogen generators using water electrolysis — Industrial, commercial, and residential applications — Part 1: General requirements, test protocols and safety requirements</t>
  </si>
  <si>
    <t>This standard defines the construction, safety, and performance requirements od hydrogen gas generation appliances, using electrochemical reactions to electrolyse water to produce hydrogen</t>
  </si>
  <si>
    <t>ISO/AWI TR 15916</t>
  </si>
  <si>
    <t>Grundsätzliche Betrachtungen zur Sicherheit von Wasserstoffsystemen</t>
  </si>
  <si>
    <t>Basic considerations for the safety of hydrogen systems</t>
  </si>
  <si>
    <t>ISO/TR 15916 provides guidelines for the use of hydrogen in its gaseous and liquid forms as well as its storage in either of these or other forms (hydrides). It identifies the basic safety concerns, hazards and risks, and describes the properties of hydrogen that are relevant to safety. Detailed safety requirements associated with specific hydrogen applications are treated in separate International Standards.</t>
  </si>
  <si>
    <t>ISO/AWI TR 19884-2</t>
  </si>
  <si>
    <t>Gaseous Hydrogen - Cylinders and tubes for stationary storage — Part 2: Material test data of class A materials (steels and aluminum alloys) compatible to hydrogen service</t>
  </si>
  <si>
    <t>Drickgasflaschen und Ausrüstung</t>
  </si>
  <si>
    <t>ISO/AWI TR 19884-3</t>
  </si>
  <si>
    <t>Gaseous Hydrogen - Cylinders and tubes for stationary storage — Part 3: Pressure cycle test data to demonstrate shallow pressure cycle estimation methods</t>
  </si>
  <si>
    <t>2023-11</t>
  </si>
  <si>
    <t>Gasförmige Kraftstoffe</t>
  </si>
  <si>
    <t>ISO/CD 17268-1</t>
  </si>
  <si>
    <t>Gaseous hydrogen land vehicle refuelling connection devices — Part 1: Flow capacities up to and including 120 g/s</t>
  </si>
  <si>
    <t>This document defines the design, safety and operation characteristics of gaseous hydrogen land vehicle (GHLV) refuelling connectors. GHLV refuelling connectors consist of the following components, as applicable: — receptacle and protective cap (mounted on vehicle); — nozzle; — communication hardware. It is applicable to refuelling connectors which have nominal working pressures or hydrogen service levels up to 70 MPa.</t>
  </si>
  <si>
    <t>ISO/CD 19880-2</t>
  </si>
  <si>
    <t>Gaseous hydrogen — Fuelling stations — Part 2: Dispensers and dispensing systems</t>
  </si>
  <si>
    <t>ISO/CD 19880-6</t>
  </si>
  <si>
    <t>Gaseous hydrogen — Fueling stations — Part 6: Fittings</t>
  </si>
  <si>
    <t>Dieser Normentwurf befasst sich mit der Beschaffenheit und Auslegung von Rohrverbindungsstücken in Wasserstofftankstellen</t>
  </si>
  <si>
    <t>ISO/CD 19880-9</t>
  </si>
  <si>
    <t>Gaseous hydrogen — Fuelling stations — Part 9: Sampling for fuel quality analysis</t>
  </si>
  <si>
    <t>2023-08</t>
  </si>
  <si>
    <t>Dieser Normentwurf befasst sich mit der korrekten Probennahme von Wasserstoffproben an Wasserstofftankstellen für die Kraftstoffanalyse</t>
  </si>
  <si>
    <t>Metallic materials - Tensile testing - Method for evaluating changes of properties in a high-pressure gaseous environment using a hollow test piece</t>
  </si>
  <si>
    <t>This document specifies the geometries and finishing procedures of the inner surface of hollow test piece of metallic materials filled with a high-pressure gaseous environment. The document specifies tensile testing procedures to evaluate the effect of high-pressure gaseous environments by comparing the tests results as well.</t>
  </si>
  <si>
    <t>ISO/TC 164/SC 1/WG 9</t>
  </si>
  <si>
    <t>Tensile testing, method in high-pressure hydrogen environment</t>
  </si>
  <si>
    <t>ISO/DIS 11326</t>
  </si>
  <si>
    <t>Ships and marine technology — Test procedures for liquid hydrogen storage tank of hydrogen ships</t>
  </si>
  <si>
    <t>ISO/TC 8/SC 3/WG 19</t>
  </si>
  <si>
    <t>Systeme und Komponenten für Anlagen für alternative Brennstoffe</t>
  </si>
  <si>
    <t>ISO/DIS 19885-1</t>
  </si>
  <si>
    <t>Gaseous hydrogen — Fuelling protocols for hydrogen-fuelled vehicles — Part 1: Design and development process for fuelling protocols</t>
  </si>
  <si>
    <t>ISO/DIS 19887</t>
  </si>
  <si>
    <t>Gaseous Hydrogen — Fuel system components for hydrogen fuelled vehicles</t>
  </si>
  <si>
    <t>Dieses Dokument beschreibt und legt die Anforderungenfest an die wasserstoffführenden Bauteile in Kraftstoffanlagen von mit Wasserstoff betriebenen Fahrzeugen</t>
  </si>
  <si>
    <t>Sicherheits-, Regel- und Steuereinrichtungen für Gasbrenner und Gasgeräte - Spezielle Anforderungen - Teil 12: Multifunktionale Regel- und Steuergeräte mit integrierter Überdruckschutz-Sicherheitsfunktion zur Verwendung für Butangaskartuschen in tragbaren Gasgeräten</t>
  </si>
  <si>
    <t>Safety and control devices for gas burners and gas-burning appliances - Particular requirements - Part 12: Multifunctional controls with integral overpressure protection safety function for use with butane gas cartridge used in portable gas appliances</t>
  </si>
  <si>
    <t>Industrielle Thermoprozessanlagen und dazugehörige Prozesskomponenten - Sicherheitsanforderungen - Teil 2: Feuerungen und Brennstoffführungssysteme</t>
  </si>
  <si>
    <t>Industrial furnaces and associated processing equipment - Safety - Part 2: Combustion and fuel handling systems</t>
  </si>
  <si>
    <t>ISO/TC 244/WG 2</t>
  </si>
  <si>
    <t>Sicherheitsanforderungen an Feuerungen und Brennstofführungssysteme</t>
  </si>
  <si>
    <t>Schiffe und Meerestechnik - Entwurf und Prüfung von Schiffstransferausleger für verflüssigten Wasserstoff</t>
  </si>
  <si>
    <t>Ships and marine technology — Design and testing of marine transfer arms for liquefied hydrogen</t>
  </si>
  <si>
    <t>ISO/TC 8/SC 2/WG 12</t>
  </si>
  <si>
    <t>Maritimer Transferträger für die Übertragung von Flüssigwasserstoff</t>
  </si>
  <si>
    <t>NA 132-01-05 AA</t>
  </si>
  <si>
    <t>Heben, Schleppen, Ankern</t>
  </si>
  <si>
    <t>ISO/IEC 27005</t>
  </si>
  <si>
    <t>ISO/IEC JTC 1/SC 27</t>
  </si>
  <si>
    <t>ISO/IEC 27019</t>
  </si>
  <si>
    <t>Informationssicherheitsmaßnahmen für die Energieversorgung</t>
  </si>
  <si>
    <t>ISO/PWI 17268-2</t>
  </si>
  <si>
    <t>Gaseous hydrogen land vehicle refuelling connection devices — Part 2: Flow capacities greater than 120 g/s</t>
  </si>
  <si>
    <t>ISO/TR 11954</t>
  </si>
  <si>
    <t>Brennstoffzelle Straßenfahrzeugen - Maximale Geschwindigkeitsmessung</t>
  </si>
  <si>
    <t>ISO/TR 15916</t>
  </si>
  <si>
    <t>ISO/TR 15916:2015 provides guidelines for the use of hydrogen in its gaseous and liquid forms as well as its storage in either of these or other forms (hydrides). It identifies the basic safety concerns, hazards and risks, and describes the properties of hydrogen that are relevant to safety. Detailed safety requirements associated with specific hydrogen applications are treated in separate International Standards.</t>
  </si>
  <si>
    <t>ISO/TC 197/WG 29</t>
  </si>
  <si>
    <t>Grundsätzliche Betrachtungen zur Sicherheit von Wasserstoffanlagen </t>
  </si>
  <si>
    <t>Wasserstofftechnologie </t>
  </si>
  <si>
    <t>ISO/TR 27912</t>
  </si>
  <si>
    <t>Abscheidung von Kohlenstoffdioxid - CO&lt;sub&gt;2&lt;/sub&gt;-Abscheidungssysteme, -technologien und -prozesse</t>
  </si>
  <si>
    <t>Carbon dioxide capture - Carbon dioxide capture systems, technologies and processes</t>
  </si>
  <si>
    <t>ISO/TR 27915</t>
  </si>
  <si>
    <t>Abscheidung, Transport und geologische Speicherung von Kohlenstoffdioxid - Bilanzierung und Verifizierung</t>
  </si>
  <si>
    <t>Carbon dioxide capture, transportation and geological storage - Quantification and verification</t>
  </si>
  <si>
    <t>ISO/TR 27921</t>
  </si>
  <si>
    <t>Abscheidung, Transport und geologische Speicherung von Kohlenstoffdioxid - Zusammensetzung des CO2-Stroms</t>
  </si>
  <si>
    <t>Carbon dioxide capture, transportation, and geological storage - Cross Cutting Issues - CO2 stream composition</t>
  </si>
  <si>
    <t>ISO/TC 265/WG 5</t>
  </si>
  <si>
    <t>Übergreifende und Querschnittsaufgaben</t>
  </si>
  <si>
    <t>ISO/TR 27922</t>
  </si>
  <si>
    <t>Kohlenstoffdioxid-Abscheidung - CO2-Abscheidung bei der Zementproduktion - Prozesse und Leistungsbewertung</t>
  </si>
  <si>
    <t>Carbon dioxide capture - Overview of carbon dioxide capture technologies in the cement industry</t>
  </si>
  <si>
    <t xml:space="preserve">NA 119-01-04 AA </t>
  </si>
  <si>
    <t>ISO/TS 16922</t>
  </si>
  <si>
    <t>Erdgas - Odorierung</t>
  </si>
  <si>
    <t>Natural gas - Odorization</t>
  </si>
  <si>
    <t>ISO/TC 193/WG 5</t>
  </si>
  <si>
    <t>Odorierung</t>
  </si>
  <si>
    <t>ISO/TS 17519</t>
  </si>
  <si>
    <t>Gasflaschen - Wiederbefüllbare festinstallierte Composite-Großflaschen für die Beförderung</t>
  </si>
  <si>
    <t>Gas cylinders - Refillable permanently mounted composite tubes for transportation</t>
  </si>
  <si>
    <t>This document provides a specification for the design, manufacture, and initial inspection and testing of composite tubes permanently mounted in a transport frame for worldwide usage. Current standards, such as ISO 11515 and ISO 11119, do not address the interaction between the tubes and the transport frame. (document contains data regarding hydrogen permeation)</t>
  </si>
  <si>
    <t>ISO/TC 58/SC 3/WG 35</t>
  </si>
  <si>
    <t>Dauerhaft montierte Tubes aus Verbundwerkstoff</t>
  </si>
  <si>
    <t>ISO/TS 19870</t>
  </si>
  <si>
    <t>Methodology for Determining the Greenhouse Gas Emissions Associated with the Production, Conditioning and Transport of Hydrogen to Consumption Gate</t>
  </si>
  <si>
    <t>This document addresses the general requirements on design, construction, testing and initial inspection of tubes based on the UN Model Regulations[6].</t>
  </si>
  <si>
    <t>ISO/TS 19883</t>
  </si>
  <si>
    <t>Sicherheit von Druckwechselabsorptionsanlagen für die Abtrennung und die Reinigung von Wasserstoff</t>
  </si>
  <si>
    <t>Safety of pressure swing adsorption systems for hydrogen separation and purification</t>
  </si>
  <si>
    <t>This document addresses tubes of larger volume than previous standards.</t>
  </si>
  <si>
    <t>ISO/WD 19880-7</t>
  </si>
  <si>
    <t>Gaseous hydrogen — Fuelling stations — Part 7: O-rings</t>
  </si>
  <si>
    <t>This document is not applicable to on-board fuel cylinders in natural gas vehicles.</t>
  </si>
  <si>
    <t>ISO/WD TS 19870</t>
  </si>
  <si>
    <t>The scope of this proposal is to establish a methodology and analytical framework to determine the GHG emissions related to a unit of produced hydrogen up to the consumption gate. This NP proposes a Technical Specification consisting of the following 3 Parts (see attached Outline for details): • Part 1: Hydrogen production • Part 2: Hydrogen conditioning • Part 3: Hydrogen transportation</t>
  </si>
  <si>
    <t> ISO/TC 197/SC 1 </t>
  </si>
  <si>
    <t>Hydrogen at scale and horizontal energy systems</t>
  </si>
  <si>
    <t>keine Nummer vorhanden</t>
  </si>
  <si>
    <t>Migration zu 
Post-Quanten-Kryptografie</t>
  </si>
  <si>
    <t>Migrating to Post-quantum cryptography</t>
  </si>
  <si>
    <t>BSI</t>
  </si>
  <si>
    <t>Datenblatt</t>
  </si>
  <si>
    <t>GESTIS Stoffdatenbank - Datenblatt Wasserstoff</t>
  </si>
  <si>
    <t>Der Datenbestand darf zum Zwecke des Arbeitsschutzes bzw. zur Informationsgewinnung über die von chemischen Stoffen ausgehenden Gefährdungen genutzt werden. Eine kommerzielle Nutzung der Daten wie auch eine teilweise oder vollständige Übernahme in andere Informationssysteme ist nicht gestattet.  Gegen das Zitieren von Daten in begrenztem Umfang mit Angabe der Quelle "GESTIS-Stoffdatenbank" bestehen keine Einwände.</t>
  </si>
  <si>
    <t>https://gestis.dguv.de/data?name=007010</t>
  </si>
  <si>
    <t>Leitfaden</t>
  </si>
  <si>
    <t>BVEG Leitfaden Bohrungsintegrität</t>
  </si>
  <si>
    <t>2011-06</t>
  </si>
  <si>
    <t>Betankungsprotokoll 35MPa, 20 ... 42.5 kg Tanksysteme</t>
  </si>
  <si>
    <t>Minimum Ambient Precooling (MAP) Hydrogen Refueling Protocol for 35MPa Heavy
Duty Vehicles (20-42.5 kg)</t>
  </si>
  <si>
    <t>Dieses Protokoll wurde von der Clean Energy Partnership (CEP) in Auftrag gegeben, da kein Protokoll für 35MPa über 10kg H2-Tankkapazität im Fahrzeug besteht. wird isch mit der ISO 19885-3 ändern.
https://cleanenergypartnership.de/wp-content/uploads/2022/11/2022-11-09_MGR_MAP-Fueling-Protocol-for-35-MPa-Heavy-Duty-Vehicles-20-42.5kg_Wenger-Engineering_Rev1.41-min.pdf</t>
  </si>
  <si>
    <t>MB 12</t>
  </si>
  <si>
    <t>Inverkehrbringen von Wasser- Elektrolyseanlagen</t>
  </si>
  <si>
    <t>MB DRGA 514</t>
  </si>
  <si>
    <t xml:space="preserve">Anforderungen an Wasserstofftankstellen </t>
  </si>
  <si>
    <t>2009-04</t>
  </si>
  <si>
    <t>MB FZMO 766</t>
  </si>
  <si>
    <t>Fahrzeuge mit Wasserstoffsystemen im Einzelgenehmigungsverfahren</t>
  </si>
  <si>
    <t>Mitteilung PTB</t>
  </si>
  <si>
    <t>Mitteilung 2008 Band 1</t>
  </si>
  <si>
    <t>Anforderungen an Geräte zur Bestimmung der Gasbeschaffenheit</t>
  </si>
  <si>
    <t>MSC.1/Circ.1647</t>
  </si>
  <si>
    <t xml:space="preserve">Interim guidelines for the safety of ships using fuel cell power installations	</t>
  </si>
  <si>
    <t xml:space="preserve">	for ships using fuel cell power installations, provide safe and reliable delivery of electrical and/or 
thermal energy </t>
  </si>
  <si>
    <t xml:space="preserve">MSC.420(97)	</t>
  </si>
  <si>
    <t xml:space="preserve">Interim recommendations for Carriage of Liquefied Hydrogen in Bulk	</t>
  </si>
  <si>
    <t xml:space="preserve">Material- und Temperaturanforderungen	</t>
  </si>
  <si>
    <t>NACE MR 0175 and 01-77 Part 1</t>
  </si>
  <si>
    <t>NACE “MR-01-75” And NACE “TM-01-77” Standards: Part I – Field Observations And Metallurgical Factors</t>
  </si>
  <si>
    <t>2022-05</t>
  </si>
  <si>
    <t>This is Part I of a two-part series intended to provide background and a rational justification or supporting rationale for requirements leading to the development and publication of NACE(1) MR 0175 and ISO(2) 15156. Part I focuses on some of the metallurgical and processing requirements; specifically, Rockwell C 22 scale (HRC) limit, the various acceptable heat treatments and the 1wt% Ni limit for carbon and low alloy steels to minimize the threat of sulfide stress cracking (SSC) in H2S containing environments. Part II describes the testing and rationale behind the use of accelerated laboratory test procedures and their development to differentiate metallurgical behavior in sour environments.</t>
  </si>
  <si>
    <t>NACE MR 0175 and 01-77 Part 2</t>
  </si>
  <si>
    <t>NACE “MR-01-75” And NACE “TM-01-77” Standards: Part II – Accelerated Material Qualification Testing In Sour Environments At Near Atmospheric Pressure</t>
  </si>
  <si>
    <t>This paper is Part II of a two-part series intended to narrate the history, some of which has been forgotten over time, leading up to the publication of the first Material Requirement (MR-01-75) standard prepared by NACE and its subsequent auxiliary standards. Previously, Part I1 described the field observations and discussed the metallurgical factors that were being investigated by the historical NACE T-1B and 1F committees to support the development a “harmonized” sour service materials standard. In Part II, we focus on the rationale behind the use of accelerated laboratory test procedures and their development to differentiate metallurgical behavior in sour environments.</t>
  </si>
  <si>
    <t>NASA TM-2016-218602</t>
  </si>
  <si>
    <t>Hydrogen Embrittlement – Technical Memorandum </t>
  </si>
  <si>
    <t>This Technical Memorandum was originally prepared as an Annex on the topic of Hydrogen Embrittlement for the AIAA Guide to Safety of Hydrogen and Hydrogen Systems (G-095-2004), then in revision [1]. The Guide establishes a uniform NASA process for hydrogen system design, materials selection operation, storage and transportation, and represents a broad collection of aerospace acumen. In the years since the Guide’s initial publication the understanding of fracture growth, an important mechanism involved with hydrogen embrittlement, increased greatly, bringing a need for the addition of substantial new material. This revision proved too long for an annex to the Guide, and was deemed better suited as a separate publication. While this Technical Memorandum does stand as a separate document, its purpose can be enhanced if used as a companion to the Guide.</t>
  </si>
  <si>
    <t>NFPA 2</t>
  </si>
  <si>
    <t>Hydrogen Technologies Code</t>
  </si>
  <si>
    <t>This code provides fundamental safeguards for the generation, installation, storage, piping, use, and handling of hydrogen in compressed gas (GH2) form or cryogenic liquid (LH2) form. </t>
  </si>
  <si>
    <t>NIST Special Publication 800-207</t>
  </si>
  <si>
    <t>Zero Trust Architecture</t>
  </si>
  <si>
    <t>Zero trust (ZT) is the term for an evolving set of cybersecurity paradigms that move defenses 
from static, network-based perimeters to focus on users, assets, and resources. A zero trust 
architecture (ZTA) uses zero trust principles to plan industrial and enterprise infrastructure and 
workflows. Zero trust assumes there is no implicit trust granted to assets or user accounts based 
solely on their physical or network location (i.e., local area networks versus the internet) or based 
on asset ownership (enterprise or personally owned). Authentication and authorization (both 
subject and device) are discrete functions performed before a session to an enterprise resource is 
established. Zero trust is a response to enterprise network trends that include remote users, bring 
your own device (BYOD), and cloud-based assets that are not located within an enterpriseowned network boundary. Zero trust focuses on protecting resources (assets, services, 
workflows, network accounts, etc.), not network segments, as the network location is no longer 
seen as the prime component to the security posture of the resource. This document contains an 
abstract definition of zero trust architecture (ZTA) and gives general deployment models and use 
cases where zero trust could improve an enterprise’s overall information technology security 
posture.</t>
  </si>
  <si>
    <t>OIML R 139</t>
  </si>
  <si>
    <t>Compressed gaseous fuel measuring systems for vehicles</t>
  </si>
  <si>
    <t>Internationale Empfehlungen (OIML R), bei denen es sich um Mustervorschriften handelt, in denen die für bestimmte Messgeräte erforderlichen metrologischen Merkmale festgelegt sind und die Methoden und Geräte zur Überprüfung ihrer Konformität spezifizieren. Die OIML-Mitgliedstaaten setzen diese Empfehlungen so weit wie möglich um;</t>
  </si>
  <si>
    <t>TC 8/SC 7 </t>
  </si>
  <si>
    <t>Gas metering</t>
  </si>
  <si>
    <t>OIML R 139-2</t>
  </si>
  <si>
    <t xml:space="preserve"> Compressed gaseous fuel measuring systems for vehicles - Part 2: Metrological controls and performance tests</t>
  </si>
  <si>
    <t>OIML</t>
  </si>
  <si>
    <t>Internationale Organisation für das gesetzliche Messwesen</t>
  </si>
  <si>
    <t>https://www.oiml.org/en/</t>
  </si>
  <si>
    <t>OIML R 139-3</t>
  </si>
  <si>
    <t>Compressed gaseous fuel measuring systems for vehicles - Part 3: Test report format</t>
  </si>
  <si>
    <t>PAS 4444 </t>
  </si>
  <si>
    <t>Hydrogen-fired gas appliances. Guide</t>
  </si>
  <si>
    <t>PAS 4444:2020 has been written primarily to support this programme but could also form the basis for wide-scale standardization of hydrogen-fuelled appliances by providing principles for manufacturers regarding the safety and functionality of hydrogen-fuelled and hydrogen/natural gas dual-fuelled or converted appliances including: boilers, cookers and fires.</t>
  </si>
  <si>
    <t>PP 09/09</t>
  </si>
  <si>
    <t>The PED –Periodic Inspection and Reassessment of Static Cryogenic Vessels for use in the EU</t>
  </si>
  <si>
    <t>The conditions for the periodic inspections are very different from member state to member state of the EU
ØNo mutual recognition of the periodic inspection performed in another country
The PP gave the future action to be considered at the European level.</t>
  </si>
  <si>
    <t>Tech. Richtlinie PTB</t>
  </si>
  <si>
    <t>PTB G 9</t>
  </si>
  <si>
    <t>Messgeräte für Gas - Eichung und Inbetriebnahme von Mengenumwertern und Wirkdruckgaszählern mit Zustandserfassung</t>
  </si>
  <si>
    <t>2009-11</t>
  </si>
  <si>
    <t>Arbeitsblatt PTB</t>
  </si>
  <si>
    <t>PTB-A 50.1</t>
  </si>
  <si>
    <t>Schnittstellen an Messgeräten und Zusatzeinrichtungen</t>
  </si>
  <si>
    <t>1989-12</t>
  </si>
  <si>
    <t>PTB-A 50.7</t>
  </si>
  <si>
    <t>Anforderungen an elektronische und software-gesteuerte Messgeräte und Zusatzeinrichtungen für Elektrizität, Gas, Wasser und Wärme</t>
  </si>
  <si>
    <t>2002-04</t>
  </si>
  <si>
    <t>PTB-A 7.4</t>
  </si>
  <si>
    <t>Messgeräte für Gas - Mengenumwerter</t>
  </si>
  <si>
    <t>2010-11</t>
  </si>
  <si>
    <t>PTB-A 7.61</t>
  </si>
  <si>
    <t>Messgeräte für Gas; Brennwertmessgeräte</t>
  </si>
  <si>
    <t>PTB-A 7.62</t>
  </si>
  <si>
    <t>Messgeräte für Gas; Brennwertmessgeräte, Anforderungen an den Gebrauchsort</t>
  </si>
  <si>
    <t>PTB-A 7.63</t>
  </si>
  <si>
    <t>Messgeräte für Gas; Anforderungen an Kalibriergase für Brennwert- und Gasbeschaffenheitsmessgeräte</t>
  </si>
  <si>
    <t>2011-05</t>
  </si>
  <si>
    <t>PTB-A 7.63, Anhang</t>
  </si>
  <si>
    <t>Gasgemische nach PTB-Anforderung 7.63</t>
  </si>
  <si>
    <t>Publikation VDI Praxis</t>
  </si>
  <si>
    <t>Leitfaden Qualifizierung in der Instandhaltung</t>
  </si>
  <si>
    <t>Der Leitfaden Qualifizierung in der Instandhaltung bietet erstmals eine praktische Anleitung zur Umsetzung der europäisch harmonisierten DIN EN 15628:2014-10 ?„Instandhaltung – Qualifikation des Instandhaltungspersonals“ in der industriellen Praxis.</t>
  </si>
  <si>
    <t>SAE J2578</t>
  </si>
  <si>
    <t>Recommended Practice for General Fuel Cell Vehicle Safety</t>
  </si>
  <si>
    <t>This SAE Recommended Practice identifies and defines requirements relating to the safe integration of the fuel cell system, the hydrogen fuel storage and handling systems (as defined and specified in SAE J2579) and high voltage electrical systems into the overall Fuel Cell Vehicle. The document may also be applied to hydrogen vehicles with internal combustion engines. This document relates to the overall design, construction, operation and maintenance of fuel cell vehicles. 1.1 Purpose The purpose of this document is to provide mechanical and electrical system safety guidelines, safety criteria and methodologies that should be considered when designing fuel cell vehicles for use on public roads. 1.2 Field of Application This document is applicable to fuel cell vehicles designed for use on public roads.</t>
  </si>
  <si>
    <t>SAE</t>
  </si>
  <si>
    <t xml:space="preserve">Fuel Cell Standards Committee </t>
  </si>
  <si>
    <t>https://standardsworks.sae.org/standards-committees/fuel-cell-standards-committee</t>
  </si>
  <si>
    <t>SAE J2579</t>
  </si>
  <si>
    <t>Standard for Fuel Systems in Fuel Cell and Other Hydrogen Vehicles</t>
  </si>
  <si>
    <t>The purpose of this document is to define design, construction, operational, and maintenance requirements for hydrogen fuel storage and handling systems in on-road vehicles.</t>
  </si>
  <si>
    <t>SAE J2600</t>
  </si>
  <si>
    <t>Compressed Hydrogen Surface Vehicle Fueling Connection Devices</t>
  </si>
  <si>
    <t>SAE J2600 applies to the design and testing of Compressed Hydrogen Surface Vehicle (CHSV) fueling connectors, nozzles, and receptacles. Connectors, nozzles, and receptacles must meet all SAE J2600 requirements and pass all SAE J2600 testing to be considered as SAE J2600 compliant. This document applies to devices which have Pressure Classes of H11, H25, H35, H50 or H70. 1.1 Purpose SAE J2600 is intended to: - Prevent vehicles from being fueled with a Pressure Class greater than the vehicle Pressure Class; - Allow vehicles to be fueled with Pressure Class equal to or less than the vehicle Pressure Class, - Prevent vehicles from being fueled by other compressed gases dispensing stations; - Prevent other gaseous fueled vehicles from being fueled by hydrogen dispensing stations.</t>
  </si>
  <si>
    <t>SAE J2601 /1</t>
  </si>
  <si>
    <t>Fueling Protocols for Light Duty Gaseous Hydrogen Surface Vehicles</t>
  </si>
  <si>
    <t>establishes the protocol and process limits for hydrogen fueling of vehicles with total volume capacities greater than or equal to 49.7 L. These process limits (including the fuel delivery temperature, the maximum fuel flow rate, the rate of pressure increase, and the ending pressure) are affected by factors such as ambient temperature, fuel delivery temperature, and initial pressure in the vehicle's compressed hydrogen storage system. SAE J2601 establishes standard fueling protocols based on either a look-up table approach utilizing a fixed pressure ramp rate, or a formula-based approach utilizing a dynamic pressure ramp rate continuously calculated throughout the fill. Both protocols allow for fueling with communications or without communications. The table-based protocol provides a fixed end-of-fill pressure target, whereas the formula-based protocol calculates the end-of-fill pressure target continuously. For fueling with communications, this standard is to be used in conjunction with SAE J2799.</t>
  </si>
  <si>
    <t>Society of Automotive Engineers, Inc.</t>
  </si>
  <si>
    <t>SAE J2601/2</t>
  </si>
  <si>
    <t>Fueling Protocol for Gaseous Hydrogen Powered Heavy Duty Vehicles</t>
  </si>
  <si>
    <t>The purpose of this document is to provide performance requirements for hydrogen dispensing systems used for fueling 35 MPa heavy duty hydrogen transit buses and vehicles (other pressures are optional). This document establishes the boundary conditions for safe heavy duty hydrogen surface vehicle fueling, such as safety limits and performance requirements for gaseous hydrogen fuel dispensers used to fuel hydrogen transit buses. For fueling light-duty vehicles SAE J2601 should be used. SAE J2601-2 is a performance based protocol document that also provides guidance to fueling system builders, manufacturers of gaseous hydrogen powered heavy duty transit buses, and operators of the hydrogen powered vehicle fleet(s). This fueling protocol is suitable for heavy duty vehicles with a combined vehicle CHSS capacity larger than 10 kilograms aiming to support all practical capacities of transit buses. It is non-prescriptive in how to achieve a full fill or 100% state of charge (SOC) in the vehicle tank storage system. This document is an independent document from SAE J2601 Fueling Protocols for Light Duty Gaseous Hydrogen Surface Vehicles and should be used separately. The fueling limits shown in this document are harmonized with the fueling assumptions used for on-board fuel systems, as provided by gaseous hydrogen transit bus manufacturers.</t>
  </si>
  <si>
    <t>SAE J2601/3</t>
  </si>
  <si>
    <t>Fueling Protocol for Gaseous Hydrogen Powered Industrial Trucks</t>
  </si>
  <si>
    <t>This document establishes safety limits and performance requirements for gaseous hydrogen fuel dispensers used to fuel Hydrogen Powered Industrial Trucks (HPITs). It also describes several example fueling methods for gaseous hydrogen dispensers serving HPIT vehicles. SAE J2601-3 offers performance based fueling methods and provides guidance to fueling system builders as well as suppliers of hydrogen powered industrial trucks and operators of the hydrogen powered vehicle fleet(s). This fueling protocol for HPITs can support a wide range of hydrogen fuel cell hybrid electric vehicles including fork lifts, tractors, pallet jacks, on and off road utility, and specialty vehicles of all types. The mechanical connector geometry for H25 and H35 connectors are defined in SAE J2600 Compressed Hydrogen Surface Vehicle Refueling Connection Devices. Multiple fueling methods are described in this document and include: 1 Fill to Service Pressure with fixed area flow-limiting device 2 Fill to Target Pressure with fixed area flow-limiting device 3 Fill to Target Pressure with variable area flow-limiting device These three dispensing methods are detailed in Section 6 and include a schematic of control components for vehicle fueling. These methods allow for market differentiation with varied target fill pressures relative to 100% SOC. These methods are examples of how dispensers may function but are not intended to limit options for new dispenser technologies or fueling methods, provided they meet the performance based requirements. This document is suitable for all vehicle tank fueling systems above 18 L water volume and may be used for fueling of all types of Hydrogen Powered Industrial Trucks (HPIT's), and Battery Replacement modules (BRM's). The fueling limits shown in Section 5 are harmonized with the fueling assumptions used for on-board fuel systems that comply with CSA HPIT-1.</t>
  </si>
  <si>
    <t>SAE J2719</t>
  </si>
  <si>
    <t>Hydrogen Fuel Quality for Fuel Cell Vehicles</t>
  </si>
  <si>
    <t>This standard provides background information and a hydrogen fuel quality standard for commercial proton exchange membrane (PEM) fuel cell vehicles. This report also provides background information on how this standard was developed by the Hydrogen Quality Task Force (HQTF) of the Interface Working Group (IWG) of the SAE Fuel Cell Standards Committee.</t>
  </si>
  <si>
    <t>SAE J2799</t>
  </si>
  <si>
    <t>Hydrogen Surface Vehicle to Station Communications Hardware and Software</t>
  </si>
  <si>
    <t>This standard specifies the communications hardware and software requirements for fueling hydrogen surface vehicles (HSV), such as fuel cell vehicles, but may also be used where appropriate, with heavy-duty vehicles (e. g., busses) and industrial trucks (e. g., forklifts) with compressed hydrogen storage. It contains a description of the communications hardware and communications protocol that may be used to refuel the HSV. The intent of this standard is to enable harmonized development and implementation of the hydrogen fueling interfaces.</t>
  </si>
  <si>
    <t>SAE J3089</t>
  </si>
  <si>
    <t>Characterization of On-Board Vehicular Hydrogen Sensors</t>
  </si>
  <si>
    <t>This SAE Technical Information Report (TIR) provides test methods for evaluating hydrogen sensors when the hydrogen system integrator and/or vehicle manufacturer elect to use such devices on board their hydrogen vehicles, including hydrogen fuel cell electric vehicles (FCEV).</t>
  </si>
  <si>
    <t>SAE J1766</t>
  </si>
  <si>
    <t>Recommended Practice for Electric, Fuel Cell and Hybrid Electric Vehicle Crash Integrity Testing</t>
  </si>
  <si>
    <t>SAE J2572</t>
  </si>
  <si>
    <t>Recommended Practice for Measuring Fuel Consumption and Range of Fuel Cell and Hybrid Fuel Cell Vehicles Fuelled by Compressed Gaseous Hydrogen</t>
  </si>
  <si>
    <t>SAE J2574</t>
  </si>
  <si>
    <t>Fuel Cell Vehicle Terminology</t>
  </si>
  <si>
    <t>2011-09</t>
  </si>
  <si>
    <t>SAE J2594</t>
  </si>
  <si>
    <t>Recommended Practice to Design for Recycling Proton Exchange Membrane (PEM) Fuel Cell Systems</t>
  </si>
  <si>
    <t>SAE J2615</t>
  </si>
  <si>
    <t>Testing Performance of Fuel Cell Systems for Automotive Applications</t>
  </si>
  <si>
    <t>SAE J2616</t>
  </si>
  <si>
    <t>Testing Performance of the Fuel Processor Subsystem of an Automotive Fuel Cell System</t>
  </si>
  <si>
    <t>2011-08</t>
  </si>
  <si>
    <t>SAE J2617</t>
  </si>
  <si>
    <t>Recommended Practice for Testing Performance of PEM Fuel Cell Stack Sub-system for Automotive Applications</t>
  </si>
  <si>
    <t>SAE J2760</t>
  </si>
  <si>
    <t>Pressure Terminology Used in Fuel Cells and Other Hydrogen Vehicle Applications</t>
  </si>
  <si>
    <t>SAE J2990</t>
  </si>
  <si>
    <t>Gaseous Hydrogen and Fuel Cell Vehicle First and Second Responder Recommended Practice </t>
  </si>
  <si>
    <t>SAE/USCAR-5-5</t>
  </si>
  <si>
    <t>Avoidance of Hydrogen Embrittlement of Steel</t>
  </si>
  <si>
    <t>This standard outlines the conditions that enhance the risk of hydrogen embrittlement of steel and define the relief procedures required to minimize the risk of hydrogen embrittlement. It is intended to control the process.</t>
  </si>
  <si>
    <t>SAE/USCAR-7-2</t>
  </si>
  <si>
    <t>Deembrittlement verification test</t>
  </si>
  <si>
    <t>This standard outlines test methods and practices which can detect embrittlement of steel parts. It is a process control or referee verification test. The risk of embrittlement of steel is minimized by using best practices in the finishing/coating process. One such practice is described in SAE/USCAR-5, Avoidance of Hydrogen Embrittlement of Steel.</t>
  </si>
  <si>
    <t>Sandia Report SAND2012-7321</t>
  </si>
  <si>
    <t>Technical Reference for Hydrogen Compatibility of Materials </t>
  </si>
  <si>
    <t xml:space="preserve">The Technical Reference for Hydrogen Compatibility of Materials summarizes materials data related to hydrogen-assisted fracture (also called hydrogen embrittlement) in gaseous hydrogen environments, with emphasis on hydrogen permeation and structural properties. The Technical Reference generally does not provide specific recommendations for materials selection as the suitability of a given material depends on service conditions, in particular the mechanical and environmental conditions associated with a particular component, as well as the details of the materials microstructure. In substance, the Technical Reference is a collection of stand-alone documents organized by materials class, which have been compiled into this composite report. </t>
  </si>
  <si>
    <t>SEP 1970</t>
  </si>
  <si>
    <t>Prüfung der Beständigkeit von Advanced High Strength Steels (AHSS) für den Automobilbau gegen fertigungsbedingte wasserstoffinduzierte Sprödbrüche</t>
  </si>
  <si>
    <t>Test of the resistance of Advanced High Strength Steels (AHSS) for automotive applications against production related hydrogen induced brittle fracture</t>
  </si>
  <si>
    <t>TB. 11/114</t>
  </si>
  <si>
    <t>Recommendations for the prevention of Brittle Failure of the
Outer Jacket of Vacuum Insulated Cryogenic Storage tanks</t>
  </si>
  <si>
    <t>Risks to consider :
ØHidden failure due to differential thermal expansions within piping
ØBrittle fracture due to imingment of cryogenic fluids onto the outer jacket</t>
  </si>
  <si>
    <t>TRB 610</t>
  </si>
  <si>
    <t>Druckbehälter - Aufstellung von Druckbehältern zum Lagern von Gasen</t>
  </si>
  <si>
    <t>1995-11</t>
  </si>
  <si>
    <t xml:space="preserve"> 1.1 Diese TRB gilt für die Aufstellung von Druckbehältern zum Lagern von Gasen - im folgenden Lagerbehälter genannt - zusätzlich zur TRB 600.
Fragen von Herstellung, Ausrüstung und Betrieb sowie anderer Anlagenkomponenten, z.B. Füllanlagen, sind in den einschlägigen TRB geregelt. Einzelne Anforderungen, die nicht die Aufstellung betreffen, sind dann in dieser TRB genannt, solange entsprechende Anforderungen in den anderen TRB nicht enthalten sind.
1.2 Soweit für besondere Druckbehälter gemäß Anhang II zu § 12 DruckbehV (jetzt BetrSichV) andere Bestimmungen gelten, sind diese in der TRB 801 enthalten, insbesondere in den Nummern 25, 26, 27.
1.3 Nach Anhang I Abschnitt 1.2 Satz 3 DruckbehV (jetzt BetrSichV) bleiben die Vorschriften des Bauaufsichtsrechts für die Aufstellung von Lagerbehältern für Gase unberührt.</t>
  </si>
  <si>
    <t>BMAS</t>
  </si>
  <si>
    <t>https://www.bmas.de/DE/Service/Publikationen/publikationen.html</t>
  </si>
  <si>
    <t>TRB 801 Anlage Nr. 25</t>
  </si>
  <si>
    <t xml:space="preserve"> Anlage "Flüssiggaslagerbehälteranlagen"</t>
  </si>
  <si>
    <t>1991-12</t>
  </si>
  <si>
    <t xml:space="preserve"> 1.1 Diese Anlage gilt für Flüssiggaslagerbehälteranlagen.
1.2 00a Werden bei "Flussiggaslagerbehälteranlagen" die Anforderungen dieser Anlage zur TRB 801 Nr. 25 nicht erfüllt, ist die gleiche Sicherheit auf andere Weise zu gewährleisten.
1.3 Diese Anlage gilt nicht für
    Lagerbehälter. in denen Flüssiggas tiefkalt gelagert wird oder
    Rohrleitungen mit einem Betriebsüberdruck von&lt; 0,1 bar.
1.4 Für die Errichtung und den Betrieb von Flüssiggaslagerbehälteranlagen siehe auch UVV "Verdichter" (VBG 16), UVV "Gase" (VBG 61) sowie Technische Regeln Rohrleitungen.</t>
  </si>
  <si>
    <t>TRB 851</t>
  </si>
  <si>
    <t>Technische Regeln zur Druckbehälterverordnung Füllanlagen Füllanlagen zum Abfüllen von Druckgasen aus Durckgasbehältern in Druckbehälter Errichten</t>
  </si>
  <si>
    <t>1997-02</t>
  </si>
  <si>
    <t>"Diese TRB gilt für das Errichten von Füllanlagen im Sinne von § 3 Abs. 6 Nr. 1 DruckbehV (jetzt BetrSichV)."</t>
  </si>
  <si>
    <t>N/A</t>
  </si>
  <si>
    <t>TRB 852</t>
  </si>
  <si>
    <t>Technische Regeln zur Druckbehälterverordnung Füllanlagen Füllanlagen zum Abfüllen von Druckgasen aus Durckgasbehältern in Druckbehälter Betreiben</t>
  </si>
  <si>
    <t>"Diese TRB gilt für das Betreiben von Füllanlagen im Sinne von § 3 Abs. 6 Nr. 1 DruckbehV (jetzt BetrSichV)."</t>
  </si>
  <si>
    <t>TRBS 3146</t>
  </si>
  <si>
    <t>Ortsfeste Druckanlagen für Gase</t>
  </si>
  <si>
    <t>TRBS 3151/TRGS 751</t>
  </si>
  <si>
    <t>Vermeidung von Brand-, Explosions- und Druckgefährdungen an Tankstellen und Gasfüllanlagen zur Befüllung von Landfahrzeugen</t>
  </si>
  <si>
    <t>TRG16</t>
  </si>
  <si>
    <t>Eichung und Prüfung von Gasbeschaffenheitsmessgeräten</t>
  </si>
  <si>
    <t>2011-12</t>
  </si>
  <si>
    <t>TRG19</t>
  </si>
  <si>
    <t>Messgeräte für Gas: Einspeisung von Wasserstoff in das Erdgasnetz</t>
  </si>
  <si>
    <t>Anforderungen an Messgeräte für Gas</t>
  </si>
  <si>
    <t>TRGS 3146 / TRGS 726</t>
  </si>
  <si>
    <t>Ortsbewegliche Druckgasbehälter – Füllen, Bereithalten, innerbetriebliche Beför_x0002_derung, Entleeren</t>
  </si>
  <si>
    <t>2014-04</t>
  </si>
  <si>
    <t>Diese Technische Regel gilt für ortsfeste Druckanlagen zur Lagerung von Gasen und von Cyanwassertoff (HCN) einschließlich Errichten, Aufstellen, Befüllen, Entleeren, Instandhalten, Stillsetzen und Demontieren.</t>
  </si>
  <si>
    <t>Ausschuss für Betriebssicherheit (ABS) und Ausschuss für Gefahrstoffe (AGS)</t>
  </si>
  <si>
    <t>https://www.baua.de/DE/Aufgaben/Geschaeftsfuehrung-von-Ausschuessen/ABS/ABS_node.html
https://www.baua.de/DE/Aufgaben/Geschaeftsfuehrung-von-Ausschuessen/AGS/AGS_node.html</t>
  </si>
  <si>
    <t>TRGS 500</t>
  </si>
  <si>
    <t>Technische Regeln für Gefahrstoffe - Schutzmassnahmen</t>
  </si>
  <si>
    <t xml:space="preserve">Diese Norm legt die Prüfgase, Prüfdrücke und Gerätekatgorien für die Verwendung von Brenngasen fest. Sie gilt als übergeordnetes Dokument für die speziellen Gerätenormen, die unter den Geltungsbereich der Verordnung (EU) 2016/426 des Europäischen Parlaments und des Rates vom 9. März 2016 über Geräte zur Die TRGS 500 „Schutzmaßnahmen“ konkretisiert die Gefahrstoffverordnung (Gef-StoffV), indem sie Schutzmaßnahmen für Tätigkeiten mit Gefahrstoffen beschreibt. Diese Maßnahmen sollen einen Schutz der Beschäftigten vor inhalativen, oralen, dermalen und phy-sikalisch-chemischen Gefahren sicherstellen. gasförmiger Brennstoffe und zur Aufhebung der Richtlinie 2009/142/EG fallen. Die Norm enthält Empfehlungen zur Verwendung von Gasen und Drücken bei der Durchführung der Prüfungen. </t>
  </si>
  <si>
    <t>TRGS</t>
  </si>
  <si>
    <t>TRGS 510</t>
  </si>
  <si>
    <t>Lagerung von Gefahrstoffen in ortsbeweglichen Behältern</t>
  </si>
  <si>
    <t>Die TRGS 510 „Lagerung von Gefahrstoffen in ortsbeweglichen Behältern“ beschreibt den allgemein anerkannten Stand der Technik und konkretisiert die Anforderungen der Gefahrstoffverordnung (GefStoffV). Wenn sich der Betreiber eines Gefahrstofflagers an die Vorgaben dieser Technischen Regel hält, kann er davon ausgehen, die gesetzlichen Bestimmungen zum Gesundheits- und Arbeitsschutz seiner Mitarbeiter einzuhalten. Konkret definiert die TRGS 510 den technischen und organisatorischen Mindeststandard für die Lagerung von Gefahrstoffen in Einzelgebinden in beweglichen Behältern wie Fässern, Behältern, Kartonagen, IBC etc.</t>
  </si>
  <si>
    <t>Ausschuss für Gefahrstoffe (AGS)</t>
  </si>
  <si>
    <t>TRGS 722</t>
  </si>
  <si>
    <t>Vermeidung oder Einschränkung gefährlicher explosionsfähiger Gemische</t>
  </si>
  <si>
    <t>Diese Technische Regel gilt für die Beurteilung der Explosionsgefährdungen durch Stoffe und Gemische (im Folgenden als Gefahrstoff bezeichnet), die gefährliche explosionsfähige Gemische bilden können. (2) Sie konkretisiert die Auswahl und Durchführung geeigneter Schutzmaßnahmen zur Vermeidung oder Einschränkung gefährlicher explosionsfähiger Gemische.</t>
  </si>
  <si>
    <t>TRGS 751</t>
  </si>
  <si>
    <t>UL Standard (UL 119, Edition 10)</t>
  </si>
  <si>
    <t>Outline of Investigation for Adapters, Fittings and Couplings for Anhydrous Ammonia and Fuel Gases (Ed. 5)</t>
  </si>
  <si>
    <t>"These requirements cover adapters, couplings and fittings intended for use with natural gas, manufactured gas, liquefied petroleum gas (LP-Gas), and mixtures thereof, or anhydrous ammonia for making connections in domestic, commercial, or industrial types of systems."</t>
  </si>
  <si>
    <t>UL Standard (UL 125, Edition 1)</t>
  </si>
  <si>
    <t>Valves for Anhydrous Ammonia and Propane (Other than Safety Relief) (Ed. 1)</t>
  </si>
  <si>
    <t>"These minimum requirements cover the following types of anhydrous ammonia and liquefied petroleum gas (LP-Gas) valves that are used to control the flow of liquid and/or vapor into and out of containers, or in piping systems between containers, or between containers and utilization equipment, and are for use at temperatures within the range of -40 °C (-40 °F) to 55 °C (130 °F):
a) Shutoff Valves (primary or secondary, and manual or automatic),
b) Excess Flow Valves,
c) Back Pressure Check Valves,
d) Filler Valves,
e) Vapor Return Valves,
f) Actuated Liquid Withdrawal Excess-Flow Valves,
g) Multiple function valves,
h) Internal valve,
i) Emergency shutoff valve,
j) Lever operated transfer valve, and
k) LP-Gas Hose Nozzle Valve."</t>
  </si>
  <si>
    <t>UL Standard (UL 132, Edition 9)</t>
  </si>
  <si>
    <t>ANSI/CAN/UL Safety Relief Valves for Anhydrous Ammonia and LP-Gas / Soupapes de sécurité pour l'ammoniac anhydre et le GPL (Ed. 9)</t>
  </si>
  <si>
    <t>"This Standard sets forth minimum requirements for safety valves, categorized as pressure-relief valves, safety relief valves and hydrostatic relief valves for anhydrous ammonia and liquefied petroleum gas (LP-Gas). These safety valves are typically installed on tanks built in accordance with ASME Pressure Vessel Code, Section VIII, Division 1, or the Boiler, pressure vessel, and pressure piping code, CSA B51, in nonrefrigerated systems in facilities covered by the applicable Codes and Regulations as determined by the Authority Having Jurisdiction (AHJ) such as:
a) In the United States:
1) Requirements for the Storage and Handling of Anhydrous Ammonia, ANSI/CGA G-2.1;
2) Liquefied Petroleum Gas Code, NFPA 58; and
3) Utility LP-Gas Plant Code, NFPA 59.
b) In Canada:
1) Natural gas code, CSA B149 Series; and
2) Provincial or other Regulations."</t>
  </si>
  <si>
    <t>UL Standard (UL 331, Edition 8)</t>
  </si>
  <si>
    <t>Standard for Strainers for Flammable Fluids and Anhydrous Ammonia (Ed. 8)</t>
  </si>
  <si>
    <t>2008-02</t>
  </si>
  <si>
    <t>"These requirements cover complete, self-contained strainer or filter assemblies intended for use with designated flammable fluids and anhydrous ammonia (fertilizer grade) in residential and commercial fuel-burning, dispensing, and handling facilities. Although these devices are designated strainers, they may be either strainers or filters according to the common terminology of the industry."</t>
  </si>
  <si>
    <t>UL Standard (UL 51, Edition 10)</t>
  </si>
  <si>
    <t>Standard for Power-Operated Pumps and Bypass Valves for Anhydrous Ammonia, LP-Gas, and Propylene</t>
  </si>
  <si>
    <t>2013-05</t>
  </si>
  <si>
    <t>"These requirements cover power-operated pumps and bypass valves for use in liquid transfer operations in non-refrigerated systems in installations for:
a)    Anhydrous ammonia systems installed in accordance with the Safety Requirements for the Storage and Handling of Anhydrous Ammonia, CGA/GAS G-2.1 (ANSI K61.1);
b)    Liquefied petroleum gas (LP-Gas) systems installed in accordance with the Liquefied Petroleum Gas Code, NFPA No. 58; and
c)    Propylene systems."</t>
  </si>
  <si>
    <t>UL Standard (UL 565, Edition 6)</t>
  </si>
  <si>
    <t>Standard for Liquid-Level Gauges for Anhydrous Ammonia and LP-Gas (Ed. 6)</t>
  </si>
  <si>
    <t>2013-09</t>
  </si>
  <si>
    <t>"These requirements cover liquid-level gauges for anhydrous ammonia and liquefied petroleum gas (LP-Gas) for use with pressure vessels in nonrefrigerated systems in installations covered by the following American National Standards and others:
a)    Compressed Gas Association, CGA G-2.1.
b)    Liquefied Petroleum Gas Code, NFPA 58.
c)    Storage and Handling of Liquefied Petroleum Gases at Utility Plants, ANSI/NFPA 59."</t>
  </si>
  <si>
    <t>VDA 238-201</t>
  </si>
  <si>
    <t>Prüfung der Empfindlichkeit höchstfester Flacherzeugnisse aus Stahl gegenüber wasserstoffinduzierter Rissbildung - Stufenversuch</t>
  </si>
  <si>
    <t xml:space="preserve">Testing of the susceptibility of advanced high strength steel sheets to hydrogen-induced cracking - Step Load Test </t>
  </si>
  <si>
    <t>Dieses Dokument beschreibt den Stufenversuch zur Prüfung und Bestimmung der Empfindlichkeit von Stahlblechen auf wasserstoffin-duzierten Sprödbruch („Wasserstoffversprödung“). Beim Stufenversuch wird eine ansteigende mechanische Last in einer korrosiven Umgebung aufgebracht, um exemplarische Bedingungen bei der Fahrzeugproduktion (Presswerk, Rohbau und Lackierung) und während der Nutzung des Fahrzeugs (Betriebslast und Korrosion) nachzustellen.
Der Stufenversuch kann die Auswirkung verschiedener Einflüsse auf die Empfindlichkeit gegen Wasserstoffversprödung identifizieren:
• Werkstoff (Gefüge)
• Beschichtung
• Korrosionsbelastung (Prüflösung, pH-Wert, Volumen der Prüflösung, Belüftung, …)
• Herstellung (Kantenzustand)
• Vorverformung
• Wärmebehandlung
• Gefügter Zustand
In diesem Dokument sind Standard-Versuchsbedingungen festgelegt. Diese entsprechen den Bedingungen der DIN 50969-3, sofern nicht anders vermerkt.</t>
  </si>
  <si>
    <t>VDA 238-202</t>
  </si>
  <si>
    <t>Prüfung der Empfindlichkeit höchstfester Flacherzeignisse aus Stahl gegenüber wasserstoffinduzierter Rissbildung - statischer Zugversuch</t>
  </si>
  <si>
    <t xml:space="preserve">Testing of the susceptibility of advanced high strength steel sheets to hydrogen-induced cracking - Constant Load Test </t>
  </si>
  <si>
    <t>Dieses Dokument beschreibt den Zeitstandversuch zur Prüfung und Bestimmung der Empfindlichkeit von Stahlblechen auf wasserstoffindu-zierten Sprödbruch („Wasserstoffversprödung“). Beim Zeitstandversuch wird eine konstante mechanische Last in einer korrosiven Umgebung aufgebracht, um die Bedingungen bei der Fahrzeugproduktion (Presswerk, Rohbau und Lackierung) und während der Nutzung des Fahrzeugs (Betriebslast und Korrosion) nachzustellen.
Der Zeitstandversuch kann die Auswirkung verschiedener Einflüsse auf die Empfindlichkeit gegen Wasserstoffversprödung identifizieren:
• Werkstoff (Gefüge)
• Beschichtung
• Korrosionsbelastung (Prüflösung, pH-Wert, Volumen der Prüflösung, Belüftung, …)
• Herstellung (Kantenzustand)
• Vorverformung
• Wärmebehandlung
• Gefügter Zustand
In diesem Dokument sind die Standard-Versuchsbedingungen definiert. Diese entsprechen den Bedingungen der DIN 50969-3, sofern nicht anders vermerkt.</t>
  </si>
  <si>
    <t>VDA 238-203</t>
  </si>
  <si>
    <t>Prüfung der Empfindlichkeit höchstfester Flacherzeugnisse aus Stahl gegenüber wasserstoffinduzierter Rissbildung - Napf-Prüfung</t>
  </si>
  <si>
    <t>Testing of the susceptibility of advanced high strength steel sheets to hydrogen induced cracking - Cup test</t>
  </si>
  <si>
    <t>Die Napf-Prüfung dient der Bewertung der Anfälligkeit von AHSS gegenüber verzögerter Rissbildung aufgrund wasserstoffinduzierter Spannungsrisskorrosion. Besondere Berücksichtigung finden dabei fertigungsbedingte Einflüsse auf das Werkstoffverhalten (z.B. Kaltverfestigung durch Umformung, KTL-Beschichtung) sowie Einflüsse aus dem Produktlebenszyklus (korrosive Belastung). Das Prüfverfahren basiert auf der Auslagerung umgeformter Rundnäpfe in einem Korrosionsmedium und der Bewertung bzw. Analyse der dabei gegebenenfalls auftretenden verzögerten Risse.
Die Napf-Prüfung ist zur Prüfung von Flacherzeugnissen aus Stahl für Automobilanwendungen, insbesondere kaltumformbare Mehrphasenstähle in einem typischen Dickenbereich von 0,7mm bis 2,5 mm, vorgesehen.</t>
  </si>
  <si>
    <t>Technische Anschlussregel (TAR)</t>
  </si>
  <si>
    <t>VDE-AR-N 4100</t>
  </si>
  <si>
    <t>Technische Regeln für den Anschluss von Kundenanlagen an das Niederspannungsnetz und deren Betrieb (TAR Niederspannung)</t>
  </si>
  <si>
    <t xml:space="preserve">Technical rules for the connection and operation of customer installations 
to the low voltage network (TCR low voltage) </t>
  </si>
  <si>
    <t>VDE FNN</t>
  </si>
  <si>
    <t>https://www.vde.com/de/fnn</t>
  </si>
  <si>
    <t>VDE-AR-N 4105</t>
  </si>
  <si>
    <t xml:space="preserve">Erzeugungsanlagen am Niederspannungsnetz
</t>
  </si>
  <si>
    <t xml:space="preserve">Generators connected to the low-voltage distribution network –  
Technical requirements for the connection to and parallel operation with low-voltage distribution networks </t>
  </si>
  <si>
    <t>VDE-AR-N 4110</t>
  </si>
  <si>
    <t>Technische Regeln für den Anschluss von Kundenanlagen an das Mittelspannungsnetz und deren Betrieb (TAR Mittelspannung)</t>
  </si>
  <si>
    <t>Technical requirements for the connection and operation of customer 
installations to the medium voltage network (TCR medium voltage)</t>
  </si>
  <si>
    <t>VDE-AR-N 4120</t>
  </si>
  <si>
    <t>Technische Regeln für den Anschluss von Kundenanlagen an das Hochspannungsnetz und deren Betrieb (TAR Hochspannung)</t>
  </si>
  <si>
    <t>Technical requirements for the connection and operation of customer installations to the high voltage network (TCR high voltage)</t>
  </si>
  <si>
    <t>DKE/LK_FNN_SyNe FNN-Lenkungskreis Systemfragen und Netzcodes</t>
  </si>
  <si>
    <t>https://www.dke.de/de/ueber-uns/dke-organisation-auftrag/dke-fachbereiche/dke-gremium?id=3007871&amp;type=dke%7Cgremium</t>
  </si>
  <si>
    <t>VDE-AR-N 4130</t>
  </si>
  <si>
    <t>Technische Regeln für den Anschluss von Kundenanlagen an das Höchstspannungsnetz und deren Betrieb (TAR Höchstspannung)</t>
  </si>
  <si>
    <t>Technical requirements for the connection and operation of customer installations to the extra high voltage network (TCR extra high voltage)</t>
  </si>
  <si>
    <t>VDI-Richtlinie</t>
  </si>
  <si>
    <t>VDI 3783</t>
  </si>
  <si>
    <t>Ausbreitung von störfallbedingten Freisetzungen - Sicherheitsanalyse</t>
  </si>
  <si>
    <t>1987-05</t>
  </si>
  <si>
    <t>"Bei den Ausbreitungsberechnungen können ver-schiedene Ausbreitungssituationen, die Bodenge-staltung und die Bebauung in der Umgebung be-rücksichtigt werden. Chemische und physikalische Umsetzungen werden in dieser Richtlinie nicht im Rahmen des Ausbreitungsprozesses behandelt, sondern sind in geeigneter Weise konservativ ab-zuschätzen, z. B. über die Festlegung des Quell-terms. Als Berechnungsergebnisse können der zeit-liche Verlauf der Konzentration, die daraus resul-tierende Dosis sowie der räumliche Verlauf der Spitzenkonzentration bestimmt werden."</t>
  </si>
  <si>
    <t>VDI-Kommission Reinhaltung der Luft</t>
  </si>
  <si>
    <t>https://www.vdi.de/tg-fachgesellschaften/vdi-kommission-reinhaltung-der-luft-krdl</t>
  </si>
  <si>
    <t>VDI 3783  Blatt 1</t>
  </si>
  <si>
    <t>Umweltmeteorologie - Ausbreitung von störfallbedingten Freisetzungen</t>
  </si>
  <si>
    <t>Die Richtlinie beschreibt eine Berechnungsmethode zur Abschätzung der Ausbreitung störungsbedingter Freisetzungen von Stoffen in die Atmosphäre im Rahmen der 12. BImSchV. Die Berechnungsmethode liefert eine Konzentrationsverteilung in der Umgebung der Quelle, aus der mit geeigneten Beurteilungswerten die in einem Sicherheitsbericht erforderlichen Angaben zu Gefährdungsbereichen abgeleitet werden können.</t>
  </si>
  <si>
    <t>VDI 3869 Blatt 3</t>
  </si>
  <si>
    <t>Messen von Ammoniak in der Außenluft 
Probenahme mit beschichteten Diffusionsabscheidern (Denudern) Fotometrische oder ionenchromatografische Analyse</t>
  </si>
  <si>
    <t>2010-10</t>
  </si>
  <si>
    <t>"Das hier beschriebene Messverfahren für NH3 in Außenluft ist im Massenkonzentrationsbereich bis 25 μg m–3 (als Monatsmittelwert) anwendbar. Je
nach der Aufgabenstellung ist die Ermittlung von Stunden- bis Monatsmittelwerten bei verringerter Probenahmedauer auch bei höheren Konzentrationen möglich."</t>
  </si>
  <si>
    <t>Kommission Reinhaltung der Luft im VDI und DIN – Normenausschuss KRdL</t>
  </si>
  <si>
    <t>https://www.din.de/de/mitwirken/normenausschuesse/krdl</t>
  </si>
  <si>
    <t>VDI 3869 Blatt 4</t>
  </si>
  <si>
    <t>Messen von Ammoniak in der Außenluft
Probenahme mit Passivsammlern
Fotometrische oder ionenchromatografische Analyse</t>
  </si>
  <si>
    <t>2012-03</t>
  </si>
  <si>
    <t>"Das hier beschriebene Messverfahren für NH3 in Außenluft
ist im Massenkonzentrationsbereich von
1 μg/m3 bis 150 μg/m3 (als Monatsmittelwert) anwendbar.
Je nach Aufgabenstellung und Sammlertyp
ist die Ermittlung von Stunden- bis Monatsmittelwerten
bei verringerter Probenahmedauer auch bei höheren
Konzentrationen möglich."</t>
  </si>
  <si>
    <t>VDI 3878</t>
  </si>
  <si>
    <t>Messen gasförmiger Emissionen
Messen von Ammoniak (und gas- und dampfförmigen Ammoniumverbindungen)
Manuelles Verfahren</t>
  </si>
  <si>
    <t>"Diese Richtlinie legt ein manuelles Messverfahren (Probenahme und verschiedene analytische Be-stimmungsverfahren) zur Bestimmung der Summe der Massenkonzentrationen von Ammoniak (NH3) und der gas- und dampfförmigen Ammoniumver-bindungen (NH4+) im Abgas industrieller und sons-tiger (z. B. landwirtschaftlicher) Anlagen fest.
Das Verfahren ist anwendbar im Konzentrations-bereich von etwa 0,1 mg/m3 bis etwa 300 mg/m3, angegeben als NH3. Es wurde durch Vergleichs-messungen bis zu einer Konzentration von etwa 65 mg/m3 validiert. (...)"</t>
  </si>
  <si>
    <t>VDI/DIN-Kommission Reinhaltung der Luft (KRdL) – Normenausschuss KRdL</t>
  </si>
  <si>
    <t>VDI 4635 Blatt 1.1</t>
  </si>
  <si>
    <t>Power-to-X</t>
  </si>
  <si>
    <t>2025-03</t>
  </si>
  <si>
    <t xml:space="preserve">Im wissenschaftlichen Diskurs zum Thema biologischer Methanisierung nehmen derzeit international Forschungsgruppen und Anlagenbauer teil. Durch die Interdisziplinarität des Fachgebiets und die noch junge Technologie existiert derzeit aber noch kein einheitliches System zur Vergleichbarkeit bezüglich Mess- und Nachweismethoden oder der Angabe und Bezeichnung von Systemparametern. Exemplarisch sei hier die Methanbildungsrate genannt, für welche in einer Literaturrecherche mehr als 20 unterschiedliche publizierte Einheitsangaben gefunden wurden. </t>
  </si>
  <si>
    <t>VDI 4635</t>
  </si>
  <si>
    <t>VDI 4635 Blatt 1.2</t>
  </si>
  <si>
    <t>Power-to-X; Systemische Aspekte</t>
  </si>
  <si>
    <t>Power-to-X, systemic aspects</t>
  </si>
  <si>
    <t>In dieser Richtlinie werden die Zusammenhänge zwischen den verschiedenen Prozessen von PtX-Anlagen (Methanisierung, Wasserstofferzeugung, CO2-Bereitstellung usw.) verdeutlicht und vereinheitlicht, sodass die Prozesse zueinander passen. Wichtig sind dabei die jeweiligen Systemgrenzen und Systemparameter aus den einzelnen Modulen sowie die Übergabeparameter an den Schnittstellen. 
Ferner werden Methoden zur multikriteriellen Bewertung empfohlen und eingeordnet, sodass PtX-Anlagen und PtX-Prozesse bewertet und miteinander verglichen werden können. Die Kriterien umfassen sowohl technische als auch ökonomische, ökologische und soziale Aspekte (z. B. Bewertung bei standortspezifischen Konzepten, Akzeptanz, Infrastruktur, CO2-Benefit, Wirtschaftlichkeit).</t>
  </si>
  <si>
    <t>AG Systemische Aspekte</t>
  </si>
  <si>
    <t>VDI 4635 Blatt 2.1</t>
  </si>
  <si>
    <t>Power-to-X; Power-to-Gas</t>
  </si>
  <si>
    <t>Ziel der geplanten Richtlinie ist die Definition und Berechnung technischer Parameter (physikalische Größen) und Festlegung der Bilanzgrenzen für technische und ökologische Parameter (LCA). Dadurch soll eine einheitliche Nomenklatur und einheitliche Berechnung im Bereich Power-to-Gas erreicht werden. 
Ein Überblick über Stand der Technik mit Empfehlungen, nutzbar für Behörden, Anrechnung von PtG/X möglich, Wärme Primärenergiefaktor/Gebäudeenergiegesetz, Kraftstoffe RED2, Emissionshandel usw. wird gegeben.
Neben Genehmigungsverfahren werden weitere Rahmenbedingungen des Einsatzes von PtG-Anlagen betrachtet (Baurecht, Wasserrecht, Hardware (CE, TÜV – Herstellung, Bau, Abnahme), Druckgeräterichtlinie vs. Maschinenrichtlinie) mit Ausführungsbeispielen.
Verschiedene technische Teilaspekte werden (möglicherweise in Einzelblättern) betrachtet wie 
- Elektrolyse – Power-to-Hydrogen
- Methanisierung
- Methanol-Synthese
- CO2-Abscheidung/-bereitstellung
- Wasserbereitstellung und -entsorgung</t>
  </si>
  <si>
    <t>AG Power-to-Gas</t>
  </si>
  <si>
    <t>VDI 4635 Blatt 2.2</t>
  </si>
  <si>
    <t>Power-to-X; Power-to-Liquids</t>
  </si>
  <si>
    <t>AG PtL / Flüssige Kohlenwasserstoffe</t>
  </si>
  <si>
    <t>VDI 4635 Blatt 2.3</t>
  </si>
  <si>
    <t>Power-to-X; Power-to-Heat</t>
  </si>
  <si>
    <t>Diese Richtlinie beschreibt die Wandlung von elektrischem Strom in Wärme (oder Kälte). Es führt Systemparameter und -grenzen, physikalische Grundlagen und Zusammenhänge ein, gibt einen Überblick über den Stand der Technik inkl. dazugehöriger Infrastruktur und vielfältiger Anwendungsmöglichkeit. Ein besonderes Augenmerk liegt auf der energetischen sowie exergetischen Bewertung verschiedener PtH-Methoden, d. h. dem Vergleich der PtH-Methoden hinsichtlich der erzielbaren Wärmemengen sowie der erzielbaren Temperaturniveaus der Wärmebereitstellung. Sie beschreibt neben den klassischen Methoden zur Auswahl und Auslegung der PtH-Technologien auch eine Methodik zur exergetischen Effizienzanalyse. Abgerundet wird die RL durch repräsentative Beispiele für eine multikriterielle Auswahl und Auslegung in der Praxis.</t>
  </si>
  <si>
    <t>AG Power-to-Heat</t>
  </si>
  <si>
    <t>VDI 4635 Blatt 3.1</t>
  </si>
  <si>
    <t>Power-to-X; Wasserstofferzeugung durch Wasserlektrolyse</t>
  </si>
  <si>
    <t>Power-to-X; Hydrogen production through water electrolysis</t>
  </si>
  <si>
    <t xml:space="preserve">2024-01 </t>
  </si>
  <si>
    <t>Die Richtlinie befasst sich mit der Nutzung elektrischer Energie zur elektrolytischen Wasserspaltung. Es werden Systemgrenzen sowie System- und Kostenparameter definiert, die für die Beschreibung von Wasserelektrolyseanlagen relevant sind. Die wichtigsten Grundlagen zum Verständnis der drei verfügbaren Technologien Alkalische Elektrolyse, PEM-Elektrolyse und Hochtemperaturelektrolyse werden erläutert. Darüber hinaus wird auch die Wasserstofferzeugung durch Chlor-Alkali-Elektrolyse kurz behandelt. Wichtige Teilaspekte der Wasserelektrolyse wie die Bereitstellung des Gleichstroms, die Möglichkeit des dynamischen Betriebs, die erforderlichen Messgrößen für die Bilanzierung sowie die Kompression des Wasserstoffs werden adressiert.
Das Thema Wasserstofferzeugung wird im Rahmen der Richtlinienreihe VDI 4635 "Power-to-X" behandelt. Weitere Blätter betreffen beispielsweise die CO2-Bereitstellung, Methanisierung oder Ammoniaksynthese.</t>
  </si>
  <si>
    <t>AG Wasserstofferzeugung</t>
  </si>
  <si>
    <t>VDI 4635 Blatt 3.2</t>
  </si>
  <si>
    <t>Power-to-X; CO2-Bereitstellung</t>
  </si>
  <si>
    <t>Power-to-X; CO2 supply</t>
  </si>
  <si>
    <t>2024-01</t>
  </si>
  <si>
    <t>In der Richtlinie wird die Versorgung derjenigen Power-to-X-Technologien mit Kohlenstoffdioxid, eventuell vermischt mit Kohlenstoffmonoxid, beschrieben, die Kohlenstoff benötigen. Die RL beschreibt die verfügbaren fossilen und nicht fossilen Quellen für Kohlenstoffoxide. Es werden die Verfahren zur Abtrennung des Kohlenstoffoxids und die anschließende Reinigung und Aufarbeitung beschrieben. Da die zur Verfügung stehenden Quellen als auch die Abnehmer nicht unbedingt miteinander synchron arbeiten, wird auf mögliche Pufferung der Kohlenstoffoxide eingegangen. Die Transportmöglichkeiten vom Erzeuger zum Verbraucher werden beschrieben, ebenso die Reinheitsanforderungen der verschiedenen Power-to-X-Verfahren.</t>
  </si>
  <si>
    <t>AG CO2-Bereitstellung</t>
  </si>
  <si>
    <t>VDI 4635 Blatt 3.3</t>
  </si>
  <si>
    <t>Power-to-X; Methanisierung, Systemparameter und Messgrößen</t>
  </si>
  <si>
    <t>Power-to-X; Methanation; System parameters and measurands</t>
  </si>
  <si>
    <t>Die Richtlinie beschreibt die Grundlagen für die Planung von Methanisierungsanlagen in Power-to-Gas-Anlagen. Basis dafür sind die Definitionen der Begriffe und Systemparameter sowie die Abgrenzung von Methanisierungsanlagen zu Anlagen zur Wasserstofferzeugung und der Bereitstellung von Kohlenstoffoxiden. Für die Erreichung der Klimaziele spielen Energiespeichersysteme und die Integration von sektorübergreifenden Power-to-Gas Anwendungen, wie auch die in dieser Richtlinie behandelte Methanisierung, eine wichtige Rolle: Mithilfe der Sektorenkopplung durch diese Technologien lassen sich die verschiedensten Bereiche der Wirtschaft auf grüne Energie umstellen – selbst solche, die als schwer transformierbar gelten. Stoffliche Energiespeichersysteme und insbesondere Methan (CH4), bieten dabei die Möglichkeit, große Energiemengen über unterschiedlichste Zeitskalen zu speichern, zu transportieren und zu verteilen. Der Methanisierungsprozess ist die Erzeugung von Methangas durch Hydrierung von Kohlenstoffoxiden mit Wasserstoff. Der Wasserstoff wird in Power-to-Gas-Anlagen meist aus elektrischem Strom und Wasser in einer Wasserelektrolyse erzeugt. Die Kohlenstoffoxide sind Kohlenstoffmonoxid und Kohlenstoffdioxid, die aus unterschiedlichen Quellen stammen können. Die Methanisierung kann chemisch oder biologisch erfolgen. Die Richtlinie richtet sich an Forschungsgruppen, Anlagenersteller, Betreiber, Investoren, Energieunternehmen, Komponenten- und Anlagenhersteller, Genehmigungsbehörden.</t>
  </si>
  <si>
    <t>AG Methanisierung</t>
  </si>
  <si>
    <t>VDI 4635 Blatt 3.4</t>
  </si>
  <si>
    <t>Power-to-X; Flüssige Kohlenwasserstoffe</t>
  </si>
  <si>
    <t>Power-to-X; Liquid Hydrocarbons</t>
  </si>
  <si>
    <t>In dieser Richtlinie werden Verfahren betrachtet, bei denen elektrische Energie über mehrere Prozessschritte in (bei Umgebungsbedingungen) flüssige Kohlenwasserstoffe überführt werden. Dabei stehen die Methanol- und Fischer-Tropsch-Synthese im Fokus. Adressiert werden aber auch Verfahren zur Bereitstellung von Synthesegas. Die wichtigsten Grundlagen und Charakteristika zum Verständnis der jeweiligen Prozesse, insbesondere hinsichtlich der Anforderungen, die sich aus dem PtX-Konzept ergeben, werden erläutert.</t>
  </si>
  <si>
    <t>VDI 4635 Blatt 3.5</t>
  </si>
  <si>
    <t>Power-to-X; Ammoniaksynthese</t>
  </si>
  <si>
    <t>Power-to-X; Ammonia synthesis</t>
  </si>
  <si>
    <t>Diese Richtlinie definiert Systemgrenzen sowie System- und Kostenparameter, die zur Beschreibung der Ammoniakherstellung relevant sind. Die beiden betrachteten Prozesspfade sind die klassische Haber-Bosch-Synthese unter Verwendung von Wasserstoff aus dem Prozess nach VDI 4635 Blatt „Wasserstofferzeugung“ und alternativ dazu die in der Entwicklung befindlichen Verfahren zur direkten elektrochemischen Herstellung von Ammoniak aus Wasser und Stickstoff. Die Grundlagen und Besonderheiten der jeweiligen Prozesse werden erläutert.</t>
  </si>
  <si>
    <t>AG Ammoniaksynthese</t>
  </si>
  <si>
    <t>VDI/VDE 2180-1</t>
  </si>
  <si>
    <t>Funktionale Sicherheit in der Prozessindustrie - Einführung, Begriffe, Konzeption</t>
  </si>
  <si>
    <t>Functional safety in the process industry - Introduction, terms, conception</t>
  </si>
  <si>
    <t>VDI/VDE 2180-2</t>
  </si>
  <si>
    <t>Funktionale Sicherheit in der Prozessindustrie - Planung, Errichtung und Betrieb von PLT-Sicherheitsfunktionen</t>
  </si>
  <si>
    <t>Functional safety in the process industry - Planning, installation and operation of safety instrumented functions</t>
  </si>
  <si>
    <t>Die Richtlinie baut auf den in VDI/VDE 2180 Blatt 1 beschriebenen Grundsätzen zur funktionalen Sicherheit in der Prozessindustrie auf. Sie präzisiert die Themen Planung, Realisierung, die Prüfung und den Betrieb von PLT-Sicherheitsfunktionen</t>
  </si>
  <si>
    <t>VDI/VDE 2180-3</t>
  </si>
  <si>
    <t>Funktionale Sicherheit in der Prozessindustrie - Nachweis der Ausfallwahrscheinlichkeit im Anforderungsfall (PFD)</t>
  </si>
  <si>
    <t>Functional safety in the process industry - Verification of probability of failure on demand (PFD)</t>
  </si>
  <si>
    <t>VDI/VDE 2180-4</t>
  </si>
  <si>
    <t>Funktionale Sicherheit in der Prozessindustrie - Mechanische Komponenten in PLT-Sicherheitseinrichtungen</t>
  </si>
  <si>
    <t>Functional safety in the process industry - Mechanical components in safety instrumented systems</t>
  </si>
  <si>
    <t>Die Richtlinie beschreibt aufbauend auf Richtlinie VDI/VDE 2180 Blatt 1 und Blatt 2, welche Besonderheiten zu beachten sind, wenn mechanische Komponenten Teil einer PLT-Sicherheitseinrichtung sind. Dies betrifft einerseits die Vermeidung der für diese Komponenten weitaus überwiegenden systematischen Fehler, aber auch die Berücksichtigung der in diesen Komponenten äußerst selten auftretenden zufälligen Fehler und die damit verbundene PFD-Berechnung. Sowohl bei den systematischen als auch bei den zufälligen Fehlern werden nur die gefährlichen Fehler betrachtet, also diejenigen, die einen Einfluss auf die Sicherheit der Anlage haben (siehe VDI/VDE 2180 Blatt 1, Abschnitt 7.1.).</t>
  </si>
  <si>
    <t>Prüfgrundlage</t>
  </si>
  <si>
    <t>ZP 3100.100</t>
  </si>
  <si>
    <t>Zertifizierungsprogramm Prüfungen für Heizkessel für gasförmige Brennstoffe für einen Wasserstoffgehalt von 100 Vol.-% </t>
  </si>
  <si>
    <t>Der DVGW e.V. treibt die Überarbeitung der nationalen und europäischen Regelwerke im Hinblick auf die Verwendung von Wasserstoff bzw. auf dessen Beimischung intensiv voran. Dort, wo H2 zur Zeit noch in den Regelwerken nur eingeschränkt Berücksichtigung findet, braucht es temporäre Brücken. Diese bietet die DVGW CERT GmbH mit ihren H2-Zertifizierungsprogrammen (ZP).In diesen Zertifizierungsprogrammen sind (Zusatz-)Anforderungen definiert, um die Eignung gasfachlicher Produkte auch für Wasserstoffanwendungen festzustellen. Dabei profitiert die DVGW CERT GmbH von ihrer jahrzehntelangen Expertise als Branchenzertifizierer im Gasfach sowie andererseits von den umfangreichen Fachkenntnissen, die sich der DVGW e.V. mit seinen Töchtern durch Forschungs- und Innovationsprogramme mit dem Schwerpunkt Wasserstoff erarbeitet haben. In diesem Zertifizierungsprogramm (ZP 3100.100-00-E-DE) werden erforderliche Prüfungen beschrieben, die die Anforderungen der DIN EN 15502-1:2022 und DIN EN 15502- 2-1:2022 ergänzen bzw. ersetzen, um Gasgeräte für 100 Vol.-% Wasserstoff zu qualifizieren. Mit 100 Vol.-% Wasserstoff ist dabei Wasserstoff gemäß DVGW-Arbeitsblatt G 260:2021, 5. Gasfamilie Gruppe A zu verstehen, sofern keine anderen Angaben gemacht werden. Dieses Zertifizierungsprogramm (ZP) findet so lange Anwendung, bis es eine einheitliche europäische Regelsetzung gibt. Dieses ZP bezieht sich auf Neugeräte.  </t>
  </si>
  <si>
    <t>ZP 3100.20</t>
  </si>
  <si>
    <t>Zertifizierungsprogramm Ergänzungsprüfungen für Heizkessel für gasförmige Brennstoffe für einen Wasserstoffgehalt von bis zu 20 Vol.-%</t>
  </si>
  <si>
    <t>In dem Zertifizierungsprogramm werden erforderliche Ergänzungsprüfungen beschrieben, um Gasgeräte für eine Zugabe von bis zu 20 Vol.-% Wasserstoff zum Erdgas (G20) als Brenngas zu qualifizieren. Diese ZP findet solange für Feuerstätten der Gerätekategorie E Anwendung, bis es eine einheitliche europäische Regelsetzung gibt. Der DVGW e.V. treibt die Überarbeitung der nationalen und europäischen Regelwerke im Hinblick auf die Verwendung von Wasserstoff bzw. auf dessen Beimischung intensiv voran. Dort, wo H2 zur Zeit noch in den Regelwerken nur eingeschränkt Berücksichtigung findet, braucht es temporäre Brücken. Diese bietet die DVGW CERT GmbH mit ihren H2-Zertifizierungsprogrammen (ZP).In diesen Zertifizierungsprogrammen sind (Zusatz-)Anforderungen definiert, um die Eignung gasfachlicher Produkte auch für Wasserstoffanwendungen festzustellen. Dabei profitiert die DVGW CERT GmbH von ihrer jahrzehntelangen Expertise als Branchenzertifizierer im Gasfach sowie andererseits von den umfangreichen Fachkenntnissen, die sich der DVGW e.V. mit seinen Töchtern durch Forschungs- und Innovationsprogramme mit dem Schwerpunkt Wasserstoff erarbeitet haben.</t>
  </si>
  <si>
    <t>ZP 3502.20</t>
  </si>
  <si>
    <t>Zertifizierungsprogramm Ergänzungsprüfungen für Gebläsebrenner für gasförmige Brennstoffe für einen Wasserstoffgehalt von bis zu 20 Vol.-%</t>
  </si>
  <si>
    <t>ZP 4110</t>
  </si>
  <si>
    <t>Ergänzungsprüfungen für Armaturen für gasförmige Brennstoffe für einen Wasserstoffgehalt von bis zu 100 Vol.-%</t>
  </si>
  <si>
    <t>In diesem Zertifizierungsprogramm werden erforderliche Ergänzungsprüfungen beschrieben, um Armaturen für die Bereiche Gasversorgung, Gasverteilung, Gasinstallation für beliebige Beimischungen von Wasserstoff zu Erdgas bis zu 100 Vol.-% Wasserstoff zu qualifizieren.</t>
  </si>
  <si>
    <t>DVGW CERT in Zusammenarbeit mit G-PK-1-6-5</t>
  </si>
  <si>
    <t>ZP-5101</t>
  </si>
  <si>
    <t>Verträglichkeit und Permeationseigenschaften von Elastomerwerkstoffen für Dichtungen u. Membranen in Gasgeräten u. -anlagen gegenüber Wasserstoff für einen Gehalt von bis zu 100 Vol. % H2</t>
  </si>
  <si>
    <t>In dieser Zertifizierungs- und Prüfgrundlage werden die Voraussetzungen, Motivation und Prüfungen beschrieben, um Elastomerwerkstoffe für Dichtungen und Membranen in Gasgeräten 
und -anlagen für den Einsatz mit bis zu 100 Vol.-% Wasserstoff (H2) hinsichtlich der Permeation 
von H2 zu charakterisieren. Die Permeationseigenschaften können für die Materialwahl und für 
die Auslegung von Formteilen in einer Anwendung herangezogen werden. </t>
  </si>
  <si>
    <t>ZP-8106</t>
  </si>
  <si>
    <t>Ergänzungsprüfungen an Kunststoffrohren für den Transport und die Verteilung gasförmiger Brennstoffe mit einem Wasserstoffgehalt von bis zu 100 Vol.-%</t>
  </si>
  <si>
    <t>In diesem Zertifizierungsprogramm (ZP) werden Anforderungen und Ergänzungsprüfungen beschrieben, um neue, in Verkehr zu bringende Kunststoffrohre für den Transport und die Verteilung gasförmiger Brennstoffe mit einem Wasserstoffgehalt von bis zu 100 Vol.-% zu qualifizieren.</t>
  </si>
  <si>
    <t>DIN EN ISO 14040</t>
  </si>
  <si>
    <t>Umweltmanagement - Ökobilanz - Grundsätze und Rahmenbedingungen (ISO 14040:2006 + Amd 1:2020); Deutsche Fassung EN ISO 14040:2006 + A1:2020</t>
  </si>
  <si>
    <t>Environmental management - Life cycle assessment - Principles and framework (ISO 14040:2006 + Amd 1:2020); German version EN ISO 14040:2006 + A1:2020</t>
  </si>
  <si>
    <t>Das Dokument beschreibt die Grundsätze und Rahmenbedingungen der Ökobilanz. Es umfasst Ökobilanz-Studien und Sachbilanz-Studien</t>
  </si>
  <si>
    <t>ISO/TC 207/SC 5/WG 12</t>
  </si>
  <si>
    <t>Ökobilanz - Anforderungen und Richtlinien</t>
  </si>
  <si>
    <t>G 492 (A)</t>
  </si>
  <si>
    <t>Gas-Messanlagen für einen Betriebsdruck bis einschließlich 100 bar</t>
  </si>
  <si>
    <t>Information</t>
  </si>
  <si>
    <t>DGUV 203-092</t>
  </si>
  <si>
    <t>Arbeitssicherheit beim
Betrieb von Gasanlagen - Handlungshilfe zur Erstellung 
der Gefährdungsbeurteilung</t>
  </si>
  <si>
    <t>Die vorliegende DGUV Information gilt für Anlagen zur leitungsgebundenen Versorgung der Allgemeinheit mit Gas gemäß §3 Nr. 15 - EnWG sowie für Anlagen zur Verwendung dieser Gase in Industrie und Gewerbe. Das ArbSchG und die BetrSichV fordern von den Arbeitgeberinnen und dem Arbeitgeber die Durchführung der Gefährdungsbeurteilung. Die vorliegende DGUV Information 203-092 bietet dem Unternehmen hierzu eine Handlungshilfe, wobei die speziellen betrieblichen Belange zu berücksichtigen sind.</t>
  </si>
  <si>
    <t>DGUV</t>
  </si>
  <si>
    <t>Messung der Beschaffenheit regenerativ erzeugter Gase </t>
  </si>
  <si>
    <t>Measurement of the Composition of Gases from regenerative Sources</t>
  </si>
  <si>
    <t>Bestimmungsverfahren für Gasbestandteile; definiert Parameter, die entweder kontinuierlich oder in einem bestimmten Rhythmus zu messen sind.</t>
  </si>
  <si>
    <t>DIN EN ISO 6976</t>
  </si>
  <si>
    <t>Erdgas - Berechnung von Brenn- und Heizwert, Dichte, relativer Dichte und Wobbeindex aus der Zusammensetzung (ISO 6976:2016); Deutsche Fassung EN ISO 6976:2016</t>
  </si>
  <si>
    <t>Natural gas — Calculation of calorific values, density, relative density and Wobbe indices from composition</t>
  </si>
  <si>
    <t>Diese Internationale Norm legt ein Verfahren zur Berechnung von Brennwert, Heizwert, Dichte, relativer Dichte und Wobbeindex von trockenen Erdgasen, Erdgasaustauschgasen und sonstigen Brenngasen fest, wenn die Zusammensetzung des Gases in Stoffmengenanteilen bekannt ist.</t>
  </si>
  <si>
    <t>Analysis of natural gas</t>
  </si>
  <si>
    <t>Veröffentlich-ungsform (Dropdown)</t>
  </si>
  <si>
    <t>Ausgabedatum (Entwurf oder Veröffentlichung)
(z.B. 2022-03)</t>
  </si>
  <si>
    <t>voraussichtliche Veröffentlichung des endgültigen Dokumentes (z.B. 2022-03)</t>
  </si>
  <si>
    <t>Status 
(Dropdown)</t>
  </si>
  <si>
    <t>AG 3.2.4 Stahlindustrie</t>
  </si>
  <si>
    <t>Set of rules  AD-2000</t>
  </si>
  <si>
    <t>2024-04</t>
  </si>
  <si>
    <t>Materials for pressure vessels - Materials for low temperatures - Ferrous materials</t>
  </si>
  <si>
    <r>
      <t xml:space="preserve">This is Code Section B31.12, Hydrogen Piping and Pipe- lines. Hereafter, in this Introduction and in the text of this Code Section B31.12, where the word </t>
    </r>
    <r>
      <rPr>
        <i/>
        <sz val="11"/>
        <rFont val="Calibri"/>
        <family val="2"/>
        <scheme val="minor"/>
      </rPr>
      <t xml:space="preserve">Code </t>
    </r>
    <r>
      <rPr>
        <sz val="11"/>
        <rFont val="Calibri"/>
        <family val="2"/>
        <scheme val="minor"/>
      </rPr>
      <t>is used without specific identification, it means this Code Section.</t>
    </r>
  </si>
  <si>
    <t>We are pleased to announce the publication of the 46th edition of Specification 5L, Line Pipe. This new edition provides technical updates that have reached consensus within API’s Subcommittee on Tubular Goods and will now give industry consistent practices in these respective areas of the standard.  These updates are reflective of API’s standards program mission to provide a forum for development of consensus-based industry standards, and technical cooperation to improve the industry’s safety performance and competitiveness.
Key Changes:
Updated and expanded requirements for mill jointers (differentiate between double-jointers and mill jointers; avoid welding consumables environmental contamination; require qualification standards; new process testing requirements; clarify offset and undercut requirements; standardize marking requirements; reference weld repair annex);
Updated requirements for pipe end squareness;
Updated requirements for hardness testing on PSL 2 pipe for sour service and PSL 2 pipe for offshore service;
New annex for strain-based design requirements (PSL 2 pipe for applications requiring longitudinal plastic strain capacity)</t>
  </si>
  <si>
    <t>DVGW-Beiblatt </t>
  </si>
  <si>
    <t>Arbeitsblatt GW 1200-B1 Entwurf</t>
  </si>
  <si>
    <t>1. Beiblatt zum DVGW-Arbeitsblatt GW 1200:2021-06: Grundsätze und Organisation des Entstörungsmanagements für Gasnetzbetreiber und Wasserversorgungsunternehmen</t>
  </si>
  <si>
    <t>No English title available</t>
  </si>
  <si>
    <t>CAN/BNQ 1784-000</t>
  </si>
  <si>
    <t>National Standards of Canada Canadian Hydrogen Installation Code</t>
  </si>
  <si>
    <t>The purpose of this code is to establish the installation requirements for hydrogen generating equipment, hydrogen utilizing equipment, hydrogen dispensing equipment, hydrogen storage containers, hydrogen piping systems and their related accessories. As an example, the CHIC defines the installation requirements of hydrogen filling stations that dispense gaseous hydrogen, whether the hydrogen is produced by water electrolysis or natural gas reforming or delivered by truck in a liquid or gaseous form. It also provides guidelines for the installation of fuel cell and internal combustion engines that provide emergency or back-up power to commercial buildings and residential homes.</t>
  </si>
  <si>
    <t>CAN/CSA-IEC/TR 62443-2-3</t>
  </si>
  <si>
    <t>Sicherheits- und Regeleinrichtungen für Brenner und Brennstoffgeräte für gasförmige und/oder flüssige Brennstoffe - Leitfaden zu wasserstoffspezifischen Aspekten</t>
  </si>
  <si>
    <t>CEN/TS 17977</t>
  </si>
  <si>
    <t>2024-06</t>
  </si>
  <si>
    <t>DGUV-Regel</t>
  </si>
  <si>
    <t>DGUV Regel 113-001</t>
  </si>
  <si>
    <t>Explosionsschutz-Regeln (EX-RL) - Sammlung technischer Regeln für das Vermeiden der Gefahren durch explosionsfähige Atmosphäre mit Beispielsammlung zur Einteilung explosionsgefährdeter Bereiche in Zonen</t>
  </si>
  <si>
    <t>Sammlung technischer Regeln für das Vermeiden der Gefahren durch explosionsfähige Atmosphäre mit Beispielsammlung zur Einteilung explosionsgefährdeter Bereiche in Zonen</t>
  </si>
  <si>
    <t>DIN 43849</t>
  </si>
  <si>
    <t>Messeinrichtungen und -systeme, sowie Zusatzeinrichtungen und Steuergeräte - Herstellerübergreifende Identifikationsnummer</t>
  </si>
  <si>
    <t>2024-05</t>
  </si>
  <si>
    <t>Dieses Dokument legt zur eindeutigen Identifikation und als Ersatz für die bisherigen Eigentumsnummern eine 14-stellige alphanumerische Zeichenfolge als hersteller- und spartenübergreifende Identifikationsnummer fest. Die herstellerübergreifende Identifikationsnummer ist anwendbar für alle Messeinrichtungen und -systeme, sowie Zusatzeinrichtungen und Steuergeräte. Die Identifizierung der Geräte ist damit universell und eindeutig. Es gibt keine Einschränkungen im Anwendungsbereich des Dokuments. Typische Anwendungsbeispiele sind elektrische, aber auch nicht-elektrische Messeinrichtungen und -systeme, sowie Zusatzeinrichtungen und Steuergeräte.</t>
  </si>
  <si>
    <t>DIN CEN/TR 764-6</t>
  </si>
  <si>
    <t>Druckgeräte -  Teil 6: Aufbau und Inhalt einer Betriebsanleitung</t>
  </si>
  <si>
    <t>Pressure equipment - Part 6: Structure and content of operating instructions</t>
  </si>
  <si>
    <t>2013-01</t>
  </si>
  <si>
    <t>Diese Norm legt die Anforderungen für die Dokumentation einer Überprüfung von metallischen Werkstoffen fest, welche unter Berücksichtigung der PED verwendet werden und die wesentlichen Sicherheitsanforderungen 4.2 (b) und 4.3 des Anhangs I erfüllen.</t>
  </si>
  <si>
    <t>NA 012-00-05 AA (SpA CEN/TC 54)</t>
  </si>
  <si>
    <t>DIN CEN/TS 1555-7</t>
  </si>
  <si>
    <t>Kunststoff-Rohrleitungssysteme für die Gasversorgung - Polyethylen (PE) - Teil 7: Empfehlungen für die Beurteilung der Konformität</t>
  </si>
  <si>
    <t>Der Teil 7, der als Technische Spezifikation veröffentlicht wird, enthält Leitlinien für die Bewertung der Konformität von Formmassen, Erzeugnissen, Verbindungen und Bauteilkombinationen in Übereinstimmung mit dem (den) zutreffenden Teil(en) von EN 1555, der (die) dazu vorgesehen ist (sind), als Bestandteil des Qualitätssicherungssystems und zur Einführung von Zertifizierungsverfahren in den Qualitätsplan des Herstellers einbezogen zu werden.</t>
  </si>
  <si>
    <t>CEN/TC 155 </t>
  </si>
  <si>
    <t> "Kunststoff-Rohrleitungssysteme und Schutzrohrsysteme"</t>
  </si>
  <si>
    <t>"Kunststoff-Rohrleitungssysteme für die Gasversorgung" im DIN-Normenausschuss Kunststoffe (FNK).</t>
  </si>
  <si>
    <t>DIN CEN/TS 764-8</t>
  </si>
  <si>
    <t>Druckgeräte und Zusammenbauten - Teil 8: Druckprüfung</t>
  </si>
  <si>
    <t>Pressure equipment and assemblies - Part 8: Proof test</t>
  </si>
  <si>
    <t>2026-11</t>
  </si>
  <si>
    <t>ese Europäische Norm legt Begriffe für Druckgeräte und Baugruppen fest, die durch die Europäische Richtlinie für Druckgeräte abgedeckt sind.</t>
  </si>
  <si>
    <t>Handbetätigte Einstellgeräte für Gasgeräte</t>
  </si>
  <si>
    <t>Manually operated taps for gas burning appliances; German version EN 1106:2022</t>
  </si>
  <si>
    <t>DIN EN 12007-1</t>
  </si>
  <si>
    <t>Gasinfrastruktur - Rohrleitungen mit einem maximal zulässigen Betriebsdruck bis einschließlich 16 bar - Teil 1: Allgemeine funktionale Anforderungen</t>
  </si>
  <si>
    <t>Gas infrastructure - Pipelines for maximum operating pressure up to and including 16 bar - Part 1: General functional requirements</t>
  </si>
  <si>
    <t>Diese Europäische Norm beschreibt allgemeine funktionale Anforderungen an in der Regel erdverlegte Rohrleitungen für maximal zulässige Betriebsdrücke bis einschließlich 16 bar für gasförmige Brennstoffe entsprechend EN 437:1993, Tabelle 1. Sie gilt für Planung, Bau, Inbetriebnahme, Außerbetriebnahme, Betrieb, Instandhaltung, Sanierung und andere dazugehörende Arbeiten. Diese Norm wendet sich insbesondere an Planer, Bauausführende und Netzbetreiber der Energiewirtschaft.</t>
  </si>
  <si>
    <t>DIN EN 12007-4</t>
  </si>
  <si>
    <t>Gasinfrastruktur - Rohrleitungen mit einem maximal zulässigen Betriebsdruck bis einschließlich 16 bar - Teil 4: Spezifische funktionale Anforderungen für die Sanierung</t>
  </si>
  <si>
    <t>Gas infrastructure - Pipelines for maximum operating pressure up to and including 16 bar - Part 4: Specific functional requirements for renovation</t>
  </si>
  <si>
    <t>Diese Europäische Norm beschreibt spezifische funktionale Empfehlungen für die Sanierung von Leitungsanlagen als Teil bestehender Gasinfrastrukturen. Diese Europäische Norm ist in Verbindung mit DIN EN 12007-1 anzuwenden. Sie wendet sich insbesondere an Planer, Bauausführende und Netzbetreiber der Energiewirtschaft.</t>
  </si>
  <si>
    <t>DIN EN 12007-5</t>
  </si>
  <si>
    <t>Gasinfrastruktur - Rohrleitungen mit einem maximal zulässigen Betriebsdruck bis einschließlich 16 bar - Teil 5: Netzanschlussleitungen - Spezifische funktionale Anforderungen</t>
  </si>
  <si>
    <t>Gas infrastructure - Pipelines for maximum operating pressure up to and including 16 bar - Part 5: Service lines - Specific functional requirements</t>
  </si>
  <si>
    <t>Dieses Dokument beschreibt die spezifischen funktionalen Anforderungen für den Transport von Gasen (gasförmige Energieträger) durch Anschlussleitungen zusätzlich zu den allgemeinen funktionalen Anforderungen nach EN 12007 1 für: a) einen maximalen Betriebsdruck (MOP) bis einschließlich 16 bar; b) eine Betriebstemperatur zwischen −20 °C und +40 °C; c) nicht-korrosive Gase, einschließlich Erdgas, Biomethangas, Wasserstoffgas und Mischungen dieser Gase, wenn durch eine technische Bewertung sichergestellt wurde, dass die Betriebsbedingungen oder die Bestandteile oder Eigenschaften des Gases den sicheren Betrieb und die Instandhaltung der Versorgungsleitung nicht beeinträchtigen.</t>
  </si>
  <si>
    <t>DIN EN 12592-14</t>
  </si>
  <si>
    <t>Wasserrohrkessel und Anlagenkomponenten - Teil 14: Anforderungen an Rauchgas-DENOX-Anlagen, die flüssiges Ammoniak und Ammoniakwasserlösung einsetzen</t>
  </si>
  <si>
    <t>Water-tube boilers and auxiliary installations - Part 14: Requirements for flue gas DENOX-systems using liquified pressurized ammonia and ammonia water solution</t>
  </si>
  <si>
    <t>In der Norm sind die sicherheitstechnischen Anforderungen für die Lagerung und den Einsatz von druckverflüssigtem Ammoniak für Dampfkesselanlagen Ammoniakwasserlösungen zur Reduktion von NOx in Rauchgas aus Kesselanlagen festgelegt. Neben dem Anlagenkonzept werden die Werkstoffe, Konstruktion, Ausrüstung, Herstellung und Prüfung beschrieben. Weitere Anforderungen betreffen die Rohrleitungsanlagen für Ammoniak, die elektrischen Einrichtungen und Dampferzeugung. Anhang A enthält eine Zusammenfassung der betrieblichen Anforderungen.</t>
  </si>
  <si>
    <t>NA 082-00-21 AA</t>
  </si>
  <si>
    <t>Wasserrohrkessel</t>
  </si>
  <si>
    <t>DIN EN 12592-15</t>
  </si>
  <si>
    <t>Wasserrohrkessel und Anlagenkomponenten - Teil 15: Abnahmeversuche</t>
  </si>
  <si>
    <t>Water tube boilers and auxiliary installations - Part 15: Acceptance tests</t>
  </si>
  <si>
    <t>Die Norm bildet die Grundlage für die wärmetechnischen Funktionsprüfungen (Abnahmeversuche) an Dampfkesseln und Heißwassererzeugern mit eigener Feuerung. Diese Abnahmeversuche sollen nachweisen, dass die Gewährleistungen für Wirkungsgrad und Leistung oder andere Kennwerte erfüllt sind. Die Norm enthält u. a. Empfehlungen für die Durchführung der Abnahmeversuche, die Festlegung der Systemgrenze der Dampferzeugeranlage und die Definition des Wirkungsgrades sowie Angaben über die Messunsicherheiten. Sinngemäß kann die Norm auch angewendet werden auf die Abnahmeversuche bei Anlagen ohne eigene Feuerung (z. B. Abhitzekessel).</t>
  </si>
  <si>
    <t>DIN EN 12666-1</t>
  </si>
  <si>
    <t>Industriearmaturen - Prüfung von Armaturen aus Metall -  Teil 1: Druckprüfungen, Prüfverfahren und Annahmekriterien - Verbindliche Anforderungen</t>
  </si>
  <si>
    <t>Industrial valves - Testing of metallic valves - Part 1: Pressure tests, test procedures and acceptance criteria - Mandatory requirements</t>
  </si>
  <si>
    <t>Zweck dieser Europäischen Norm ist die Festlegung bestimmter grundlegender, verbindlicher Anforderungen an Prüfungen, Prüfverfahren und Annahmekriterien für die fertigungsbegleitende Prüfung von Industriearmaturen aus metallischen Werkstoffen, um einheitliche Prüfungen und Prüfverfahren sicherzustellen. Die in dieser Europäischen Norm beschriebenen Prüfungen und Prüfverfahren dürfen bei Bedarf auch für Typ- und Annahmeprüfungen angewendet werden.</t>
  </si>
  <si>
    <t>DIN EN 12666-2</t>
  </si>
  <si>
    <t>Industriearmaturen - Prüfung von Armaturen aus Metall - Teil 2: Prüfungen, Prüfverfahren und Annahmekriterien - Ergänzende Anforderungen</t>
  </si>
  <si>
    <t>Industrial valves - Testing of metallic valves - Part 2: Tests, test procedures and acceptance criteria - Supplementary requirements</t>
  </si>
  <si>
    <t xml:space="preserve">Diese Norm legt zusätzliche Anforderungen an Prüfungen, Prüfverfahren und Annahmekriterien von Industriearmaturen fest. Die festgelegten Prüfungen können als Typ-, fertigungsbegleitende oder Anerkennungsprüfungen angewendet werden. Die Anwendung dieser Prüfungen kann in den entsprechenden Bauart- oder Gebrauchstauglichkeitsnormen festgelegt werden. </t>
  </si>
  <si>
    <t>DIN EN 12952 Beiblatt 1</t>
  </si>
  <si>
    <t>Wasserrohrkessel und Anlagenkomponenten - Teil 17: Leitfaden für die Einbeziehung einer herstellerunabhängigen Prüforganisation</t>
  </si>
  <si>
    <t>Water tube boilers and auxiliary installations - Part 17: Guidelines for the involvement of an inspection body independent of the manufacturer</t>
  </si>
  <si>
    <t>Je nachdem, welches Konformitätsbewertungsmodul der Hersteller für die Konstruktion und Herstellung der einzelnen Kesselteile gewählt hat, werden bei den Prüftätigkeiten in einem größeren oder geringeren Ausmaß auch Organisationen mit einbezogen, die vom Hersteller unabhängig sind. Die spezielle Einbeziehung solcher Organisationen, bekannt als "verantwortliche Prüfstellen (VP)" wird in diesem CEN-Bericht beschrieben.
Der Hersteller muss der verantwortlichen Prüfstelle den erforderlichen Zugang gewähren, damit diese alle Tätigkeiten, bei denen ihre Einbeziehung erforderlich ist, durchführen kann.</t>
  </si>
  <si>
    <t>DIN EN 12952-16</t>
  </si>
  <si>
    <t>Wasserrohrkessel und Anlagenkomponenten - Teil 16: Anforderungen an Rost- und Wirbelschichtfeuerungsanlagen für feste Brennstoffe für den Kessel</t>
  </si>
  <si>
    <t>Water-tube boilers and auxiliary installations - Part 16: Requirements for grate and fluidized-bed firing systems for solid fuels for the boiler</t>
  </si>
  <si>
    <t xml:space="preserve">Dieses Dokument gilt für atmosphärische Wirbelschicht- und Rostfeuerungsanlagen von Dampfkesseln und Heißwassererzeugern. Diese beginnen bei den Brennstoffbunkern und enden bei der Entaschungsanlage. Bei Kombination verschiedener Feuerungsanlagen gelten auch deren spezielle Anforderungen, insbesondere die in EN 12952-8 und EN 12952-9 enthalten sind. </t>
  </si>
  <si>
    <t>CEN/TC 269/WG 1</t>
  </si>
  <si>
    <t>DIN EN 12952-18</t>
  </si>
  <si>
    <t>Wasserrohrkessel und Anlagenkomponenten - Teil 18: Betriebsanleitungen</t>
  </si>
  <si>
    <t>Water-tube boilers and auxiliary installations - Part 18: Operating instructions</t>
  </si>
  <si>
    <t xml:space="preserve">Diese Europäische Norm beschreibt den Aufbau und den Inhalt von Betriebsanleitungen für Wasserrohrkessel und Anlagenkomponenten nach EN 12952-1 im Rahmen des Inverkehrbringens. Inwieweit die nachfolgend aufgeführten Punkte für die Erstellung einer Betriebsanleitung verwendet werden, hängt von dem vereinbarten Lieferumfang und den jeweiligen vertraglichen Vorgaben zur Betriebsweise und zum Instandhaltungskonzept ab. </t>
  </si>
  <si>
    <t>DIN EN 13084-1</t>
  </si>
  <si>
    <t>Freistehende Schornsteine - Teil 1: Allgemeine Anforderungen</t>
  </si>
  <si>
    <t>Free-standing chimneys - Part 1: General requirements</t>
  </si>
  <si>
    <t xml:space="preserve">Dieses Dokument behandelt die allgemeinen Anforderungen und die Grundkriterien für Entwurf, Berechnung und Konstruktion aller Arten von freistehenden Abgasanlagen, einschließlich deren Innenrohre. </t>
  </si>
  <si>
    <t>CEN/TC 297</t>
  </si>
  <si>
    <t>Freistehende Industrieschornsteine</t>
  </si>
  <si>
    <t>NA 005-11-37 AA</t>
  </si>
  <si>
    <t>Industrieschornsteine</t>
  </si>
  <si>
    <t>DIN EN 13084-2</t>
  </si>
  <si>
    <t>Freistehende Schornsteine - Teil 2: Betonschornsteine</t>
  </si>
  <si>
    <t>Free-standing chimneys - Part 2: Concrete chimneys</t>
  </si>
  <si>
    <t>2007-08</t>
  </si>
  <si>
    <t xml:space="preserve">Dieser Teil der Europäischen Norm behandelt die besonderen Anforderungen und Leistungskriterien für die Bemessung und die Ausführung von Ortbeton-Schornsteinen sowie Fertigteil-Schornsteinen. Sie gibt Anforderungen an, die die mechanische Widerstandsfähigkeit und Stabilität von Betonschornsteinen nach den in EN 13084-1 angegebenen allgemeinen Anforderungen sicherstellen. Sofern es in den folgenden Abschnitten nicht anders angegeben ist, gilt die Grundnorm für die Bemessung von Betontragwerken, ENV 1992-1-1. </t>
  </si>
  <si>
    <t>DIN EN 13084-5</t>
  </si>
  <si>
    <t>Freistehende Schornsteine - Teil 5: Baustoffe für Innenrohre aus Mauerwerk - Produktfestlegungen</t>
  </si>
  <si>
    <t>Free-standing chimneys - Part 5: Material for brick liners - Product specifications</t>
  </si>
  <si>
    <t>DIN EN 13084-8</t>
  </si>
  <si>
    <t>Freistehende Schornsteine - Teil 8: Entwurf, Bemessung und Ausführung von Tragmastkonstruktionen mit angehängten Abgasanlagen</t>
  </si>
  <si>
    <t>Free-standing chimneys - Part 8: Design and execution of mast construction with satellite components1: General requirements</t>
  </si>
  <si>
    <t>In der Norm sind die Verfahren zur Festlegung der Entwurfs- und Bemessungskriterien sowie zur Montage für freistehende Tragmastkonstruktionen mit Satellitenrohren aus geschweißten Rohren nach DIN EN 13084-7 oder unter Verwendung von vorgefertigten Bauteilen für System-Abgasanlagen nach den Normen der Reihe DIN EN 1856</t>
  </si>
  <si>
    <t>Leckanzeigesysteme - Teil 3: Anforderungen und Prüf-/Bewertungsmethoden für Flüssigkeitssysteme für Tanks; Deutsche Fassung EN 13160-3:2016</t>
  </si>
  <si>
    <t>Leckanzeigesysteme - Teil 4: Anforderungen und Prüf-/Bewertungsmethoden für sensorbasierte Leckanzeigesysteme; Deutsche Fassung EN 13160-4:2016</t>
  </si>
  <si>
    <t>Leckanzeigesysteme - Teil 5: Anforderungen und Prüf-/Bewertungsmethoden für Tankinhaltsmesssysteme und druckbeaufschlagte Rohrleitungen; Deutsche Fassung EN 13160-5:2016</t>
  </si>
  <si>
    <t>Leckanzeigesysteme - Teil 6: Sensoren in Überwachungsschächten; Deutsche Fassung EN 13160-6:2016</t>
  </si>
  <si>
    <r>
      <t>Diese Europäische Norm legt die Anforderungen an die Auslegung, Herstellung, Kennzeichnung und Prüfung von Batterie-Fahrzeugen und Gascontainern mit mehreren Elementen (MEGCs) fest, welche Flaschen, Großflaschen oder Flaschenbündel enthalten. Sie gilt für Batterie-Fahrzeuge und MEGCs, die verdichtete oder verflüssigte Gase sowie deren Gemische enthalten. Sie gilt auch für Acetylen-Batterie-Fahrzeuge. Diese Europäische Norm gilt nicht für Batterie-Fahrzeuge und MEGCs im Falle giftiger Gase mit einem LC</t>
    </r>
    <r>
      <rPr>
        <vertAlign val="subscript"/>
        <sz val="11"/>
        <rFont val="Calibri"/>
        <family val="2"/>
        <scheme val="minor"/>
      </rPr>
      <t>50</t>
    </r>
    <r>
      <rPr>
        <sz val="11"/>
        <rFont val="Calibri"/>
        <family val="2"/>
        <scheme val="minor"/>
      </rPr>
      <t> Wert kleiner oder gleich 200 ml/m</t>
    </r>
    <r>
      <rPr>
        <vertAlign val="superscript"/>
        <sz val="11"/>
        <rFont val="Calibri"/>
        <family val="2"/>
        <scheme val="minor"/>
      </rPr>
      <t>3</t>
    </r>
    <r>
      <rPr>
        <sz val="11"/>
        <rFont val="Calibri"/>
        <family val="2"/>
        <scheme val="minor"/>
      </rPr>
      <t>. Diese Europäische Norm gilt auch für Batterie-Fahrzeuge und MEGCs, die Flaschenbündel enthalten, welche durch eine Sammelleitung miteinander verbunden sind und die vom Batterie-Fahrzeug demontiert und einzeln befüllt werden. Diese Europäische Norm gilt nicht für Batterie-Fahrzeuge und MEGCs, die Druckfässer oder Tanks enthalten. Diese Europäische Norm legt keine Anforderungen für das Fahrgestell oder die Antriebseinheit fest. Diese Europäische Norm enthält keine Anforderungen für die Beförderung auf See. Diese Europäische Norm ist in erster Linie für andere Industriegase als Flüssiggas (LPG) vorgesehen. Zum Zeitpunkt der Veröffentlichung dieser Europäischen Norm besteht keine Europäische Norm zu speziell für Flüssiggas (LPG) vorgesehenen Batterie-Fahrzeugen.</t>
    </r>
  </si>
  <si>
    <t>NA 104-01-05AA</t>
  </si>
  <si>
    <t>Kupfer und Kupferlegierungen - Auffinden von Zugspannungen - 5 %-Ammoniakprüfung; Deutsche Fassung EN 14977:2006</t>
  </si>
  <si>
    <t>Design of fans working in potentially explosive atmospheres</t>
  </si>
  <si>
    <t>Methodik zur Risikobewertung für nicht-elektrische Geräte und Komponenten zur Verwendung in explosionsgefährdeten Bereichen; Deutsche Fassung EN 15198:2007</t>
  </si>
  <si>
    <t xml:space="preserve">Plastics piping systems for the supply of gaseous fuels </t>
  </si>
  <si>
    <t>Plastics piping systems for the supply of gaseous fuels</t>
  </si>
  <si>
    <t>Sicherheits-, Regel- und Steuereinrichtungen für Brenner und Brennstoffgeräte für gasförmige und/oder flüssige Brennstoffe - Ventilüberwachungssysteme für automatische Absperrventile; Deutsche Fassung EN 1643:2022</t>
  </si>
  <si>
    <t>Safety and control devices for gas burners and gas burning appliances - Valve proving systems for automatic shut-off valves; German version EN 1643:2022</t>
  </si>
  <si>
    <t>Sicherheits- und Regeleinrichtungen für Gasbrenner und Gasbrennstoffgeräte - Automatische Absperrventile für einen Betriebsdruck über 500 kPa bis einschließlich 6300 kPa; Deutsche Fassung EN 16678:2022</t>
  </si>
  <si>
    <t>Safety and control devices for gas burners and gas burning appliances - Automatic shut-off valves for operating pressure of above 500 kPa up to and including 6 300 kPa; German version EN 16678:2022</t>
  </si>
  <si>
    <t>Diese europäische Norm behandelt die Anforderungen an und die Prüfverfahren für Erdgas der Gruppe H. Gegenüber DIN EN 16726:2019-11 wurde insbesondere eine zulässige Wasserstoffkonzentration und der dazugehörige informative Anhang E hinzugefügt. (Bis zu 20 vol-% Wasserstoffbeimischung)</t>
  </si>
  <si>
    <t>NA 032-03-05</t>
  </si>
  <si>
    <t>Sicherheits- und Regeleinrichtungen für Brenner und Brennstoffgeräte für gasförmige oder flüssige Brennstoffe - Regelfunktionen in elektronischen Systemen - Temperaturüberwachungsfunktion; Deutsche Fassung EN 16830:2022</t>
  </si>
  <si>
    <t>Sicherheits- und Regeleinrichtungen für Gasbrenner und Gasbrennstoffgeräte - Gasfilter für einen Betriebsdruck bis einschließlich 600 kPa; Deutsche Fassung EN 16898:2022</t>
  </si>
  <si>
    <t>Zerstörungsfreie Prüfung - Schallemissionsprüfung - Überwachung der Schallemission von metallischen Druckgeräten und -strukturen im Betrieb - Allgemeine Grundsätze; Deutsche Fassung EN 17391:2022</t>
  </si>
  <si>
    <t>Hochdruck-Wasserstrahlmaschinen - Sicherheitsanforderungen - Teil 1: Maschinen; Deutsche Fassung EN 1829-1:2021</t>
  </si>
  <si>
    <t>Aerospace series; hydrogen embrittlement of steels; test by slow bending; german version EN 2831:1993</t>
  </si>
  <si>
    <t>DIN EN 50465</t>
  </si>
  <si>
    <t>Diese Norm legt die Anforderungen und Prüfmethoden für den Bau, die Sicherheit, Gebrauchstauglichkeit und den rationellen Energieeinsatz und Kennzeichnung von Mikro-Kraft-Wärme-Kopplungs-Anlagen fest.</t>
  </si>
  <si>
    <t>Druckgeräte - Teil 1: Vokabular</t>
  </si>
  <si>
    <t>Pressure equipment - Part 1: Vocabulary</t>
  </si>
  <si>
    <t>Diese Europäische Norm legt Begriffe für Druckgeräte und Baugruppen fest, die durch die Europäische Richtlinie für Druckgeräte abgedeckt sind.</t>
  </si>
  <si>
    <t>Druckgeräte -Teil 2: Größen, Symbole und Einheiten</t>
  </si>
  <si>
    <t>Die Norm legt die wesentlichen Größen, Symbole und Einheiten, die für Druckgeräte gemäß der Europäischen Richtlinie 97/23/EG zu verwenden sind, fest.</t>
  </si>
  <si>
    <t>DIN EN 746-5</t>
  </si>
  <si>
    <t>Druckgeräte - Teil 5: Prüfbescheinigungen für metallische Werkstoffe und Übereinstimmung mit der Werkstoffspezifikation</t>
  </si>
  <si>
    <t>Pressure equipment - Part 5: Inspection documentation of metallic materials and compliance with the material specification</t>
  </si>
  <si>
    <t>2015-03</t>
  </si>
  <si>
    <t>DIN EN 746-7</t>
  </si>
  <si>
    <t>Druckgeräte - Teil 7: Sicherheitseinrichtungen für unbefeuerte Druckgeräte</t>
  </si>
  <si>
    <t>Pressure equipment - Part 7: Safety systems for unfired pressure equipment</t>
  </si>
  <si>
    <t>Explosive atmospheres - Part 13: Equipment protection by pressurized room "p" and artificially ventilated room "v" (IEC 60079-13:2017); German version EN 60079-13:2017</t>
  </si>
  <si>
    <t>Brennstoffzellentechnologien - Teil 4-202: Brennstoffzellen-Energiesysteme für Antriebs- und Hilfsaggregate – Unbemannte Luftfahrzeugsysteme – Leistungsprüfverfahren</t>
  </si>
  <si>
    <t>Fuel cell technologies - Part 4-202: Fuel cell power systems for propulsion and auxiliary power units - Unmanned aircrafts - Performance test methods (IEC 62282-4-202:2023)</t>
  </si>
  <si>
    <t>DIN EN IEC 62282-4-401</t>
  </si>
  <si>
    <t>Fuel cell technologies - Part 4-401: Fuel cell power systems for propulsion and auxiliary power units - Maritime sector - Safety of PEMFC - Systems</t>
  </si>
  <si>
    <t>2028-11</t>
  </si>
  <si>
    <t>This document deals with safety of fuel cell power systems for propulsion and auxiliary power units for ships. This document applies to Polymer Electrolyte Membrane Fuel Cell (PEMFC) systems for ships. The following fuel and oxidant are considered within the scope of this document:
- hydrogen;
- air;
This document refers to the existing IEC standards for fuel cell power systems, maritime rules and guidelines for ships, as well as the existing standard for hazardous area classification.</t>
  </si>
  <si>
    <t>DIN EN IEC 62282-4-600</t>
  </si>
  <si>
    <t>Brennstoffzellen-Technologien - Teil 4-600: Brennstoffzellen-Energiesysteme für den Antrieb (mit Ausnahme von Straßenfahrzeugen und Hilfsantrieben) - Leistungskennwerteprüfverfahren für Brennstoffzellen/Batterie-Hybridsysteme für Bagger (IEC 62282-4-600:2022); Deutsche Fassung EN IEC 62282-4-600:2022</t>
  </si>
  <si>
    <t>Fuel cell technologies - Part 4-600: Fuel cell power systems for propulsion other than road vehicles and auxiliary power units (APU) - Fuel cell/battery hybrid systems performance test methods for excavators (IEC 62282-4-600:2022); German version EN IEC 62282-4-600:2022</t>
  </si>
  <si>
    <t>Dieser Teil der Normenreihe IEC 62282 beschreibt Anforderungen an Prüfverfahren für die Leistungskennwerte von Brennstoffzellen-Batterie-Hybrid-Energiesystemen zum Einsatz in elektrisch angetriebenen Baggern. Die beschriebenen Prüfverfahren umfassen die elektrische Leistungsfähigkeit, sowie mechanische Festigkeit in Bezug auf Vibration. Es werden Brennstoffzellen-Energiesysteme betrachtet, die als Brennstoff direkt Wasserstoffgas oder Methanol (im Direkt-Methanol-Verfahren) nutzen. Nicht berücksichtigt werden Brennstoffzellen-Energiesysteme, die mit einem Reformer-System ausgestattet sind, um den benötigten Wasserstoff durch Reformierung eines wasserstoffhaltigen Brennstoffes erzeugen.</t>
  </si>
  <si>
    <t>DIN EN IEC 62282-6-106</t>
  </si>
  <si>
    <t>Brennstoffzellentechnologien - Teil 6-106: Mikrobrennstoffzellen-Energiesysteme - Sicherheit - Indirekte (korrosive) Verbindungen der Klasse 8 (IEC 105/808/CD:2020); Text Deutsch und Englisch</t>
  </si>
  <si>
    <t>Fuel cell technologies - Part 6-106: Micro fuel cell power systems - Safety - Indirect Class 8 (corrosive) compounds (IEC 105/808/CD:2020); Text in German and English</t>
  </si>
  <si>
    <t>Diese Anwendersicherheitsnorm ergänzt die allgemeinen Anforderungen an Mikrobrennstoffzellen-Energiesysteme aus IEC 62282-6-101. Sie enthält zusätzliche Technologie- und Brennstoffspezifische Anforderungen an Mikrobrennstoffzellen-Energiesysteme, welche Protonenaustauschmebran-Technologie anwenden und Wasserstoff als Brennstoff aus korrosiven (Klasse 8) Borhydrid-Verbindungen erzeugen. Dieses Dokument darf nicht als eigenständige Norm verwendet werden, sondern muss zusammen mit IEC 62282-6-101 angewendet werden.</t>
  </si>
  <si>
    <t>Brennstoffzellentechnologien - Teil 6 - 106: Mikrobrennstoffzellen-Energiesysteme - Sicherheit - Indirekte  Verbindungen der Gefahrgutklasse 8 (ätzend) </t>
  </si>
  <si>
    <t>Fuel cell technologies - Part 6-106: Micro fuel cell power systems - Safety - Indirect Class 8 (corrosive) compounds</t>
  </si>
  <si>
    <t>2024-12</t>
  </si>
  <si>
    <t>Dieser Dokument ergänzt DIN EN IEC 62282-6-101 um die besonderen Anforderungen an Wasserstoffspeichermaterialien auf Basis wasserreaktiver Verbindungen.</t>
  </si>
  <si>
    <t>DIN EN IEC 62282-6-107</t>
  </si>
  <si>
    <t>Brennstoffzellentechnologien - Teil 6-107: Mikrobrennstoffzellen-Energiesysteme - Sicherheit - Indirekte wasserreaktive Verbindungen (Unterklasse 4.3) (IEC 105/809/CD:2020); Text Deutsch und Englisch</t>
  </si>
  <si>
    <t>Fuel cell technologies - Part 6-107: Micro fuel cell power systems - Safety - Indirect water-reactive (Division 4.3) compounds (IEC 105/809/CD:2020); Text in German and English</t>
  </si>
  <si>
    <t>Diese Anwendersicherheitsnorm ergänzt die allgemeinen Anforderungen an Mikrobrennstoffzellen-Energiesysteme aus IEC 62282-6-101. Sie enthält zusätzliche Technologie- und Brennstoffspezifische Anforderungen an Mikrobrennstoffzellen-Energiesysteme, welche Protonenaustauschmebran-Technologie anwenden und Wasserstoff als Brennstoff aus festen, wasserreaktiven (Klasse 4.3) Verbindungen erzeugen. Dieses Dokument darf folglich nicht als eigenständige Norm verwendet werden, sondern muss zusammen mit IEC 62282-6-101 angewendet werden.</t>
  </si>
  <si>
    <t>DIN EN IEC 62282-6-400</t>
  </si>
  <si>
    <t>Brennstoffzellentechnologien - Teil 6-400: Mikro-Brennstoffzellen-Energiesysteme - Austauschbarkeit von Leistung und Daten (IEC 62282-6-400:2019); Deutsche Fassung EN IEC 62282-6-400:2019</t>
  </si>
  <si>
    <t>Fuel cell technologies - Part 6-400: Micro fuel cell power systems - Power and data interchangeability (IEC 62282-6-400:2019); German version EN IEC 62282-6-400:2019</t>
  </si>
  <si>
    <t>Dieser Teil -6-400 der IEC 62282-Reihe behandelt die Austauschbarkeit von Leistung und Daten zwischen Mikro-Brennstoffzellen-Energiesystemen und elektronischen Geräten. Die Norm beschreibt Prüfverfahren und Anforderungen unter Berücksichtigung von Anschlusssteckern und Datenkommunikation in verschiedenen Betriebszuständen und führt eine Spezifikation von Daten und Algorithmen ein zur Harmonisierung des Steuerungs-Protokolls des elektronischen Systems.</t>
  </si>
  <si>
    <t>DIN EN IEC 62282-6-401</t>
  </si>
  <si>
    <t>Brennstoffzellentechnologien - Teil 6-401: Mikrobrennstoffzellen-Energiesysteme - Prüfverfahren für die Stromversorgung, Datenaustauschbarkeit und Leistung für Laptop-Computer (IEC 105/902/CDV:2022); Deutsche und Englische Fassung prEN IEC 62282-6-401:2022</t>
  </si>
  <si>
    <t>Fuel cell technologies - Part 6-401: Micro fuel cell power systems - Power and data interchangeability - Performance test methods for laptop computers (IEC 105/902/CDV:2022); German and English version prEN IEC 62282-6-401:2022</t>
  </si>
  <si>
    <t>Dieser Teil der Normenreihe IEC 62282 behandelt Anforderungen an bzw. Prüfverfahren für Mikrobrennstoffzellen-Energiesysteme, die der Stromversorgung von Laptop-Computern dienen. Im Fokus stehen die Übertragung von elektrischer Leistung und Daten zwischen dem Laptop-Computer, der nicht notwendigerweise mit einem Batteriesystem ausgestattet sein muss und einem Mikrobrennstoffzellen-Energiesystemen.</t>
  </si>
  <si>
    <t>Brennstoffzellentechnologien –
Teil 6-401: Mikrobrennstoffzellen-Energiesysteme –
Prüfverfahren für die Stromversorgung, Datenaustauschbarkeit und Leistung für
Laptop-Computer</t>
  </si>
  <si>
    <t>Fuel cell technologies - Part 6-401: Micro fuel cell power systems - Power and data interchangeability - Performance test methods for laptop computers</t>
  </si>
  <si>
    <t>2026-04</t>
  </si>
  <si>
    <t>Dieses Dokument beschreibt Prüfverfahren für die Leistungskennwerte für Hybridsysteme aus Mikro-Brennstoffzellen-Energiesystemen und einfachen eingebauten Batteriesystemen zur elektrischen Versorgung von Laptop-Computern.</t>
  </si>
  <si>
    <t>DIN EN IEC 62443-2-2</t>
  </si>
  <si>
    <t>IT-Sicherheit für industrielle Automatisierungssysteme - Teil 2-2: IACS-Sicherheitsprogramm-Einstufungen (IEC 65/797/CD:2020)</t>
  </si>
  <si>
    <t>This standard is part of the ISA/IEC-63443 series and specifies a methodology for the evaluation of the protection of Industrial Automation and Control Systems (IACS) in operation by combining the evaluation of organizational and technical measures in a single values called security program ratings (SPR).</t>
  </si>
  <si>
    <t>DIN EN IEC 62443-4-2 (VDE 0802-4-2)</t>
  </si>
  <si>
    <t>IT-Sicherheit für industrielle Automatisierungssysteme –
Teil 4-2: Technische Sicherheitsanforderungen an Komponenten
industrieller Automatisierungssysteme (IACS)
(IEC 62443-4-2:2019);
Deutsche Fassung EN IEC 62443-4-2:2019</t>
  </si>
  <si>
    <t xml:space="preserve">Security for industrial automation and control systems –
Part 4-2: Technical security requirements for IACS components
(IEC 62443-4-2:2019);
German version EN IEC 62443-4-2:2019 </t>
  </si>
  <si>
    <t>Dieser Teil der Normenreihe IEC 62443 legt anhand der sieben grundlegenden Anforderungen (FR) nach IEC 62443-1-1 detaillierte technische Komponenten von Automatisierungssystemen fest einschließlich der Anforderungen an die erreichbaren Security-Level SL C(Komponente). Diese Anforderungen werden von verschiedenen Mitgliedern der IACS-Gemeinschaft angewendet, indem sie anhand der festgelegten Zonen und Conduits des betrachteten Systems einen angemessenen zu erreichenden Security-Level des Automatisierungssystems SL T(Automatisierungssystem) für ein spezielles Schutzobjekt entwickeln.</t>
  </si>
  <si>
    <t>Safety of machinery - General principles for design - Risk assessment and risk reduction</t>
  </si>
  <si>
    <t>Diese Internationale Norm legt die grundsätzliche Terminologie und Methodologie fest und stellt allgemeine Leitsätze zur Risikobeurteilung und Risikominderung auf, um Konstrukteure dabei zu unterstützen, sichere Maschinen zu konstruieren.</t>
  </si>
  <si>
    <t> ISO/TC 199 und ISO TC 114</t>
  </si>
  <si>
    <t>NA 095-01-01 GA</t>
  </si>
  <si>
    <t>Allgemeine Grundsätze und Terminologie</t>
  </si>
  <si>
    <t>DIN EN ISO 13577-2</t>
  </si>
  <si>
    <t>DIN EN ISO 13577-4</t>
  </si>
  <si>
    <t>Flammendurchschlagsicherungen - Leistungsanforderungen, Prüfverfahren und Einsatzgrenzen (ISO 16852:2016); Deutsche Fassung EN ISO 16852:2016</t>
  </si>
  <si>
    <t>Flame arresters - Performance requirements, test methods and limits for use (ISO 16852:2016); German version EN ISO 16852:2016</t>
  </si>
  <si>
    <t>ISO/TC 21</t>
  </si>
  <si>
    <t>„Equipment for fire protection and fire fighting“</t>
  </si>
  <si>
    <t>NA 104-02-05 AA</t>
  </si>
  <si>
    <t>„Flammendurchschlagsicherungen und Tanklüftungseinrichtungen“</t>
  </si>
  <si>
    <t>DIN EN ISO 23495</t>
  </si>
  <si>
    <t>Sicherheit von Maschinen –
Sicherheitsanforderungen an Stahlkonverter und zugehörige
Einrichtungen</t>
  </si>
  <si>
    <t xml:space="preserve">Industrial furnaces and associated processing equipment –
Safety requirements for steel converter and associated equipment </t>
  </si>
  <si>
    <t xml:space="preserve">Dieser Norm-Entwurf konkretisiert einschlägige Anforderungen von Anhang I der EU-Maschinenrichtlinie 2006/42/EG an erstmals im Europäischen Wirtschaftsraum (EWR) in Verkehr gebrachte Maschinen, um den Nachweis der Übereinstimmung mit diesen Anforderungen zu erleichtern. Dieses Dokument behandelt die maschinenspezifischen signifikanten Gefährdungen, beschreibt die dazugehörigen Sicherheitsanforderungen und/oder Schutzmaßnahmen sowie Anforderungen an die Benutzerinformationen. </t>
  </si>
  <si>
    <t>ISO/TC 244/WG 7</t>
  </si>
  <si>
    <t>Industrial furnaces and associated processing equipment - Safety requirements for steelmaking equipment erarbeitet</t>
  </si>
  <si>
    <t>NA 060-02-01 AA</t>
  </si>
  <si>
    <t>Stahlerzeugung</t>
  </si>
  <si>
    <t>Rubber hoses and hose assemblies for transferring anhydrous ammonia - Specification (ISO/DIS 5771:2023); German and English version prEN ISO 5771:2023</t>
  </si>
  <si>
    <t>Korrosion von Metallen und Legierungen - Entfernen von Korrosionsprodukten von Korrosionsprüfkörpern (ISO 8407:2021); Deutsche Fassung EN ISO 8407:2021</t>
  </si>
  <si>
    <t xml:space="preserve">Corrosion of metals and alloys - Removal of corrosion products from corrosion test specimens </t>
  </si>
  <si>
    <t>Informationssicherheit, Cybersicherheit und Datenschutz - Informationssicherheitsmanagementsysteme - Anforderungen (ISO/IEC 27001:2022); Deutsche Fassung EN ISO/IEC 27001:2023</t>
  </si>
  <si>
    <t>Information security, cybersecurity and privacy protection - Information security management systems - Requirements (ISO/IEC 27001:2022); German version EN ISO/IEC 27001:2023</t>
  </si>
  <si>
    <t>Diese Norm ist für alle Organisationsarten (zum Beispiel Handelsunternehmen, Regierungsstellen, gemeinnützige Gesellschaften) anwendbar. Diese Norm legt die Anforderungen an Aufstellen, Umsetzen, Betrieb, Überwachung, Bewertung, Wartung und Verbesserung von dokumentierten Informationssicherheit-Managementsystemen in Bezug auf die allgemeinen Geschäftrisiken einer Organisation fest. Sie legt außerdem die Anforderungen an die Einführung von Sicherheitskontrollen fest, die auf die Bedürfnisse einer Organisation oder Teilen davon zugeschnitten sind. Das Informationssicherheits-Managementsystem ist dafür entwickelt worden, die Auswahl ausreichender und angemessener Sicherheitskontrollen zu gewährleisten, die den Informationsbestand sichern und interessierten Partnern Vertrauenswürdigkeit vermitteln.</t>
  </si>
  <si>
    <t>Informationssicherheit, Cybersicherheit und Schutz der Privatsphäre - Informationssicherheitsmaßnahmen (ISO/IEC 27002:2022); Deutsche Fassung EN ISO/IEC 27002:2022</t>
  </si>
  <si>
    <t>Information security, cybersecurity and privacy protection - Information security controls (ISO/IEC 27002:2022); German version EN ISO/IEC 27002:2022</t>
  </si>
  <si>
    <t>Diese Norm enthält die deutsche Sprachfassung der ISO/IEC 27002:2022 und gibt Empfehlungen für das Informationssicherheitsmanagement zur Anwendung durch diejenigen Personen, die in einer Organisation für die Einführung, Implementierung und Erhaltung der Sicherheit verantwortlich sind. Diese sollten eine gemeinsame Basis zur Entwicklung von organisationsbezogenen Sicherheitsnormen und effektiven Sicherheitsmanagementpraktiken bilden und Vertrauen in die Geschäftsbeziehungen zwischen Organisationen herstellen.</t>
  </si>
  <si>
    <t>DIN IEC/TS 62282-1</t>
  </si>
  <si>
    <t>Brennstoffzellentechnologien - Teil 1: Begriffe (IEC/TS 62282-1:2013)</t>
  </si>
  <si>
    <t>Fuel cell technologies - Part 1: Terminology (IEC/TS 62282-1:2013)</t>
  </si>
  <si>
    <t>Teil -1 der Reihe 62282 stellt die für Brennstoffzellentechnologien und deren unterschiedliche und vielfältige Anwendungen besondere Terminologie einheitlich dar (verzichtet wird auf Begriffe und Wendungen, welche in der Reihe IEC 60050 oder anderer einschlägiger Literatur bereits beschrieben sind).</t>
  </si>
  <si>
    <t>DIN IEC/TS 62282-7-1</t>
  </si>
  <si>
    <t>Brennstoffzellentechnologien - Teil 7-1: Prüfverfahren - Leistungsprüfungen von Einzelzellen für Polymerelektrolyt-Brennstoffzellen (PEFC) (IEC/TS 62282-7-1:2017)</t>
  </si>
  <si>
    <t>Fuel cell technologies - Part 7-1: Test methods - Single cell performance tests for polymer electrolyte fuel cells (PEFC) (IEC/TS 62282-7-1:2017)</t>
  </si>
  <si>
    <t>Diese Technische Spezifikation behandelt Baugruppen, Prüfapparaturen (Versuchsstand), Messgeräte und Messmethoden, Leistungsprüfverfahren und Prüfberichte für PEFC-Einzelzellen. Diese Technische Spezifikation dient der Beurteilung: a) der Leistung von Membran-Elektroden-Einheiten (MEA) für PEFC; b) von Materialien und Strukturen anderer PEFC-Komponenten; c) des Einflusses von Verunreinigungen in Brennstoff und/oder Luft auf die Leistung der Brennstoffzelle.</t>
  </si>
  <si>
    <t>Liquid Organic Hydrogen Carrier (LOHC) based on toluene - Evaluation, testing and assurance of LOHC quality</t>
  </si>
  <si>
    <t>Gas cylinders-Refillable seamless steel tubes of water capacity between 150l abd 3000l-Design construction and testing</t>
  </si>
  <si>
    <t>DVGW G 640-2</t>
  </si>
  <si>
    <t>Aufstellen von anschlussfertigen Brennstoffzellen-Heizgeräten</t>
  </si>
  <si>
    <t>Installation of fully packaged Fuel Cell Gas Heat Appliances</t>
  </si>
  <si>
    <t>Dieses Dokument beschreibt die verfahrens‑ und sicherheitstechnischen Spezifika bezüglich der Aufstellung von Brennstoffzellen‑Heizgeräten, wie beispielsweise der Anschluss an das Gasnetz und die Abführung der Abgase.</t>
  </si>
  <si>
    <t>EIGA Doc 15/21</t>
  </si>
  <si>
    <t>Gaseous hydrogen installations</t>
  </si>
  <si>
    <t>2021-00</t>
  </si>
  <si>
    <t xml:space="preserve">The publication covers gaseous hydrogen compression, purification, filling into containers and above ground storage installations at industrial consumer sites. It does not include production, transport, distribution or underground storage of hydrogen, nor does it cover any safety aspects in the use and application of the gas in technical or chemical processes. </t>
  </si>
  <si>
    <t>EUROPEAN INDUSTRIAL GASES ASSOCIATION</t>
  </si>
  <si>
    <t>EIGA Doc 211/17</t>
  </si>
  <si>
    <t xml:space="preserve"> Hydrogen vent systems for customer applications</t>
  </si>
  <si>
    <t>2017-00</t>
  </si>
  <si>
    <t>This publication covers the design, installation and maintenance of hydrogen vent systems used for equipment located at a customer site. This publication is not applicable to vent systems of hydrogen production sites with capacity exceeding 500 Nm3/hr of hydrogen. 
It applies to Hydrogen Refuelling Stations with standard supplies of hydrogen (liquid, gas bulk, gas cylinders, on-site production of less than 500 Nm3/hr of hydrogen).</t>
  </si>
  <si>
    <t>Requirements on the Qualification and Organisation of Enterprises Operating Installations for the Pipeline-bound Supply of the General Public with Gas and Hydrogen</t>
  </si>
  <si>
    <t>Security of Gas Supply; Risk Management of Gas Infrastructures under Operational Conditions</t>
  </si>
  <si>
    <t xml:space="preserve">Safety of Gas and Hydrogen Supply; Organisation and Management in Crisis </t>
  </si>
  <si>
    <t>Requirements for Qualification and Organization for the Operation of Gas Pipework on Plant Premises</t>
  </si>
  <si>
    <t>Qualification Criteria for Technical Experts in the Gas Infrastructure - Part 1: General Requirements</t>
  </si>
  <si>
    <t>Qualification Criteria for Technical Experts in the Gas Infrastructure - Part 10: Specific Requirements for Technical Experts for Gas Filling Stations</t>
  </si>
  <si>
    <t>Qualification Criteria for Technical Experts in the Gas Infrastructure - Part 11: Specific Requirements for Technical Experts for Biogas Upgrading and Injection plants</t>
  </si>
  <si>
    <t>Qualification Criteria for Technical Experts in the Gas Infrastructure – Part 13: Specific Requirements for Technical Experts for Above Ground Pipework on Premises – G 614-1 (A) and G 614-2 (A)</t>
  </si>
  <si>
    <t>Qualification Criteria for Technical Experts in the Gas Infrastructure - Part 2: Specific Requirements for Technical Experts for Gas Pressure Regulating Stations</t>
  </si>
  <si>
    <t>Qualification Criteria for Technical Experts in the Gas Infrastructure - Part 3: Specific Requirements for Gas Measuring System and Gas Quality Measurements</t>
  </si>
  <si>
    <t>Qualification Criteria for Technical Experts in the Gas Infrastructure - Part 4: Specific Requirements for Technical Experts for Gas Billing according DVGW G 685 Part 1-7 (A)</t>
  </si>
  <si>
    <t>Qualification Criteria for Technical Experts inn the Gas Infrastructure - Part 5: Requirements for Technical Experts for Pressure Vessels</t>
  </si>
  <si>
    <t>Qualification Criteria for Technical Experts in the Gas Infrastructure – Part 6:
Specific Requirements for Inspection, Operation and Maintenance of Gas
Pipelines with a Maximum Operating Pressure up to 5 bar</t>
  </si>
  <si>
    <t>Qualification Criteria for Technical Experts in the Gas Infracstructure - Part 7: Specific Requirements for Technical Experts for Gas Pipelines with a maximum operating Pressure of more than 5 bar</t>
  </si>
  <si>
    <t>Qualification criteria for Technical Experts in the gas infrastructure - Part 8: Specific requirements for Technical Experts for gas compressor stations</t>
  </si>
  <si>
    <t>Qualification Criteria for Technical Experts in the Gas Infrastructure - Part 9: Specific Requirements for Technical Experts for Odorization of Gases</t>
  </si>
  <si>
    <t>Requirements on the Qualification and Organisation of Enterprises operating Plants for production, Conveyance, Processing, Conditioning and Injection of Biogas</t>
  </si>
  <si>
    <t>Guideline for the Application of the DVGW Codes of Practice to the Pipline Bound Supply of the General Public with Hydrogen-containing Fuel Gases and Hydrogen</t>
  </si>
  <si>
    <t>G 269</t>
  </si>
  <si>
    <t>Feeding back gases in upstream transport pipelines - Adaption of gas quality</t>
  </si>
  <si>
    <t>Monitoring and Control of Hydrogen Injection Plants in Terms of Dispatching</t>
  </si>
  <si>
    <t>Conversion of Gas Pipelines made of Steel Pipes for the Distribution of Hydrogen-containing High-Methane Gases and Hydrogen up to 16 bar Operating Pressure</t>
  </si>
  <si>
    <r>
      <t xml:space="preserve">Umstellung von Gasleitungen aus </t>
    </r>
    <r>
      <rPr>
        <strike/>
        <sz val="11"/>
        <rFont val="Calibri"/>
        <family val="2"/>
        <scheme val="minor"/>
      </rPr>
      <t>Stahlrohren</t>
    </r>
    <r>
      <rPr>
        <sz val="11"/>
        <rFont val="Calibri"/>
        <family val="2"/>
        <scheme val="minor"/>
      </rPr>
      <t xml:space="preserve"> Kunststoffrohren bis 16 bar Betriebsdruck für die Verteilung von wasserstoffhaltigen methanreichen Gasen und Wasserstoff</t>
    </r>
  </si>
  <si>
    <t>Conversion of Gas Pipelines made of Plastic Pipes for the Distribution of Hydrogen-containing High-Methane Gases and Hydrogen up to 16 bar Operating Pressure</t>
  </si>
  <si>
    <t>G 424 (M)</t>
  </si>
  <si>
    <t>Leitfaden für das Monitoring, die Detektion und die Reduktion von Gasemissionen durch den Gastransport- und Gasverteilnetzbetrieb (Umsetzung der EU-VO über die Verringerung der Methanemissionen im Energiesektor)</t>
  </si>
  <si>
    <t>Dieses Merkblatt beschreibt die Mindestanforderungen zur Berichterstattung, die wiederkehrende Lecksuche und Instandsetzung sowie Beschränkungen des Ausblasens von Gasen der öffentlichen Gasversorgung. Es gilt für Gastransport- und Gasverteilnetzbetreiber.</t>
  </si>
  <si>
    <t>G 425 (M)</t>
  </si>
  <si>
    <t>Standardisierung zur messtechnischen Erfassung von Methanemissionsmengen</t>
  </si>
  <si>
    <t>Dieses Merkblatt beschreibt Standardmessmethoden zur messtechnischen Erfassung von Methanemissionen an Komponenten an denen zuvor eine Leckstelle detektiert wurde. Es gilt für die Gastransport- und Gasverteilnetzebtreiber. Dieses Regelwerk ergänzt die Regelwerke zur Überprüfung und Leckdetektion der Gasrohrnetze zur Versorgung der Allgemeinheit mit Gas um Messmethoden zur messtechnischen Erfassung von Methanemissionen.</t>
  </si>
  <si>
    <t>DVGW G-PK-1-0-14</t>
  </si>
  <si>
    <t>Standardisierung von Messverfahren von Methanemissionen</t>
  </si>
  <si>
    <t>Explosion Protection Document for Installations for the Pipeline Bound Supply of the General Public with Gas and Hydrog</t>
  </si>
  <si>
    <t>Measures regarding incomplete technical Approval Documentation for Steel Pipework for an Operating Pressure greater than 5 bar</t>
  </si>
  <si>
    <t>Measures regarding completion of the technical documentation for gas pressure regulating and gas measuring stations</t>
  </si>
  <si>
    <t>Subsequent Increase of Operating Pressure of Gas Pipelines made of Steel &gt; 16 bar</t>
  </si>
  <si>
    <t>Gas Pressure Regulating Installations with a Maximum Upstream Operating Pressure of 5 bar and a Maximum Design Flow Rate of 200 m&lt;sup&gt;3&lt;/sup&gt;/h under normal Conditions on Service Lines; Functional Requirements</t>
  </si>
  <si>
    <t>Fracture-Mechanical Assessment Concept for Steel Pipelines with a Design Pressure of more than 16 bar for the Transport of Hydrogen</t>
  </si>
  <si>
    <t>Inspection of gas pipework systems with operating pressures up to 16 bar</t>
  </si>
  <si>
    <t>G 468-1</t>
  </si>
  <si>
    <t>Qualifikationskriterien für Gasrohrnetz-Überprüfungsunternehmen</t>
  </si>
  <si>
    <t>2002-10</t>
  </si>
  <si>
    <t>Das Arbeitsblatt beinhaltet die personellen und fachspezifischen Anforderungen an Unternehmen, die Überprüfungsarbeiten an Gasrohrnetzen ausführen.</t>
  </si>
  <si>
    <t>Qualification Criteria for Planners and Manufacturers of Gas Stations</t>
  </si>
  <si>
    <t>Qualification criteria for companies for the maintenance of gas plants and systems</t>
  </si>
  <si>
    <t>Noise control measures at equipment and plants for gas pressure regulation and gas measurement</t>
  </si>
  <si>
    <t>Gas plants and systems - Operation and maintenance</t>
  </si>
  <si>
    <t>Piping in Compressor and Expansion Stations</t>
  </si>
  <si>
    <t>Pre-heating of natural gas in gas plants and systems</t>
  </si>
  <si>
    <t>G 501 (M)</t>
  </si>
  <si>
    <t>Luftgestützte Gasferndetektionsverfahren</t>
  </si>
  <si>
    <t>2012-05</t>
  </si>
  <si>
    <t>Das vorliegende Merkblatt legt Anforderungen und Prüfkriterien für Gasferndetektionsverfahren fest, die in Luftfahrzeugen (Hubschraubern oder Flugzeugen) integriert sind und der oberirdischen Überprüfung erdverlegter und für die luftgestützte Gasferndetektion geeigneter, obertätiger Erdgastransportleitungen sowohl innerhalb als auch außerhalb bebauter Gebiete dienen. Tragbare Handmesgeräte oder mit Kraftfahrzeugen kombinierte Verfahren werden an dieser Stelle nichtbehandelt, da sie aufgrund ihres flachen Beobachtungswinkels zur Oberfläche gegenüber der Detektion aus der Luft geänderten Anforderungskriterien unterliegen. Gleiches gilt für kontinuierlich emittierende Lasersysteme.</t>
  </si>
  <si>
    <t>DVGW G-PK-1-1-7</t>
  </si>
  <si>
    <t>Above ground gas pipework on premises behind point of delivery - Planning, installation, testing and commissioning</t>
  </si>
  <si>
    <t>Above ground gas pipework on premises behind point of delivery - Operation and maintenance</t>
  </si>
  <si>
    <t>Qualifikation Requirements for DVGW-TRGI-Experts</t>
  </si>
  <si>
    <t>Qualification Criteria for Maintenance Companies - Requirements and Testing</t>
  </si>
  <si>
    <t>Gas Billing - Fundamentals of Energy Determination</t>
  </si>
  <si>
    <t>Gas Billing - Calorific Value</t>
  </si>
  <si>
    <t>Gas Billing - Volume of Gas at Standard Condition</t>
  </si>
  <si>
    <t>Gas Billing - Part 4: Energy Determination based on Meter Reading</t>
  </si>
  <si>
    <t>Gas Billing - Energy Determination based on Series of Consecutive Hourly Values</t>
  </si>
  <si>
    <t>Gas Billing - Natural Gas Compressibility Factor</t>
  </si>
  <si>
    <t>Gas Billing - Difference Value Formation</t>
  </si>
  <si>
    <t>Gas billing - Billing of the 5th Gas Family Hydrogen according to DVGW G 260 (A)</t>
  </si>
  <si>
    <t>Determination of uncertainties of natural gas quantities, calorific values and CO2 emission factors for the CO emissions trading</t>
  </si>
  <si>
    <t>Diese DVGW-Information GAS gibt einen Überblick über die Voraussetzungen, die für den Einsatz von Wasserstoff in Anlagen zur leitungsgebundenen Versorgung der Allgemeinheit und den daran angeschlossenen Gasanwendungen vorliegen müssen, so dass diese als "H2-ready" bezeichnet werden können.</t>
  </si>
  <si>
    <t>Gasanlagen auf Werksgelände und im Bereich betrieblicher Gasanwendung; Hinweise auf das anzuwendende DVGW-Regelwerk</t>
  </si>
  <si>
    <t>Diese DVGW-Information informiert die Betreiber einer Gasanlage auf Werksgelände in Kurzform über die wesentlichen, aus dem geltenden DVGW-Regelwerk erwachsenden Aufgaben für Planung, Errichtung, Änderung, Betrieb und Instandhaltung von Gasanlagen und Gasanwendungen, wie z. B. Gasgeräten und Thermoprozessanlagen. Sie weist darüber hinaus auch auf weitere Besonderheiten hin, die neben dem DVGW-Regelwerk für den betrieblichen Gaseinsatz zu beachten sind. Gesetzliche und behördliche Vorschriften und Anordnungen bleiben unberührt.
Mit der aktuellen Überarbeitung der DVGW-Information Gas Nr. 10 wird der Weiterentwicklung des Rechtsrahmens sowie des DVGW-Regelwerks in Richtung erneuerbare Gase und klimaneutraler/-freundlicher industrieller Anwendungen Rechnung getragen. 
Unter dem Begriff Gas sind in dieser Information Erdgas, Erdgas-Wasserstoffgemische, Wasserstoff, synthetisch hergestelltes Methan sowie Biomethan in den Anforderungen nach G 260 zu verstehen.</t>
  </si>
  <si>
    <t>Gas-Nr. 32</t>
  </si>
  <si>
    <t>Handlungsempfehlung für die Verwendung von Gaszählern und Mengenumwertern für die Mengenbestimmung von reinem Wasserstoff in Gasleitungen DN ≥ 50</t>
  </si>
  <si>
    <t>DVGW G-PK-1-5-11</t>
  </si>
  <si>
    <t>Wasserstoffmessung</t>
  </si>
  <si>
    <t>Electrical installations in ships - Part 502: Tankers - Special features</t>
  </si>
  <si>
    <t>Electrical installations in ships - Part 506: Special features - Ships carrying specific dangerous goods and materials hazardous only in bulk</t>
  </si>
  <si>
    <t>Mobile and fixed offshore units - Electrical installations - Part 7: Hazardous areas</t>
  </si>
  <si>
    <r>
      <t>Fuel cell technologies – Part 3-300:</t>
    </r>
    <r>
      <rPr>
        <b/>
        <sz val="11"/>
        <color theme="1"/>
        <rFont val="Calibri"/>
        <family val="2"/>
        <scheme val="minor"/>
      </rPr>
      <t> </t>
    </r>
    <r>
      <rPr>
        <sz val="11"/>
        <color theme="1"/>
        <rFont val="Calibri"/>
        <family val="2"/>
        <scheme val="minor"/>
      </rPr>
      <t>Stationary fuel cell power systems – Installation</t>
    </r>
  </si>
  <si>
    <t>Energiemanagementsysteme und zugehöriger Datenaustausch - Daten- und Kommunikationssicherheit - Teil 14: Protokollierung von IT-Sicherheitsvorfällen (IEC 57/2162/CD:2019</t>
  </si>
  <si>
    <t>IT-Sicherheit für industrielle Automatisierungssysteme - Teil 2-1: Anforderungen an ein IT-Sicherheitsprogramm für IACS-Betreiber (IEC 65/756/CDV:2019); Deutsche und Englische Fassung prEN IEC 62443-2-1:2019</t>
  </si>
  <si>
    <t>Elektrische Energiespeichersysteme (EES-Systeme) - Teil 5-1: Sicherheitserwägungen für netzintegrierte EES-Systeme - Allgemeine Spezifikation (IEC TS 62933-5-1:2017)</t>
  </si>
  <si>
    <t>Electrical energy storage (EES) systems
Part 5-1: Safety considerations for grid-integrated EES systems – General specification</t>
  </si>
  <si>
    <t>Elektrische Energiespeichersysteme (EES-Systeme) - Teil 5-2: Sicherheitsanforderungen an netzintegrierte EES-Systeme - Elektrochemische Systeme (IEC 62933-5-2:2020); Deutsche Fassung EN IEC 62933-5-2:2020</t>
  </si>
  <si>
    <t>Electrical energy storage (EES) systems - Part 5-2: Safety requirements for grid-integrated EES systems - Electrochemical-based systems</t>
  </si>
  <si>
    <t>Energiemanagementsysteme und zugehöriger Datenaustausch - IT-Sicherheit für Daten und Kommunikation - Teil 100-4: Cybersecurity-Konformitätsprüfung für IEC 62351-4 (IEC 57/2505/DTS:2022)</t>
  </si>
  <si>
    <t>Energiemanagementsysteme und zugehöriger Datenaustausch - IT-Sicherheit für Daten und Kommunikation - Teil 100-6: Cybersecurity-Konformitätsprüfung für IEC 61850-8-1 und IEC 61850-9-2 (IEC TS 62351-100-6:2022)</t>
  </si>
  <si>
    <t>IEC/TS 62351-5</t>
  </si>
  <si>
    <t>IT-Sicherheit für industrielle Automatisierungssysteme Schema für IEC 62443 IT-Sicherheitsprofile</t>
  </si>
  <si>
    <t xml:space="preserve">Electrical energy storage (EES) systems - Part 5-1: Safety considerations for grid-integrated EES systems - General specification </t>
  </si>
  <si>
    <t>Gas cylinders - Refillable welded stainless steel cylinders - Part 1 Test pressure greater than 60 bar</t>
  </si>
  <si>
    <t>ISO 23551-12</t>
  </si>
  <si>
    <t>ISO 24132</t>
  </si>
  <si>
    <r>
      <t>Kohlenstoffdioxid-Abscheidung - Teil 1: Verfahren für die Leistungsbewertung der Post-Combustion-CO</t>
    </r>
    <r>
      <rPr>
        <vertAlign val="subscript"/>
        <sz val="11"/>
        <rFont val="Calibri"/>
        <family val="2"/>
        <scheme val="minor"/>
      </rPr>
      <t>2</t>
    </r>
    <r>
      <rPr>
        <sz val="11"/>
        <rFont val="Calibri"/>
        <family val="2"/>
        <scheme val="minor"/>
      </rPr>
      <t>-Abscheidung in Anlagen zur Energieerzeugung</t>
    </r>
  </si>
  <si>
    <t>ISO 8217</t>
  </si>
  <si>
    <t>Mineralölerzeugnisse - Kraft- und Brennstoffe (Klasse F) - Anforderungen an Schifffahrtsbrennstoffe</t>
  </si>
  <si>
    <t>Products from petroleum, synthetic and renewable sources — Fuels (class F) — Specifications of marine fuels</t>
  </si>
  <si>
    <t>ISO/TC 28</t>
  </si>
  <si>
    <t>Petroleum and related products, fuels and lubricants from natural or synthetic sources</t>
  </si>
  <si>
    <t>NA 062-06-34 AA</t>
  </si>
  <si>
    <t>Anforderungen an Heizöle und Schifffahrtsbrennstoffe</t>
  </si>
  <si>
    <t>ISO/AWI 21341</t>
  </si>
  <si>
    <t>Schiffe und Meerestechnologie - Prüfverfahren für Flüssigwasserstoff Ventile von mit Wasserstoff betriebenen Schiffen</t>
  </si>
  <si>
    <t>Ships and marine technology — Test procedures for liquid hydrogen valve of hydrogen ships</t>
  </si>
  <si>
    <t>2026-06</t>
  </si>
  <si>
    <t>ISO/CD 18735</t>
  </si>
  <si>
    <t>Schiffe und Meerestechnik - Hochmanganhaltiger austenitischer Stahl - Spezifikation von Gussstücken aus hochmanganhaltigem austenitischem Stahl für kryogene Temperaturen</t>
  </si>
  <si>
    <t>ISO/CD 18741</t>
  </si>
  <si>
    <t>Schiffe und Meerestechnik - Hochmanganhaltiger austenitischer Stahl - Spezifikation für Schmiedestücke aus hochmanganhaltigem austenitischem Stahl für kryogene Temperaturen</t>
  </si>
  <si>
    <t>ISO/CD 18742</t>
  </si>
  <si>
    <t>Schiffe und Meerestechnik - Hochmanganhaltige austenitische Stähle - Spezifikation von geschweißten Fittings aus hochmanganhaltigen austenitischen Stählen für kryogene Temperaturen</t>
  </si>
  <si>
    <t>ISO/CD 18760</t>
  </si>
  <si>
    <t>Schiffe und Meerestechnik - Hochmanganhaltiger austenitischer Stahl - Längsnahtgeschweißte Rohre aus hochmanganhaltigem austenitischem Stahl für kryogene Temperaturen</t>
  </si>
  <si>
    <t>Schiffe und Meerestechnik - Prüfverfahren für Flüssigwasserstofftanks von mit Wasserstoff betriebenen Schiffen</t>
  </si>
  <si>
    <t>ISO/DIS 14687</t>
  </si>
  <si>
    <t xml:space="preserve">This document specifies the minimum quality characteristics of hydrogen fuel as distributed for utilization in vehicular and stationary applications. </t>
  </si>
  <si>
    <t>ISO/DIS 19880-5</t>
  </si>
  <si>
    <t>ISO/DIS 19880-8</t>
  </si>
  <si>
    <t>ISO/DIS 22734-1</t>
  </si>
  <si>
    <t>ISO/DIS 24078</t>
  </si>
  <si>
    <t>ISO/FDIS 7039</t>
  </si>
  <si>
    <t>Metallische Werkstoffe - Zugversuch - Verfahren zur Bewertung von Eigenschaftsänderungen in einer gasförmigen Hochdruckumgebung unter Verwendung eines hohlen Prüfkörpers</t>
  </si>
  <si>
    <t xml:space="preserve">Informationssicherheit, Cybersicherheit und Datenschutz - Leitfaden zur Handhabung von Informationssicherheitsrisiken </t>
  </si>
  <si>
    <t>Information security, cybersecurity and privacy protection - Guidance on managing information security risks</t>
  </si>
  <si>
    <t>Information technology - Security techniques - Information security controls for the energy utility industry</t>
  </si>
  <si>
    <t>ISOCD 18819</t>
  </si>
  <si>
    <t>Schiffe und Meerestechnik - Hochmanganhaltiger austenitischer Stahl - Hochmanganhaltiger austenitischer Stahl für kryogene Temperaturen</t>
  </si>
  <si>
    <t>KAS-51</t>
  </si>
  <si>
    <t>Maßnahmen gegen Eingriffe Unbefugter</t>
  </si>
  <si>
    <t xml:space="preserve">Es gehört zu den Grundpflichten der Störfall-Verordnung (StörfallV), Eingriffe Unbefugter 
als Gefahrenquelle zu berücksichtigen (§ 3 Abs. 2 Nr. 3 der StörfallV). Dies hat so zu 
erfolgen, dass in den Betriebsbereichen vorhandene gefährliche Stoffe derart gegen 
durch Vorsatz ausgelöste Störungen gesichert sind, dass eine ernste Gefahr oder 
Sachschäden im Sinne der StörfallV vernünftigerweise ausgeschlossen werden können. 
Darüber hinaus gibt es Vorschriften (z. B. GefahrstoffV, Sprengstoffrecht), bestimmte 
Stoffe vor dem Zugriff Unbefugter zu schützen. Die Anforderungen an die 
Schutzmaßnahmen müssen den Auswirkungen durch Eingriffe Unbefugter angemessen 
sein. 
Der vorliegende Leitfaden konzentriert sich auf den Schutz vor Eingriffen Unbefugter, 
durch die ernste Gefahren hervorgerufen werden könnten. Dies können beispielsweise 
Angriffe sein oder Versuche, ein Unternehmen oder öffentliche Institutionen zu 
erpressen. Dazu gehören auch Gefahren durch Cyberangriffe und Drohnen. Eingriffe 
umfassen Zugang, Zutritt oder Zugriff. </t>
  </si>
  <si>
    <t>In der kryptografischen Forschung entwickelte sich parallel zu den Fortschritten bei der Entwicklung von Quantentechnologien ein neues Arbeitsgebiet: die Post-Quanten-Kryptografie (engl. auch Quantum Safe 
Cryptography). Post-Quanten-Kryptografie beschäftigt sich mit der Entwicklung und Untersuchung von kryptografischen Verfahren, die auch mit Quantencomputern nicht gebrochen werden können. Diese 
Quantencomputer-resistenten Verfahren beruhen auf mathematischen Problemen, für deren Lösung heute weder effiziente klassische Algorithmen noch effiziente Quantenalgorithmen bekannt sind.</t>
  </si>
  <si>
    <t>Requirements for hydrogen fueling stations</t>
  </si>
  <si>
    <t>NAMUR NA 135</t>
  </si>
  <si>
    <t>Fernwartung bei Systemen der Automatisierungstechnik in der Prozessindustrie</t>
  </si>
  <si>
    <t>Remote Maintenance for Automation Systems in the Process Industry</t>
  </si>
  <si>
    <t>Das Ziel der NAMUR-Empfehlung 135 ist es, die Grundlage für eine sichere Planung, Umsetzung und den Betrieb von Fernzugriffslösungen im Umfeld der Automatisierungstechnik aus Anwendersicht zu bieten. Dazu werden die relevanten Anforderungen an Hersteller sowie Integratoren von Fernzugriffslösungen und die Betreiber über deren gesamten Lebenszyklus dargelegt.</t>
  </si>
  <si>
    <t>NAMUR NA 163</t>
  </si>
  <si>
    <t>IT-Risikobeurteilung von PLT-Sicherheitseinrichtungen</t>
  </si>
  <si>
    <t>Security Risk Assessment of SIS</t>
  </si>
  <si>
    <t>IEC 61511 fordert IT- Risikobeurteilungen für PLT-Sicherheitseinrichtungen. NA 163 erläutert, für welchen Umfang, durch wen und wie häufig eine solche Risikobeurteilung durchzuführen ist. Anhand einer Checkliste kann diese Risikobeurteilung durch einen PLT-Ingenieur mit Grundkenntnissen in IT und Netzwerktechnik durchgeführt werden.</t>
  </si>
  <si>
    <t>Technische Regel für Betriebssicherheit</t>
  </si>
  <si>
    <t>TRBS 1116</t>
  </si>
  <si>
    <t>Qualifikation, Unterweisung und Beauftragung von Beschäftigten für die sichere Verwendung von Arbeitsmitteln</t>
  </si>
  <si>
    <t>Diese Technische Regel konkretisiert die BetrSichV hinsichtlich der Anforderungen an 
1. die Qualifikation und Unterweisung von Beschäftigten, sodass sie in der Lage sind, Arbeitsmittel zu verwenden, ohne sich oder andere Personen zu gefährden (§ 6 Absatz 1 Satz 4 in Verbindung mit § 1 Absatz 1 Nummer 3 und § 12 Absatz 1 BetrSichV),
2. die Beauftragung von Beschäftigten für die Verwendung von Arbeitsmitteln, sofern diese mit besonderen Gefährdungen verbunden ist (§ 12 Absatz 3 BetrSichV) und
3. die Beauftragung von Beschäftigten für die Durchführung von Instandhaltungsarbeiten (§ 10 Absatz 2 BetrSichV).</t>
  </si>
  <si>
    <t>Ausschuss für Betriebssicherheit</t>
  </si>
  <si>
    <t>TRBS 1201</t>
  </si>
  <si>
    <t>Prüfungen und Kontrollen von Arbeitsmitteln und überwachungsbedürftigen Anlagen</t>
  </si>
  <si>
    <t>Diese Technische Regel konkretisiert die Betriebssicherheitsverordnung (BetrSichV) im Hinblick auf 
1. die Ermittlung und Festlegung von Art, Umfang und Fristen erforderlicher Prüfungen nach §§ 14 bis 16 BetrSichV sowie deren Durchführung,
2. die Verfahrensweise zur Bestimmung der mit der Prüfung zu beauftragenden Person oder zugelassenen Überwachungsstelle,
3. die Ermittlung und Festlegung der erforderlichen Kontrollen gemäß § 4 Absatz 5 Satz 3, Anhang 1 Nummer 2.1 Satz 6, Anhang 1 Nummer 2.4 Buchstabe a) Satz 2, Anhang 1 Nummer 4.6 BetrSichV und deren Durchführung und
4. die Erstellung der gegebenenfalls erforderlichen Aufzeichnungen oder Bescheinigungen nach § 14 Absatz 7 und § 17 BetrSichV.</t>
  </si>
  <si>
    <t>TRBS 1201 Teil 1</t>
  </si>
  <si>
    <t>Prüfung von Anlagen in explosionsgefährdeten Bereichen</t>
  </si>
  <si>
    <t>Diese Technische Regel gilt für die Ermittlung und die Durchführung von Prüfungen zur Explosionssicherheit von Anlagen in explosionsgefährdeten Bereichen nach Anhang 2 Abschnitt 3 Betriebssicherheitsverordnung (BetrSichV).</t>
  </si>
  <si>
    <t>TRBS 1201 Teil 2</t>
  </si>
  <si>
    <t>Prüfungen und Kontrollen bei Gefährdungen durch Dampf und Druck</t>
  </si>
  <si>
    <t>2018-07</t>
  </si>
  <si>
    <t>Diese Technische Regel gilt für die Ermittlung und Durchführung von Prüfungen und Kontrollen bei Gefährdungen durch Dampf und Druck auf Basis der Gefährdungsbeurteilung gemäß § 3 BetrSichV und beschreibt beispielhaft
− Prüfungen von druckbeaufschlagten Arbeitsmitteln nach § 14 BetrSichV,
− Prüfungen von überwachungsbedürftigen Anlagen und Anlagenteilen nach den §§ 15, 16 und Anhang 2 Abschnitt 4 BetrSichV und
− Kontrollen an druckbeaufschlagten Arbeitsmitteln gemäß § 4 Absatz 5 Satz 3 BetrSichV</t>
  </si>
  <si>
    <t>TRBS 1201 Teil 3</t>
  </si>
  <si>
    <t>Instandsetzung an Geräten, Schutzsystemen, Sicherheits-, Kontroll- und Regelvorrichtungen im Sinne der Richtlinie 2014/34/EU</t>
  </si>
  <si>
    <t>Diese Technische Regel konkretisiert die Anforderungen an die Instandsetzung von Geräten, Schutzsystemen, Sicherheits-, Kontroll- oder Regelvorrichtungen im Sinne der Richtlinie 2014/34/EU und die Notwendigkeit einer Prüfung gemäß Anhang 2 Abschnitt 3 Nummer 4.2 der Betriebssicherheitsverordnung (BetrSichV).
Die Prüfung nach Anhang 2 Abschnitt 3 Nummer 4.2 BetrSichV soll gewährleisten, dass das instand gesetzte Gerät, Schutzsystem oder die Sicherheits-, Kontroll- oder Regelvorrichtung in den für den Explosionsschutz notwendigen Eigenschaften wieder den Anforderungen der BetrSichV entspricht.</t>
  </si>
  <si>
    <t>TRBS 1203</t>
  </si>
  <si>
    <t>Zur Prüfung befähigte Personen</t>
  </si>
  <si>
    <t>Diese Technische Regel konkretisiert die Anforderungen an die Befähigung einer zur Prüfung befähigten Person entsprechend § 2 Absatz 6 BetrSichV.</t>
  </si>
  <si>
    <t>TRBS-1115-1</t>
  </si>
  <si>
    <t>Cybersicherheit für sicherheitsrelevante Mess-, Steuer- und Regeleinrichtungen</t>
  </si>
  <si>
    <t>Diese Technische Regel konkretisiert die Betriebssicherheitsverordnung (BetrSichV) im 
Hinblick auf die Ermittlung und Festlegung erforderlicher Cybersicherheitsmaßnahmen für die 
dauerhafte Sicherstellung der Funktionsfähigkeit von sicherheitsrelevanten Mess-, Steuer_x0002_und Regeleinrichtungen (MSR-Einrichtungen), die als technische Schutzmaßnahme für die 
sichere Verwendung eines Arbeitsmittels inklusive einer überwachungsbedürftigen Anlage 
eingesetzt werden.</t>
  </si>
  <si>
    <t>Technische Regel für Gefahrstoffe</t>
  </si>
  <si>
    <t>TRGS 3145/ TRGS 745</t>
  </si>
  <si>
    <t>Ortsbewegliche Druckgasbehälter - Füllen, Bereithalten, innerbetriebliche Beförderung, Entleeren</t>
  </si>
  <si>
    <t xml:space="preserve"> Diese Technische Regel gilt für die Vermeidung von und für den Schutz vor
Gefährdungen bei Tätigkeiten mit Gasen in ortsbeweglichen Druckgasbehältern.</t>
  </si>
  <si>
    <t>TRGS 407</t>
  </si>
  <si>
    <t>Tätigkeiten mit Gasen - Gefährdungsbeurteilung</t>
  </si>
  <si>
    <t>Diese TRGS gilt für Tätigkeiten mit Gasen, einschließlich Flüssiggas und Gasen 
zu Brennzwecken. Diese TRGS beschreibt in Ergänzung zu TRGS 400 „Gefährdungsbeurteilung für 
Tätigkeiten mit Gefahrstoffen“ Vorgehensweisen bei der Informationsermittlung und 
Gefährdungsbeurteilung sowie gasspezifische Schutzmaßnahmen bei Tätigkeiten mit 
Gasen.</t>
  </si>
  <si>
    <t xml:space="preserve">Storage of hazardous
substances in nonstationary containers </t>
  </si>
  <si>
    <t>TRGS 720</t>
  </si>
  <si>
    <t>Gefährliche explosionsfähige Gemische 
Allgemeines</t>
  </si>
  <si>
    <t>Diese Technische Regel gilt für die Beurteilung der Explosionsgefährdungen durch Stoffe, die 
gefährliche explosionsfähige Atmosphäre bilden können, und für die Auswahl und Durchführung
geeigneter Schutzmaßnahmen.</t>
  </si>
  <si>
    <t>TRGS 721</t>
  </si>
  <si>
    <t>Gefährliche explosionsfähige Gemische - Beurteilung der Explosionsgefährdung</t>
  </si>
  <si>
    <t xml:space="preserve">Die TRGS 721 konkretisiert die Beurteilung von Explosionsgefährdungen durch explosi_x0002_onsfähige Gemische und die Vorgehensweise zur Ermittlung der erforderlichen Schutzmaßnahmen. </t>
  </si>
  <si>
    <t>TRGS 723</t>
  </si>
  <si>
    <t>Gefährliche explosionsfähige Gemische - Vermeidung der Entzündung gefährlicher explosionsfähiger Gemische</t>
  </si>
  <si>
    <t xml:space="preserve">Diese Technische Regel konkretisiert die Anforderungen der Gefahrstoffverordnung 
(GefStoffV) zur Vermeidung der Entzündung gefährlicher explosionsfähiger Gemische in Folge 
des Wirksamwerdens von Zündquellen. Ferner findet sie Anwendung bei der Ermittlung der 
hierfür relevanten Inhalte des Explosionsschutzdokuments nach § 6 GefStoffV. </t>
  </si>
  <si>
    <t>TRGS 724</t>
  </si>
  <si>
    <t>Gefährliche explosionsfähige Gemische - Maßnahmen des konstruktiven Explosionsschutzes, welche die Auswirkung einer Explosion auf ein unbedenkliches Maß beschränken</t>
  </si>
  <si>
    <t xml:space="preserve">Diese Technische Regel konkretisiert die Anforderungen der Gefahrstoffverordnung (GefStoffV) zu folgenden Maßnahmen des konstruktiven Explosionsschutzes, welche die Auswirkung einer Explosion gefährlicher explosionsfähiger Gemische auf ein unbedenkliches Maß beschränken:
1. explosionsfeste Bauweise,
2. Explosionsdruckentlastung,
3. Explosionsunterdrückung,
4. explosionstechnische Entkopplung (von Flammen und Druck).
Ferner findet sie Anwendung bei der Ermittlung der hierfür relevanten Inhalte des Explosi_x0002_onsschutzdokuments nach § 6 GefStoffV, dies umfasst unter anderem die Auswahl geeigne_x0002_ter Schutzmaßnahmen und die Festlegung der Anforderung an deren Ausführung.
</t>
  </si>
  <si>
    <t>TRGS 725</t>
  </si>
  <si>
    <t>Gefährliche explosionsfähige Gemische - Mess-, Steuer- und Regeleinrichtungen im Rahmen von Explosionsschutzmaßnahmen</t>
  </si>
  <si>
    <t>Diese TRGS beschreibt die Vorgehensweise zur Ermittlung der erforderlichen Zuverläs_x0002_sigkeit von sicherheitsrelevanten Mess-, Steuer-, und Regeleinrichtungen (Ex-Einrichtungen) 
als Bestandteil von Explosionsschutzmaßnahmen nach TRGS 722 „Vermeidung oder Ein_x0002_schränkung gefährlicher explosionsfähiger Gemische“, TRGS 723 „Gefährliche explosionsfä_x0002_hige Gemische – Vermeidung der Entzündung gefährlicher explosionsfähiger Gemische“ und 
TRGS 724 „Gefährliche explosionsfähige Gemische - Maßnahmen des konstruktiven Explosi_x0002_onsschutzes, welche die Auswirkung einer Explosion auf ein unbedenkliches Maß beschrän_x0002_ken“ sowie die Anforderungen zur Erreichung der erforderlichen Explosionssicherheit von An_x0002_lagen in explosionsgefährdeten Bereichen (Ex-Anlagen). 
Diese TRGS beinhaltet die Betrachtung verschiedener Methoden zur Bewertung der Zu_x0002_verlässigkeit der Ex-Einrichtung.</t>
  </si>
  <si>
    <t>TRGS 727</t>
  </si>
  <si>
    <t>Vermeidung von Zündgefahren infolge elektrostatischer Aufladungen</t>
  </si>
  <si>
    <t>Diese Technische Regel gilt für die Beurteilung und die Vermeidung von Zündgefahren infolge elektrostatischer Aufladungen in explosionsgefährdeten Bereichen und für die Auswahl und Durchführung von Schutzmaßnahmen zum Vermeiden dieser Gefahren.</t>
  </si>
  <si>
    <t>Dispersion of pollutants in the atmosphere; dispersion of emissions by accidental releases; safety study</t>
  </si>
  <si>
    <t>Environmental meteorology - Dispersion of emissions by accidental releases</t>
  </si>
  <si>
    <t>Measurement of ammonia in ambient air - Sampling with diffusion separators (denuders) - Photometric or ion chromatographic analysis</t>
  </si>
  <si>
    <t xml:space="preserve">Measurement of ammonia in ambient air - Sampling with diffusive samplers - Photometric or  ion chromatographic analysis </t>
  </si>
  <si>
    <t>Technische Richtlinie</t>
  </si>
  <si>
    <t>VDI 4682</t>
  </si>
  <si>
    <t>Brennstoffzellen-Heizgeräte - Gestaltung von Serviceverträgen</t>
  </si>
  <si>
    <t>Fuel cell heating appliances - Drafting of service contracts</t>
  </si>
  <si>
    <t>2006-05</t>
  </si>
  <si>
    <t>Dieses Dokument gibt Hilfestellung bei der Ausgestaltung von Serviceverträgen im Kontext von Brennstoffzellen-Heizgeräten, d.h. Brennstoffzellen-Energiesystemen, die im Sinne der Kraft-Wärme-Kopplung zur Bereitstellung von elektrischer und thermischer Energie genutzt werden.</t>
  </si>
  <si>
    <t>Functional safety in the process industry - Introduction, terms, conception</t>
  </si>
  <si>
    <t>Diese Richtlinie basiert auf DIN EN 61511 (VDE 0810) und gilt für Anlagen der Prozessindustrie, z.B. der chemischen und petrochemischen Industrie. Sie stellt eine bewährte Möglichkeit dar, die Anforderungen der 12. BImSchV (Störfallverordnung) an PLT-Einrichtungen mit Sicherheitsfunktion umzusetzen. Anlagen der Prozessindustrie sind vorzugsweise mit Nicht-PLT-Einrichtungen abzusichern. PLT-Sicherheitseinrichtungen kommen dann zum Einsatz, wenn andere Maßnahmen nicht anwendbar, nicht ausreichend oder bei vergleichbarer Risikoreduzierung nicht wirtschaftlich sind. Die Anwendung möglichst einfacher, überschaubarer und unmittelbar wirkender Maßnahmen führt in der Regel zu sicheren und gleichzeitig wirtschaftlichen Lösungen. Die allgemeinen Grundsätze für die Sicherung von Anlagen der Prozessindustrie mit Mitteln der Prozessleittechnik für den typischen Fall einer höchstens jährlichen Anforderung der PLT-Sicherheitsfunktion (Anforderungsbetriebsart) werden beschrieben.</t>
  </si>
  <si>
    <t>VDI/VDE 2182 Blatt 1</t>
  </si>
  <si>
    <t>Informationssicherheit in der industriellen Automatisierung - Allgemeines Vorgehensmodell</t>
  </si>
  <si>
    <t> IT-security for industrial automation - General model</t>
  </si>
  <si>
    <t>Diese Richtlinie beschreibt, wie die Informationssicherheit von automatisierten Maschinen und Anlagen durch die Umsetzung von konkreten Schutzmaßnahmen erreicht werden kann; dazu werden Aspekte der eingesetzten Automatisierungsgeräte, Automatisierungssysteme und Automatisierungsanwendungen betrachtet. Auf der Basis einer zwischen Herstellern von Automatisierungsgeräten und -systemen und deren Nutzern (z.B. Maschinenbauer, Integratoren, Betreibern) abgestimmten, gemeinsamen Begriffsdefinition wird eine einheitliche, praktikable Vorgehensweise beschrieben, wie Informationssicherheit im gesamten Lebenszyklus von Automatisierungsgeräten, -systemen und -anwendungen gewährleistet werden kann. Der Lebenszyklus berücksichtigt die Phasen Entwicklung, Integration, Betrieb, Migration und Außerbetriebsetzung. Die Richtlinie definiert ein einfaches Vorgehensmodell zur Bearbeitung und Darstellung der Informationssicherheit. Das Modell besteht aus mehreren Prozessschritten.</t>
  </si>
  <si>
    <t>VDMA 24202</t>
  </si>
  <si>
    <t xml:space="preserve">	Industrieöfen, Klassifikation</t>
  </si>
  <si>
    <t>Industrial furnaces, classification</t>
  </si>
  <si>
    <t>1980-01</t>
  </si>
  <si>
    <t>Dieses VDMA-Einheitsblatt gilt für Industrieöfen gemäß der im Dokument dargestellten Definition. Es gilt nicht für Einrichtungen, die der Energieumwandlung (z.B. Dampfkesselfeuerungen) oder der Raumbeheizung dienen.</t>
  </si>
  <si>
    <t>AK Systematik der Industrieöfen der AG Industrieöfen und Wärmeanlagen (AIW) inkl. u.a. ZVEI, VDMA, VDEh</t>
  </si>
  <si>
    <t>Zertifizierungsprogramm</t>
  </si>
  <si>
    <t>ZP 1100</t>
  </si>
  <si>
    <t>Ergänzungsprüfungen für Haushaltskochgeräte für gasförmige Brennstoffe für einen Wasserstoffgehalt von bis zu 20 Vol.-%</t>
  </si>
  <si>
    <t>In der Zertifizierungs- und Prüfgrundlage werden erforderliche Ergänzungsprüfungen beschrieben, um Haushaltskochgeräte für eine Zugabe von bis zu 20 Vol.-% Wasserstoff zum Erdgas (G 20) als Brenngas zu qualifizieren.</t>
  </si>
  <si>
    <t>DVGW CERT</t>
  </si>
  <si>
    <t>ZP 2100</t>
  </si>
  <si>
    <t>Ergänzungsprüfungen für Großküchengeräte für gasförmige Brennstoffe für einen Wasserstoffgehalt von bis zu 20 Vol.-%</t>
  </si>
  <si>
    <t>In der Zertifizierungs- und Prüfgrundlage werden erforderliche Ergänzungsprüfungen beschrieben, um Großküchengeräte für eine Zugabe von bis zu 20 Vol.-% Wasserstoff zum Erdgas (G 20) als Brenngas zu qualifizieren.</t>
  </si>
  <si>
    <t>ZP 3411</t>
  </si>
  <si>
    <t>Prüfungen für Dunkelstrahler für gasförmige Brennstoffe mit einem Wasserstoffgehalt von 100 Vol.-%</t>
  </si>
  <si>
    <t>In der Zertifizierungs- und Prüfgrundlage werden erforderliche Prüfungen beschrieben, die die Anforderungen der DIN EN 416:2020 ergänzen, um Dunkelstrahler für 100 Vol.-% Wasserstoff zu qualifizieren.</t>
  </si>
  <si>
    <t xml:space="preserve">In dieser Zertifizierungs- und Prüfgrundlage werden Ergänzungsprüfungen beschrieben, um Geblä_x0002_sebrenner für eine Zugabe von bis zu 20 Vol.-% Wasserstoff zum Erdgas (G20) als Brenngas im 
Rahmen der Gasgeräteverordnung zu qualifizieren. Dieses ZP findet so lange für Gebläsebrenner 
für Gase der 2. Gasfamilie, Gasgruppen E und H, Anwendung, bis es eine europäische Regelset_x0002_zung gibt. Dieses ZP bezieht sich auf Neugeräte.
</t>
  </si>
  <si>
    <t>ZP 5123</t>
  </si>
  <si>
    <t>Ergänzungsprüfungen für Flachdichtungswerkstoffe gegenüber einem Wasserstoffgehalt von bis zu 100 Vol.-%</t>
  </si>
  <si>
    <t>Das Zertifizierungsprogramm benennt Ergänzungsprüfungen, um Flachdichtungswerkstoffe für den Einsatz mit bis zu 100 Vol.-% Wasserstoff (H2) hinsichtlich der spezifischen Leckagerate bei H2 zu charakterisieren. Die spezifischen Leckageraten können für die anwendungsspezifische Materialwahl herangezogen werden. Gegenstand dieses Zertifizierungsprogramms sind Flachdichtungswerkstoffe, die bereits nach DIN 3535-6 eine DIN-DVGW Zertifizierung erhalten haben.</t>
  </si>
  <si>
    <t>ZP 5170</t>
  </si>
  <si>
    <t>Ergänzungsprüfungen für schaumbildende Lösungen zur Lecksuche gegenüber einem Wasserstoffgehalt von bis zu 100 Vol.-%</t>
  </si>
  <si>
    <t>In der Zertifizierungs- und Prüfgrundlage werden Voraussetzungen, Motivation und Prüfungen beschrieben, um schaumbildende Lösungen zur Lecksuche für den Einsatz mit bis zu 100 Vol.-% Wasserstoff (H2) hinsichtlich des Schaumbilds qualitativ zu bewerten. Die Bewertung erfolgt an einem präparierten Ringspalt, an welchem sich bei konstantem Prüfdruck eine entsprechende Leckage einstellt. Das Schaumbild wird bei H2 und N2 ermittelt, optional kann es auch für weitere Gase, wie z.B. Methan ermittelt werden. Die jeweiligen Schaumbilder werden anwendungsspezifisch in Abhängigkeit der Gasart und Leckagerate variieren</t>
  </si>
  <si>
    <t>Verzeichnis der Normen und technischen Regelwerke für Wasserstofftechnologien</t>
  </si>
  <si>
    <t>Nutzung der Ergebnisse nur unter der Quellenangabe "Normungsroadmap Wasserstofftechnologien" (https://www.normungsroadmap-h2.de/)</t>
  </si>
  <si>
    <t>Stand: September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</si>
</sst>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
  </numFmts>
  <fonts count="18" x14ac:knownFonts="1">
    <font>
      <sz val="11"/>
      <color theme="1"/>
      <name val="Calibri"/>
      <family val="2"/>
      <scheme val="minor"/>
    </font>
    <font>
      <b/>
      <sz val="16"/>
      <color theme="1"/>
      <name val="Calibri"/>
      <family val="2"/>
      <scheme val="minor"/>
    </font>
    <font>
      <b/>
      <sz val="11"/>
      <color theme="1"/>
      <name val="Calibri"/>
      <family val="2"/>
      <scheme val="minor"/>
    </font>
    <font>
      <u/>
      <sz val="11"/>
      <color theme="10"/>
      <name val="Calibri"/>
      <family val="2"/>
      <scheme val="minor"/>
    </font>
    <font>
      <b/>
      <sz val="11"/>
      <name val="Calibri"/>
      <family val="2"/>
      <scheme val="minor"/>
    </font>
    <font>
      <sz val="14"/>
      <color theme="1"/>
      <name val="Calibri"/>
      <family val="2"/>
      <scheme val="minor"/>
    </font>
    <font>
      <sz val="11"/>
      <name val="Calibri"/>
      <family val="2"/>
      <scheme val="minor"/>
    </font>
    <font>
      <i/>
      <sz val="11"/>
      <name val="Calibri"/>
      <family val="2"/>
      <scheme val="minor"/>
    </font>
    <font>
      <u/>
      <sz val="11"/>
      <name val="Calibri"/>
      <family val="2"/>
      <scheme val="minor"/>
    </font>
    <font>
      <vertAlign val="subscript"/>
      <sz val="11"/>
      <name val="Calibri"/>
      <family val="2"/>
      <scheme val="minor"/>
    </font>
    <font>
      <vertAlign val="superscript"/>
      <sz val="11"/>
      <name val="Calibri"/>
      <family val="2"/>
      <scheme val="minor"/>
    </font>
    <font>
      <strike/>
      <sz val="11"/>
      <color theme="1"/>
      <name val="Calibri"/>
      <family val="2"/>
      <scheme val="minor"/>
    </font>
    <font>
      <strike/>
      <sz val="11"/>
      <name val="Calibri"/>
      <family val="2"/>
      <scheme val="minor"/>
    </font>
    <font>
      <b/>
      <sz val="9"/>
      <color indexed="81"/>
      <name val="Segoe UI"/>
      <family val="2"/>
    </font>
    <font>
      <sz val="9"/>
      <color indexed="81"/>
      <name val="Segoe UI"/>
      <family val="2"/>
    </font>
    <font>
      <sz val="24"/>
      <color theme="1"/>
      <name val="Calibri"/>
      <family val="2"/>
      <scheme val="minor"/>
    </font>
    <font>
      <sz val="11"/>
      <color rgb="FF000000"/>
      <name val="Calibri"/>
      <family val="2"/>
      <scheme val="minor"/>
    </font>
    <font>
      <sz val="12"/>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0"/>
        <bgColor theme="4" tint="0.59999389629810485"/>
      </patternFill>
    </fill>
    <fill>
      <patternFill patternType="solid">
        <fgColor theme="0"/>
        <bgColor theme="4" tint="0.79998168889431442"/>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indexed="64"/>
      </right>
      <top style="thin">
        <color indexed="64"/>
      </top>
      <bottom style="thin">
        <color indexed="64"/>
      </bottom>
      <diagonal/>
    </border>
  </borders>
  <cellStyleXfs count="3">
    <xf numFmtId="0" fontId="0" fillId="0" borderId="0"/>
    <xf numFmtId="0" fontId="3" fillId="0" borderId="0" applyNumberFormat="0" applyFill="0" applyBorder="0" applyAlignment="0" applyProtection="0"/>
    <xf numFmtId="0" fontId="3" fillId="0" borderId="0" applyNumberFormat="0" applyFill="0" applyBorder="0" applyAlignment="0" applyProtection="0"/>
  </cellStyleXfs>
  <cellXfs count="32">
    <xf numFmtId="0" fontId="0" fillId="0" borderId="0" xfId="0"/>
    <xf numFmtId="0" fontId="0" fillId="2" borderId="0" xfId="0" applyFill="1"/>
    <xf numFmtId="0" fontId="6"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6" fillId="3" borderId="1" xfId="0" applyFont="1" applyFill="1" applyBorder="1" applyAlignment="1">
      <alignment horizontal="center" vertical="center" textRotation="180" wrapText="1"/>
    </xf>
    <xf numFmtId="0" fontId="6" fillId="0" borderId="0" xfId="0" applyFont="1"/>
    <xf numFmtId="0" fontId="6" fillId="2" borderId="1" xfId="0" applyFont="1" applyFill="1" applyBorder="1" applyAlignment="1">
      <alignment horizontal="center" vertical="center" wrapText="1"/>
    </xf>
    <xf numFmtId="0" fontId="0" fillId="2" borderId="2" xfId="0" applyFill="1" applyBorder="1" applyAlignment="1">
      <alignment horizontal="center" vertical="center" wrapText="1"/>
    </xf>
    <xf numFmtId="164" fontId="6" fillId="2" borderId="1" xfId="0" applyNumberFormat="1" applyFont="1" applyFill="1" applyBorder="1" applyAlignment="1">
      <alignment horizontal="center" vertical="center" wrapText="1"/>
    </xf>
    <xf numFmtId="0" fontId="0" fillId="2" borderId="1" xfId="0" applyFill="1" applyBorder="1" applyAlignment="1">
      <alignment horizontal="center" vertical="center" wrapText="1"/>
    </xf>
    <xf numFmtId="0" fontId="6" fillId="2" borderId="1" xfId="2" applyFont="1" applyFill="1" applyBorder="1" applyAlignment="1">
      <alignment horizontal="center" vertical="center" wrapText="1"/>
    </xf>
    <xf numFmtId="0" fontId="0" fillId="0" borderId="0" xfId="0" applyAlignment="1">
      <alignment vertical="top"/>
    </xf>
    <xf numFmtId="0" fontId="6" fillId="2" borderId="1" xfId="1" applyFont="1" applyFill="1" applyBorder="1" applyAlignment="1">
      <alignment horizontal="center" vertical="center" wrapText="1"/>
    </xf>
    <xf numFmtId="0" fontId="8" fillId="2" borderId="1" xfId="1" applyFont="1" applyFill="1" applyBorder="1" applyAlignment="1">
      <alignment horizontal="center" vertical="center" wrapText="1"/>
    </xf>
    <xf numFmtId="14" fontId="6" fillId="2" borderId="1" xfId="0" applyNumberFormat="1" applyFont="1" applyFill="1" applyBorder="1" applyAlignment="1">
      <alignment horizontal="center" vertical="center" wrapText="1"/>
    </xf>
    <xf numFmtId="0" fontId="11" fillId="0" borderId="0" xfId="0" applyFont="1"/>
    <xf numFmtId="0" fontId="0" fillId="4" borderId="1" xfId="0" applyFill="1" applyBorder="1" applyAlignment="1">
      <alignment horizontal="center" vertical="center" wrapText="1"/>
    </xf>
    <xf numFmtId="0" fontId="0" fillId="0" borderId="0" xfId="0" applyAlignment="1">
      <alignment horizontal="left" vertical="center"/>
    </xf>
    <xf numFmtId="0" fontId="0" fillId="5" borderId="1" xfId="0" applyFill="1" applyBorder="1" applyAlignment="1">
      <alignment horizontal="center" vertical="center" wrapText="1"/>
    </xf>
    <xf numFmtId="0" fontId="0" fillId="0" borderId="0" xfId="0" applyAlignment="1">
      <alignment horizontal="left" vertical="top"/>
    </xf>
    <xf numFmtId="0" fontId="6" fillId="2" borderId="1" xfId="0" quotePrefix="1" applyFont="1" applyFill="1" applyBorder="1" applyAlignment="1">
      <alignment horizontal="center" vertical="center" wrapText="1"/>
    </xf>
    <xf numFmtId="0" fontId="0" fillId="2" borderId="1" xfId="2" applyFont="1" applyFill="1" applyBorder="1" applyAlignment="1">
      <alignment horizontal="center" vertical="center" wrapText="1"/>
    </xf>
    <xf numFmtId="0" fontId="12" fillId="2" borderId="1" xfId="0" applyFont="1" applyFill="1" applyBorder="1" applyAlignment="1">
      <alignment horizontal="center" vertical="center" wrapText="1"/>
    </xf>
    <xf numFmtId="0" fontId="0" fillId="0" borderId="0" xfId="0" applyAlignment="1">
      <alignment vertical="center"/>
    </xf>
    <xf numFmtId="49" fontId="6" fillId="2" borderId="1" xfId="0" applyNumberFormat="1" applyFont="1" applyFill="1" applyBorder="1" applyAlignment="1">
      <alignment horizontal="center" vertical="center" wrapText="1"/>
    </xf>
    <xf numFmtId="0" fontId="0" fillId="2" borderId="3" xfId="0" applyFill="1" applyBorder="1" applyAlignment="1">
      <alignment horizontal="center" vertical="center" wrapText="1"/>
    </xf>
    <xf numFmtId="0" fontId="6" fillId="2" borderId="4" xfId="0" applyFont="1" applyFill="1" applyBorder="1" applyAlignment="1">
      <alignment horizontal="center" vertical="center" wrapText="1"/>
    </xf>
    <xf numFmtId="0" fontId="1" fillId="2" borderId="0" xfId="0" applyFont="1" applyFill="1" applyAlignment="1">
      <alignment horizontal="center"/>
    </xf>
    <xf numFmtId="0" fontId="5" fillId="2" borderId="0" xfId="0" applyFont="1" applyFill="1" applyAlignment="1">
      <alignment horizontal="center"/>
    </xf>
    <xf numFmtId="0" fontId="15" fillId="2" borderId="0" xfId="0" applyFont="1" applyFill="1" applyAlignment="1">
      <alignment horizontal="center"/>
    </xf>
    <xf numFmtId="0" fontId="16" fillId="0" borderId="0" xfId="0" applyFont="1"/>
    <xf numFmtId="0" fontId="17" fillId="2" borderId="0" xfId="0" applyFont="1" applyFill="1"/>
  </cellXfs>
  <cellStyles count="3">
    <cellStyle name="Hyperlink" xfId="1" xr:uid="{00000000-000B-0000-0000-000008000000}"/>
    <cellStyle name="Link" xfId="2" builtinId="8"/>
    <cellStyle name="Standard" xfId="0" builtinId="0"/>
  </cellStyles>
  <dxfs count="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numFmt numFmtId="0" formatCode="General"/>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i val="0"/>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numFmt numFmtId="0" formatCode="General"/>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outline val="0"/>
        <shadow val="0"/>
        <sz val="11"/>
        <color auto="1"/>
        <name val="Calibri"/>
        <family val="2"/>
        <scheme val="minor"/>
      </font>
      <fill>
        <patternFill patternType="none">
          <fgColor indexed="64"/>
          <bgColor theme="0"/>
        </patternFill>
      </fill>
      <alignment horizontal="center" vertical="center" textRotation="0" wrapText="1" indent="0" justifyLastLine="0" shrinkToFit="0" readingOrder="0"/>
    </dxf>
    <dxf>
      <font>
        <strike val="0"/>
        <outline val="0"/>
        <shadow val="0"/>
        <u val="none"/>
        <vertAlign val="baseline"/>
        <sz val="11"/>
        <color auto="1"/>
        <name val="Calibri"/>
        <family val="2"/>
        <scheme val="minor"/>
      </font>
      <fill>
        <patternFill patternType="solid">
          <fgColor indexed="64"/>
          <bgColor theme="4"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Medium9"/>
  <colors>
    <mruColors>
      <color rgb="FFFF0000"/>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0</xdr:col>
      <xdr:colOff>57150</xdr:colOff>
      <xdr:row>0</xdr:row>
      <xdr:rowOff>123826</xdr:rowOff>
    </xdr:from>
    <xdr:ext cx="1791804" cy="255219"/>
    <xdr:pic>
      <xdr:nvPicPr>
        <xdr:cNvPr id="2" name="Grafik 1">
          <a:extLst>
            <a:ext uri="{FF2B5EF4-FFF2-40B4-BE49-F238E27FC236}">
              <a16:creationId xmlns:a16="http://schemas.microsoft.com/office/drawing/2014/main" id="{C9237E65-DB20-4A04-9293-CD07E2BD39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23826"/>
          <a:ext cx="1791804" cy="255219"/>
        </a:xfrm>
        <a:prstGeom prst="rect">
          <a:avLst/>
        </a:prstGeom>
      </xdr:spPr>
    </xdr:pic>
    <xdr:clientData/>
  </xdr:oneCellAnchor>
  <xdr:twoCellAnchor>
    <xdr:from>
      <xdr:col>0</xdr:col>
      <xdr:colOff>0</xdr:colOff>
      <xdr:row>6</xdr:row>
      <xdr:rowOff>124238</xdr:rowOff>
    </xdr:from>
    <xdr:to>
      <xdr:col>7</xdr:col>
      <xdr:colOff>635000</xdr:colOff>
      <xdr:row>35</xdr:row>
      <xdr:rowOff>0</xdr:rowOff>
    </xdr:to>
    <xdr:sp macro="" textlink="">
      <xdr:nvSpPr>
        <xdr:cNvPr id="3" name="Textfeld 2">
          <a:extLst>
            <a:ext uri="{FF2B5EF4-FFF2-40B4-BE49-F238E27FC236}">
              <a16:creationId xmlns:a16="http://schemas.microsoft.com/office/drawing/2014/main" id="{8E6A6A5C-833C-4486-9409-53E76F94FDB8}"/>
            </a:ext>
            <a:ext uri="{147F2762-F138-4A5C-976F-8EAC2B608ADB}">
              <a16:predDERef xmlns:a16="http://schemas.microsoft.com/office/drawing/2014/main" pred="{11884DDA-EE13-4D92-ABA3-8AFCF5A948B8}"/>
            </a:ext>
          </a:extLst>
        </xdr:cNvPr>
        <xdr:cNvSpPr txBox="1"/>
      </xdr:nvSpPr>
      <xdr:spPr>
        <a:xfrm>
          <a:off x="0" y="1355586"/>
          <a:ext cx="6239565" cy="4977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0" i="0">
              <a:solidFill>
                <a:schemeClr val="dk1"/>
              </a:solidFill>
              <a:effectLst/>
              <a:latin typeface="+mn-lt"/>
              <a:ea typeface="+mn-ea"/>
              <a:cs typeface="+mn-cs"/>
            </a:rPr>
            <a:t>Die gelisteten Dokumente in dem Verzeichnis basieren auf den Ergebnissen der Gremiensitzungen, die im Rahmen der Normungsroadmap Wasserstofftechnologien durchgeführt wurden (Stand: September 2024). Es besteht kein Anspruch auf Vollständigkeit der in dem Verzeichnis gelisteten technischen Regelwerke. Eine weitere Aktualisierung ist für 2025 geplant.</a:t>
          </a:r>
        </a:p>
        <a:p>
          <a:r>
            <a:rPr lang="de-DE" sz="1100" b="0" i="0">
              <a:solidFill>
                <a:schemeClr val="dk1"/>
              </a:solidFill>
              <a:effectLst/>
              <a:latin typeface="+mn-lt"/>
              <a:ea typeface="+mn-ea"/>
              <a:cs typeface="+mn-cs"/>
            </a:rPr>
            <a:t>Weitere Informationen finden Sie auf der Projektwebsite (</a:t>
          </a:r>
          <a:r>
            <a:rPr lang="de-DE" sz="1100" b="0" i="0">
              <a:solidFill>
                <a:schemeClr val="accent1"/>
              </a:solidFill>
              <a:effectLst/>
              <a:latin typeface="+mn-lt"/>
              <a:ea typeface="+mn-ea"/>
              <a:cs typeface="+mn-cs"/>
            </a:rPr>
            <a:t>https://www.din.de/de/forschung-und-innovation/themen/wasserstoff/normungsroadmap-wasserstoff</a:t>
          </a:r>
          <a:r>
            <a:rPr lang="de-DE" sz="1100" b="0" i="0">
              <a:solidFill>
                <a:schemeClr val="dk1"/>
              </a:solidFill>
              <a:effectLst/>
              <a:latin typeface="+mn-lt"/>
              <a:ea typeface="+mn-ea"/>
              <a:cs typeface="+mn-cs"/>
            </a:rPr>
            <a:t>). </a:t>
          </a:r>
        </a:p>
        <a:p>
          <a:endParaRPr lang="de-DE" sz="11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de-DE"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b="1" i="0">
              <a:solidFill>
                <a:schemeClr val="dk1"/>
              </a:solidFill>
              <a:effectLst/>
              <a:latin typeface="+mn-lt"/>
              <a:ea typeface="+mn-ea"/>
              <a:cs typeface="+mn-cs"/>
            </a:rPr>
            <a:t>Hinweise zur Nutzung</a:t>
          </a:r>
          <a:r>
            <a:rPr lang="de-DE" sz="1100" b="1">
              <a:solidFill>
                <a:schemeClr val="dk1"/>
              </a:solidFill>
              <a:effectLst/>
              <a:latin typeface="+mn-lt"/>
              <a:ea typeface="+mn-ea"/>
              <a:cs typeface="+mn-cs"/>
            </a:rPr>
            <a:t> </a:t>
          </a:r>
          <a:endParaRPr lang="de-DE" b="1">
            <a:effectLst/>
          </a:endParaRPr>
        </a:p>
        <a:p>
          <a:r>
            <a:rPr lang="de-DE" sz="1100" b="0" i="0" u="none" strike="noStrike">
              <a:solidFill>
                <a:schemeClr val="dk1"/>
              </a:solidFill>
              <a:effectLst/>
              <a:latin typeface="+mn-lt"/>
              <a:ea typeface="+mn-ea"/>
              <a:cs typeface="+mn-cs"/>
            </a:rPr>
            <a:t> - Die Spalten</a:t>
          </a:r>
          <a:r>
            <a:rPr lang="de-DE" sz="1100" b="0" i="0" u="none" strike="noStrike" baseline="0">
              <a:solidFill>
                <a:schemeClr val="dk1"/>
              </a:solidFill>
              <a:effectLst/>
              <a:latin typeface="+mn-lt"/>
              <a:ea typeface="+mn-ea"/>
              <a:cs typeface="+mn-cs"/>
            </a:rPr>
            <a:t> A-H geben allgemeine Informationen zum Dokument</a:t>
          </a:r>
        </a:p>
        <a:p>
          <a:r>
            <a:rPr lang="de-DE" sz="1100" b="0" i="0" u="none" strike="noStrike" baseline="0">
              <a:solidFill>
                <a:schemeClr val="dk1"/>
              </a:solidFill>
              <a:effectLst/>
              <a:latin typeface="+mn-lt"/>
              <a:ea typeface="+mn-ea"/>
              <a:cs typeface="+mn-cs"/>
            </a:rPr>
            <a:t> - Die Spalten I-Q geben Informationen zur Herkunft des Dokumentes</a:t>
          </a:r>
        </a:p>
        <a:p>
          <a:r>
            <a:rPr lang="de-DE" sz="1100" b="0" i="0" u="none" strike="noStrike" baseline="0">
              <a:solidFill>
                <a:schemeClr val="dk1"/>
              </a:solidFill>
              <a:effectLst/>
              <a:latin typeface="+mn-lt"/>
              <a:ea typeface="+mn-ea"/>
              <a:cs typeface="+mn-cs"/>
            </a:rPr>
            <a:t> - Die Spalten R-BV geben die Relevanz für die Gremien der Normungsroadmap an, wobei sich die Relevanz für die Unter- bzw. Arbeitskreise (UAK, AK), aus den dazugehörigen AGs ergibt.</a:t>
          </a:r>
        </a:p>
        <a:p>
          <a:r>
            <a:rPr lang="de-DE" sz="1100" b="0" i="0" u="none" strike="noStrike" baseline="0">
              <a:solidFill>
                <a:schemeClr val="dk1"/>
              </a:solidFill>
              <a:effectLst/>
              <a:latin typeface="+mn-lt"/>
              <a:ea typeface="+mn-ea"/>
              <a:cs typeface="+mn-cs"/>
            </a:rPr>
            <a:t>- Nach den Einträgen der Spalten kann entsprechend gefiltert werden, um die gewünschte Übersicht nach Dokumenten zu erhalten.</a:t>
          </a:r>
          <a:endParaRPr lang="de-DE" sz="1100" b="0" i="0" u="none" strike="noStrike">
            <a:solidFill>
              <a:schemeClr val="dk1"/>
            </a:solidFill>
            <a:effectLst/>
            <a:latin typeface="+mn-lt"/>
            <a:ea typeface="+mn-ea"/>
            <a:cs typeface="+mn-cs"/>
          </a:endParaRPr>
        </a:p>
        <a:p>
          <a:endParaRPr lang="de-DE" sz="1100" b="0" i="0" u="none" strike="noStrike">
            <a:solidFill>
              <a:schemeClr val="dk1"/>
            </a:solidFill>
            <a:effectLst/>
            <a:latin typeface="+mn-lt"/>
            <a:ea typeface="+mn-ea"/>
            <a:cs typeface="+mn-cs"/>
          </a:endParaRPr>
        </a:p>
        <a:p>
          <a:endParaRPr lang="de-DE" sz="1100" b="0" i="0" u="none" strike="noStrike">
            <a:solidFill>
              <a:schemeClr val="dk1"/>
            </a:solidFill>
            <a:effectLst/>
            <a:latin typeface="+mn-lt"/>
            <a:ea typeface="+mn-ea"/>
            <a:cs typeface="+mn-cs"/>
          </a:endParaRPr>
        </a:p>
        <a:p>
          <a:r>
            <a:rPr lang="de-DE" sz="1100" b="1" i="0" u="none" strike="noStrike">
              <a:solidFill>
                <a:schemeClr val="dk1"/>
              </a:solidFill>
              <a:effectLst/>
              <a:latin typeface="+mn-lt"/>
              <a:ea typeface="+mn-ea"/>
              <a:cs typeface="+mn-cs"/>
            </a:rPr>
            <a:t>Vervielfältigung</a:t>
          </a:r>
          <a:r>
            <a:rPr lang="de-DE" b="1"/>
            <a:t> </a:t>
          </a:r>
        </a:p>
        <a:p>
          <a:r>
            <a:rPr lang="de-DE" sz="1100" b="0" i="0" u="none" strike="noStrike">
              <a:solidFill>
                <a:schemeClr val="dk1"/>
              </a:solidFill>
              <a:effectLst/>
              <a:latin typeface="+mn-lt"/>
              <a:ea typeface="+mn-ea"/>
              <a:cs typeface="+mn-cs"/>
            </a:rPr>
            <a:t>- Nutzung der Ergebnisse unter der Quellenangabe "Normungsroadmap Wasserstofftechnologien" (https://www.normungsroadmap-h2.de/)</a:t>
          </a:r>
          <a:r>
            <a:rPr lang="de-DE"/>
            <a:t>  </a:t>
          </a:r>
        </a:p>
        <a:p>
          <a:endParaRPr lang="de-DE" sz="1100" b="0" i="0" u="none" strike="noStrike">
            <a:solidFill>
              <a:schemeClr val="dk1"/>
            </a:solidFill>
            <a:effectLst/>
            <a:latin typeface="+mn-lt"/>
            <a:ea typeface="+mn-ea"/>
            <a:cs typeface="+mn-cs"/>
          </a:endParaRPr>
        </a:p>
        <a:p>
          <a:r>
            <a:rPr lang="de-DE" sz="1100" b="0" i="0" u="none" strike="noStrike">
              <a:solidFill>
                <a:schemeClr val="dk1"/>
              </a:solidFill>
              <a:effectLst/>
              <a:latin typeface="+mn-lt"/>
              <a:ea typeface="+mn-ea"/>
              <a:cs typeface="+mn-cs"/>
            </a:rPr>
            <a:t>Fragen und Hinweise an </a:t>
          </a:r>
          <a:r>
            <a:rPr lang="de-DE" sz="1100" b="0" i="0" u="none" strike="noStrike">
              <a:solidFill>
                <a:schemeClr val="accent1"/>
              </a:solidFill>
              <a:effectLst/>
              <a:latin typeface="+mn-lt"/>
              <a:ea typeface="+mn-ea"/>
              <a:cs typeface="+mn-cs"/>
            </a:rPr>
            <a:t>h2@din.de</a:t>
          </a:r>
          <a:endParaRPr lang="de-DE" sz="1100" b="0" i="0" u="none" strike="noStrike" baseline="0">
            <a:solidFill>
              <a:schemeClr val="accent1"/>
            </a:solidFill>
            <a:effectLst/>
            <a:latin typeface="+mn-lt"/>
            <a:ea typeface="+mn-ea"/>
            <a:cs typeface="+mn-cs"/>
          </a:endParaRPr>
        </a:p>
        <a:p>
          <a:r>
            <a:rPr lang="de-DE" sz="1100" b="0" i="0" u="none" strike="noStrike">
              <a:solidFill>
                <a:schemeClr val="dk1"/>
              </a:solidFill>
              <a:effectLst/>
              <a:latin typeface="+mn-lt"/>
              <a:ea typeface="+mn-ea"/>
              <a:cs typeface="+mn-cs"/>
            </a:rPr>
            <a:t> </a:t>
          </a:r>
          <a:r>
            <a:rPr lang="de-DE" sz="1100" b="0" i="0" u="none" strike="noStrike" baseline="0">
              <a:solidFill>
                <a:schemeClr val="dk1"/>
              </a:solidFill>
              <a:effectLst/>
              <a:latin typeface="+mn-lt"/>
              <a:ea typeface="+mn-ea"/>
              <a:cs typeface="+mn-cs"/>
            </a:rPr>
            <a:t>  </a:t>
          </a:r>
          <a:r>
            <a:rPr lang="de-DE"/>
            <a:t> </a:t>
          </a:r>
        </a:p>
        <a:p>
          <a:endParaRPr lang="de-DE" sz="1100"/>
        </a:p>
        <a:p>
          <a:r>
            <a:rPr lang="de-DE" sz="1100"/>
            <a:t>Das Verbundprojekt „Normungsroadmap Wasserstofftechnologien“ ist eine gemeinsame Initiative des Deutschen Instituts für Normung e. V. (DIN),  der Deutschen Kommission Elektrotechnik Elektronik Informationstechnik in DIN und VDE (DKE), des Deutschen Vereins des Gas- und Wasserfaches (DVGW), des Vereins für die Normung und Weiterentwicklung des Bahnwesens e. V. (NWB), des Verbands der Automobilindustrie (VDA), des Vereins Deutscher Ingenieure e. V. (VDI)  sowie des Verbands Deutscher Maschinen- und Anlagenbau e. V. (VDMA).</a:t>
          </a:r>
        </a:p>
      </xdr:txBody>
    </xdr:sp>
    <xdr:clientData/>
  </xdr:twoCellAnchor>
  <xdr:oneCellAnchor>
    <xdr:from>
      <xdr:col>0</xdr:col>
      <xdr:colOff>16566</xdr:colOff>
      <xdr:row>1</xdr:row>
      <xdr:rowOff>190500</xdr:rowOff>
    </xdr:from>
    <xdr:ext cx="6316869" cy="463650"/>
    <xdr:pic>
      <xdr:nvPicPr>
        <xdr:cNvPr id="4" name="Grafik 3">
          <a:extLst>
            <a:ext uri="{FF2B5EF4-FFF2-40B4-BE49-F238E27FC236}">
              <a16:creationId xmlns:a16="http://schemas.microsoft.com/office/drawing/2014/main" id="{34FCC1AC-DE6A-486C-801F-8B6512999B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566" y="450850"/>
          <a:ext cx="6316869" cy="4636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304800</xdr:colOff>
      <xdr:row>3</xdr:row>
      <xdr:rowOff>107950</xdr:rowOff>
    </xdr:to>
    <xdr:sp macro="" textlink="">
      <xdr:nvSpPr>
        <xdr:cNvPr id="2" name="AutoShape 9">
          <a:extLst>
            <a:ext uri="{FF2B5EF4-FFF2-40B4-BE49-F238E27FC236}">
              <a16:creationId xmlns:a16="http://schemas.microsoft.com/office/drawing/2014/main" id="{88600C90-39AF-497C-9CC6-02F3530FA156}"/>
            </a:ext>
          </a:extLst>
        </xdr:cNvPr>
        <xdr:cNvSpPr>
          <a:spLocks noChangeAspect="1" noChangeArrowheads="1"/>
        </xdr:cNvSpPr>
      </xdr:nvSpPr>
      <xdr:spPr bwMode="auto">
        <a:xfrm>
          <a:off x="1479550" y="920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xdr:row>
      <xdr:rowOff>0</xdr:rowOff>
    </xdr:from>
    <xdr:to>
      <xdr:col>3</xdr:col>
      <xdr:colOff>185737</xdr:colOff>
      <xdr:row>3</xdr:row>
      <xdr:rowOff>149225</xdr:rowOff>
    </xdr:to>
    <xdr:pic>
      <xdr:nvPicPr>
        <xdr:cNvPr id="3" name="Grafik 2">
          <a:extLst>
            <a:ext uri="{FF2B5EF4-FFF2-40B4-BE49-F238E27FC236}">
              <a16:creationId xmlns:a16="http://schemas.microsoft.com/office/drawing/2014/main" id="{ECF3D9D8-D8CF-4689-8BA1-68BD48877C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36600"/>
          <a:ext cx="4002087" cy="530225"/>
        </a:xfrm>
        <a:prstGeom prst="rect">
          <a:avLst/>
        </a:prstGeom>
      </xdr:spPr>
    </xdr:pic>
    <xdr:clientData/>
  </xdr:twoCellAnchor>
  <xdr:twoCellAnchor editAs="oneCell">
    <xdr:from>
      <xdr:col>3</xdr:col>
      <xdr:colOff>526142</xdr:colOff>
      <xdr:row>0</xdr:row>
      <xdr:rowOff>90714</xdr:rowOff>
    </xdr:from>
    <xdr:to>
      <xdr:col>7</xdr:col>
      <xdr:colOff>1449613</xdr:colOff>
      <xdr:row>3</xdr:row>
      <xdr:rowOff>28575</xdr:rowOff>
    </xdr:to>
    <xdr:pic>
      <xdr:nvPicPr>
        <xdr:cNvPr id="6" name="Grafik 5">
          <a:extLst>
            <a:ext uri="{FF2B5EF4-FFF2-40B4-BE49-F238E27FC236}">
              <a16:creationId xmlns:a16="http://schemas.microsoft.com/office/drawing/2014/main" id="{7A3324A9-B364-7F0F-89FA-A0FEF865F0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45213" y="90714"/>
          <a:ext cx="7772400" cy="482147"/>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Ansicht1" id="{F6D4894F-055D-4DAC-8AF4-E6DDA697F765}">
    <nsvFilter filterId="{B744F968-7B77-4F3D-BC98-33680E69D6ED}" ref="A11:BV937" tableId="2">
      <columnFilter colId="18" id="{1D0460D4-D810-468F-91F0-E3107D2D1EAD}">
        <filter colId="18">
          <x:filters>
            <x:filter val="x"/>
          </x:filters>
        </filter>
      </columnFilter>
      <columnFilter colId="62" id="{99E1419E-51A3-45ED-BC89-DADC04EB9435}">
        <filter colId="62">
          <x:filters>
            <x:filter val="x"/>
          </x:filters>
        </filter>
      </columnFilter>
    </nsvFilter>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FD56B47-FAA5-4F11-AA89-1C2756A8C7B2}" name="Masterliste_V4" displayName="Masterliste_V4" ref="A11:BV937" totalsRowShown="0" headerRowDxfId="78" dataDxfId="77">
  <autoFilter ref="A11:BV937" xr:uid="{B744F968-7B77-4F3D-BC98-33680E69D6ED}"/>
  <tableColumns count="74">
    <tableColumn id="68" xr3:uid="{42CCAB60-673D-4A49-AC50-2169F4C99241}" name="Veröffentlich-ungsform (Dropdown)" dataDxfId="76"/>
    <tableColumn id="1" xr3:uid="{9E7CD7AF-166C-471D-B49D-4B6BCCFE02D8}" name="Dokument" dataDxfId="75"/>
    <tableColumn id="2" xr3:uid="{E98570F2-2A94-4889-AE7D-2EA1772ED91B}" name="Titel (deutsch)" dataDxfId="74"/>
    <tableColumn id="3" xr3:uid="{86203600-CC91-4585-B3EF-4514FC9DD231}" name="Titel (englisch)" dataDxfId="73"/>
    <tableColumn id="4" xr3:uid="{E18924D4-6111-4015-BEEE-20D2FF5EB369}" name="Ausgabedatum (Entwurf oder Veröffentlichung)_x000a_(z.B. 2022-03)" dataDxfId="72"/>
    <tableColumn id="74" xr3:uid="{9E15A978-AB9D-4A87-B745-5F3F3B2784A1}" name="voraussichtliche Veröffentlichung des endgültigen Dokumentes (z.B. 2022-03)" dataDxfId="71"/>
    <tableColumn id="5" xr3:uid="{494D1947-0281-4E67-8C35-2FDEE39F4869}" name="Status _x000a_(Dropdown)" dataDxfId="70"/>
    <tableColumn id="70" xr3:uid="{C0279C8A-C690-4CF1-8919-96AC5FB6ED74}" name="Kurzbeschreibung" dataDxfId="69"/>
    <tableColumn id="7" xr3:uid="{53D07A42-2E17-40E8-9A42-B7E34FEE40AD}" name="Erarbeitendes Gremium (Nummer, z.B. ISO/TC 123)" dataDxfId="68"/>
    <tableColumn id="71" xr3:uid="{8984E1EF-8C58-46F9-9D8A-FD8E40663472}" name="Erarbeitendes Gremium (Titel)" dataDxfId="67"/>
    <tableColumn id="69" xr3:uid="{DF178DFD-D8E7-4B49-AA60-24A26F81EDBD}" name="nationales Spiegelgremium (Nummer, z.B. NA 012-03-45 AA)" dataDxfId="66"/>
    <tableColumn id="72" xr3:uid="{17D6CA95-6001-4D60-9702-9CF4C5CFA0E8}" name="nationales Spiegelgremium (Titel)" dataDxfId="65"/>
    <tableColumn id="8" xr3:uid="{9FD8168B-7BF8-4FE4-9E25-809D40171C13}" name="nationales Gremium (Nummer)" dataDxfId="64"/>
    <tableColumn id="6" xr3:uid="{EE363277-2E6E-486B-AE72-E0C916397EB0}" name="nationales Gremium (Titel)" dataDxfId="63"/>
    <tableColumn id="73" xr3:uid="{848E3F4A-2F63-4025-BA23-5045D55A0166}" name="Websitelink Erarbeitendes Gremium" dataDxfId="62"/>
    <tableColumn id="67" xr3:uid="{DF3C5D5B-B7C9-4C78-A163-B359ACFFE0DA}" name="Websitelink nationales Spiegelgremium" dataDxfId="61"/>
    <tableColumn id="49" xr3:uid="{529637FD-96A4-4F25-BDCE-65B20808D966}" name="Websitelink nationales Gremium" dataDxfId="60"/>
    <tableColumn id="9" xr3:uid="{3B8CB506-7C44-45F6-94F2-F6D749D57FA9}" name="AG 1.1.1 Elektrolyse" dataDxfId="59"/>
    <tableColumn id="10" xr3:uid="{1D0460D4-D810-468F-91F0-E3107D2D1EAD}" name="AG 1.1.2 andere Erzeugungsarten" dataDxfId="58"/>
    <tableColumn id="11" xr3:uid="{EBD3B1EA-4D0E-4705-B06D-56D869B20328}" name="AG 1.1.3 Gesamtsystemintegration" dataDxfId="57"/>
    <tableColumn id="12" xr3:uid="{345858DC-C270-4DA1-9B4A-5CCC638F6502}" name="AG 1.2.1 Wasserstoffbeschaffenheit" dataDxfId="56"/>
    <tableColumn id="13" xr3:uid="{FD632E9C-95DF-4B69-953F-24AAA71E4BC1}" name="AG 1.2.2 Nachhaltigkeitsaspekte und Nachweisführung für Wasserstoff" dataDxfId="55"/>
    <tableColumn id="14" xr3:uid="{4E88AD36-A7A2-4D32-ACF2-DCEC5C8CA3AE}" name="AG 2.1.1 Rohrleitungen" dataDxfId="54"/>
    <tableColumn id="15" xr3:uid="{4D57F2D0-66A5-45CA-9457-4935D691F657}" name="AG 2.1.2 Transportleitungen" dataDxfId="53"/>
    <tableColumn id="16" xr3:uid="{F51DD50B-5539-498C-BEC0-A60B718F01A6}" name="AG 2.1.3 Anlagentechnik" dataDxfId="52"/>
    <tableColumn id="17" xr3:uid="{B75911D6-6CF4-467D-B0EE-DDD7442FE44C}" name="AG 2.1.4 Verteilnetze" dataDxfId="51"/>
    <tableColumn id="18" xr3:uid="{255EFA79-0E75-4272-B9BB-B3E8029CD36A}" name="AG 2.2.1 Stationäre und ortsbewegliche Druckbehälter" dataDxfId="50"/>
    <tableColumn id="19" xr3:uid="{D621FABF-F1F2-48B2-9552-B85E72A28DC4}" name="AG 2.2.2 CCU/CCS" dataDxfId="49"/>
    <tableColumn id="20" xr3:uid="{B7F6DA01-23EE-4CC9-8DDD-73502BC14B89}" name="AG 2.2.3 Untertage Gasspeicher" dataDxfId="48"/>
    <tableColumn id="21" xr3:uid="{B6774035-60E9-43CB-A59B-86236EE0663C}" name="AG 2.2.4 Verflüssigung" dataDxfId="47"/>
    <tableColumn id="22" xr3:uid="{AC77F1AB-3DAB-40F9-B553-7E76AE89FA64}" name="AG 3.1.1 Brennstoffzelle" dataDxfId="46"/>
    <tableColumn id="23" xr3:uid="{6C2DF8AC-196F-47D1-8C6B-227693650B74}" name="AG 3.1.2 Kraftwerke, Turbinen, KWK-Anlagen" dataDxfId="45"/>
    <tableColumn id="24" xr3:uid="{E7CD797F-F01A-4930-90A7-D42F7D88FCE2}" name="AG 3.2.1 (petro)chem. Industrie" dataDxfId="44"/>
    <tableColumn id="25" xr3:uid="{FB8FD85B-63E0-4E2B-BFD8-A97E6981171C}" name="AG 3.2.2 PtX" dataDxfId="43"/>
    <tableColumn id="26" xr3:uid="{090F0535-5509-475B-8FE7-E5B2FC30C624}" name="AG 3.2.3 Thermoprozessanlagen" dataDxfId="42"/>
    <tableColumn id="27" xr3:uid="{C2D44A89-CE1D-4BE1-994A-5A624ED9FB76}" name="AG 3.2.4 Stahlindustrie" dataDxfId="41"/>
    <tableColumn id="28" xr3:uid="{D5A0A69B-4D2C-4AC1-8168-B0372A285D35}" name="AG 3.3.1 Häusliche Anwendungen " dataDxfId="40"/>
    <tableColumn id="29" xr3:uid="{5186D5DE-242A-4A38-AF7C-BECD4C6B6606}" name="AG 3.3.2 Controls" dataDxfId="39"/>
    <tableColumn id="30" xr3:uid="{5546DB37-96BF-42C1-A8C7-D665C8A310C5}" name="AG 3.3.3 Gewerbliche Anwendungen" dataDxfId="38"/>
    <tableColumn id="31" xr3:uid="{82590730-1EB0-4611-BB58-B4D705D463B9}" name="AG 3.4.1 Befüllungsanlagen" dataDxfId="37"/>
    <tableColumn id="32" xr3:uid="{72314EE1-A0C7-4E2F-AC6C-73B56DE20337}" name="AG 3.4.2 Straßenverkehrsfahrzeuge" dataDxfId="36"/>
    <tableColumn id="33" xr3:uid="{97E0F6F7-A379-47AE-B52F-93FB762C7666}" name="AG 3.4.3 Schienenfahrzeuge" dataDxfId="35"/>
    <tableColumn id="34" xr3:uid="{AC7B47DF-6D4F-4B8D-91A1-9BFBC021055B}" name="AG 3.4.4 Schiffsverkehr" dataDxfId="34"/>
    <tableColumn id="35" xr3:uid="{BBE726FF-E3A2-4B02-BD82-E37DFABDC88C}" name="AG 3.4.5 Luftfahrt" dataDxfId="33"/>
    <tableColumn id="36" xr3:uid="{9467E986-E4D2-4F9E-87D5-6DDCCCFE40BE}" name="AG 3.4.6 Sonderfahrzeuge/Spezialfahrzeuge" dataDxfId="32"/>
    <tableColumn id="37" xr3:uid="{ACE01B06-C103-4AF9-84F7-81A6DDE93F23}" name="AG 4.1.1 Gasanalyse " dataDxfId="31"/>
    <tableColumn id="38" xr3:uid="{F6D1E5B1-671D-4D09-B252-EC0D80EDBAE2}" name="AG 4.1.2 Wasserstoffmesstechnik und Abrechnungsverfahren" dataDxfId="30"/>
    <tableColumn id="39" xr3:uid="{5EE16E93-4895-4529-A0CC-541C6F1D30C1}" name="AG 4.2.1 Metallische Werkstoffe" dataDxfId="29"/>
    <tableColumn id="40" xr3:uid="{A77401C8-93B4-4632-9FAF-1A9A0F0F136B}" name="AG 4.2.2 Komposite und Kunststoffe" dataDxfId="28"/>
    <tableColumn id="41" xr3:uid="{665A6FF0-4666-4D4D-A403-0C65FF9FD323}" name="AG 4.3.1 Bauteile Infrastruktur" dataDxfId="27"/>
    <tableColumn id="42" xr3:uid="{08DACB78-4034-49BC-9AC6-3665FA59238F}" name="AG 4.3.2 Bauteile Anwendungen und Technologien" dataDxfId="26"/>
    <tableColumn id="43" xr3:uid="{64E4D080-84F4-4AE3-8DFC-8B080C47DA02}" name="AG 5.1.1 Sicherheitstechnische Grundsätze" dataDxfId="25"/>
    <tableColumn id="44" xr3:uid="{7B522DDD-849D-4374-9539-9C0051C8FB8B}" name="AG 5.1.2 Cybersicherheit und Datenschnittstellen" dataDxfId="24"/>
    <tableColumn id="45" xr3:uid="{44C9CDF6-11C7-4231-BE6C-72931F77CC6E}" name="AG 5.1.3 Explosionsschutz" dataDxfId="23"/>
    <tableColumn id="46" xr3:uid="{5D8CA6AC-DE73-4DCF-9225-9B3670063418}" name="AG 5.1.4 Sicherheits- und Integritätsmanagement" dataDxfId="22"/>
    <tableColumn id="47" xr3:uid="{D3186558-8B6F-486C-A4B0-F770432A5A09}" name="AG 5.2 Produktzertifizierung" dataDxfId="21"/>
    <tableColumn id="48" xr3:uid="{C0A766DF-8D0A-499F-AEC8-F86AB21E13F7}" name="AG 5.3 Weiterbildung" dataDxfId="20"/>
    <tableColumn id="50" xr3:uid="{19B697D4-FAEA-4E07-8D6A-F945E87B609B}" name="UAK 1.1 Erzeugungsanlagen" dataDxfId="19">
      <calculatedColumnFormula>IF(OR(R12="x",S12="x",T12="x"),"x","")</calculatedColumnFormula>
    </tableColumn>
    <tableColumn id="51" xr3:uid="{88DC2A8E-B366-47AB-AB7D-08890FF4B1C8}" name="UAK 1.2 Wasserstoffeigenschaften" dataDxfId="18">
      <calculatedColumnFormula>IF(OR(U12="x",V12="x"),"x","")</calculatedColumnFormula>
    </tableColumn>
    <tableColumn id="52" xr3:uid="{75E54A69-6CE3-4C56-9BE5-1CEA95E699DB}" name="UAK 2.1 Transport- und Verteilnetze" dataDxfId="17">
      <calculatedColumnFormula>IF(OR(W12="x",X12="x",Y12="x",Z12="x"),"x","")</calculatedColumnFormula>
    </tableColumn>
    <tableColumn id="53" xr3:uid="{BC1D6C6F-9CF8-410F-8F1E-9588F9792F23}" name="UAK 2.2 Speicherung" dataDxfId="16">
      <calculatedColumnFormula>IF(OR(AA12="x",AB12="x",AC12="x",AD12="x"),"x","")</calculatedColumnFormula>
    </tableColumn>
    <tableColumn id="54" xr3:uid="{1FC3EF45-F4C0-4C74-9DBA-CDD96B4C964C}" name="UAK 3.1 Stromversorgung und reversible Brennstoffzelle" dataDxfId="15">
      <calculatedColumnFormula>IF(OR(AE12="x",AF12="x"),"x","")</calculatedColumnFormula>
    </tableColumn>
    <tableColumn id="55" xr3:uid="{99E1419E-51A3-45ED-BC89-DADC04EB9435}" name="UAK 3.2 Industrie" dataDxfId="14">
      <calculatedColumnFormula>IF(OR(AG12="x",AH12="x",AI12="x",AJ12="x"),"x","")</calculatedColumnFormula>
    </tableColumn>
    <tableColumn id="56" xr3:uid="{6D916213-AFD6-429A-9062-FCF1441B7382}" name="UAK 3.3 Wärme" dataDxfId="13">
      <calculatedColumnFormula>IF(OR(AK12="x",AL12="x",AM12="x"),"x","")</calculatedColumnFormula>
    </tableColumn>
    <tableColumn id="57" xr3:uid="{26143DE2-3389-4395-BE9D-83DCB7D48983}" name="UAK 3.4 Mobilität" dataDxfId="12">
      <calculatedColumnFormula>IF(OR(AN12="x",AO12="x",AP12="x",AQ12="x",AR12="x",AS12="x"),"x","")</calculatedColumnFormula>
    </tableColumn>
    <tableColumn id="58" xr3:uid="{2A3C6451-7E32-4858-ABBA-37B7E46A53AB}" name="UAK 4.1 Messtechnik" dataDxfId="11">
      <calculatedColumnFormula>IF(OR(AT12="x",AU12="x"),"x","")</calculatedColumnFormula>
    </tableColumn>
    <tableColumn id="59" xr3:uid="{C5C16E3A-6AFA-4C75-AA65-8A1BAEB3025B}" name="UAK 4.2 Werkstoffe und Materialien" dataDxfId="10">
      <calculatedColumnFormula>IF(OR(AW12="x",AV12="x"),"x","")</calculatedColumnFormula>
    </tableColumn>
    <tableColumn id="60" xr3:uid="{AF1EAD7C-0A09-45AB-9AA6-79FDB6AD0C34}" name="UAK 4.3 Bauteile" dataDxfId="9">
      <calculatedColumnFormula>IF(OR(AY12="x",AX12="x"),"x","")</calculatedColumnFormula>
    </tableColumn>
    <tableColumn id="61" xr3:uid="{06962945-58B0-46B8-A3CF-61BB1993AE3B}" name="UAK 5.1 Sicherheit und Datenschnittstellen" dataDxfId="8">
      <calculatedColumnFormula>IF(OR(BA12="x",AZ12="x",BA12="x",BB12="x",BC12="x"),"x","")</calculatedColumnFormula>
    </tableColumn>
    <tableColumn id="62" xr3:uid="{51E49189-B98A-46D4-8F65-4CF6FC7533A1}" name="AK 1 Erzeugung" dataDxfId="7">
      <calculatedColumnFormula>IF(OR(BF12="x",BG12="x",),"x","")</calculatedColumnFormula>
    </tableColumn>
    <tableColumn id="63" xr3:uid="{0ED592D6-DEC7-432B-A225-0FF626605588}" name="AK 2 Infrastruktur" dataDxfId="6">
      <calculatedColumnFormula>IF(OR(BH12="x",BI12="x",),"x","")</calculatedColumnFormula>
    </tableColumn>
    <tableColumn id="64" xr3:uid="{3E6655D1-352E-4791-9D30-2EBED0D7C1A4}" name="AK 3 Anwendung" dataDxfId="5">
      <calculatedColumnFormula>IF(OR(BJ12="x",BK12="x",BL12="x",BM12="x"),"x","")</calculatedColumnFormula>
    </tableColumn>
    <tableColumn id="65" xr3:uid="{B7107893-5AA6-4DBD-BCB8-8D0AA43AFF1D}" name="AK 4 Qualitätsinfrastruktur" dataDxfId="4">
      <calculatedColumnFormula>IF(OR(BO12="x",BN12="x",BP12="x"),"x","")</calculatedColumnFormula>
    </tableColumn>
    <tableColumn id="66" xr3:uid="{7F37EE06-34CB-4CA3-B0CB-2357166D3C32}" name="AK 5 Ausbildung, Sicherheit, Zertifizierung und Datenschnittstellen" dataDxfId="3">
      <calculatedColumnFormula>IF(OR(BD12="x",BE12="x",BQ12="x",),"x","")</calculatedColumnFormula>
    </tableColumn>
  </tableColumns>
  <tableStyleInfo name="TableStyleMedium23"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din.de/de/mitwirken/normenausschuesse/ndg/nationale-gremien/wdc-grem:din21:54755977" TargetMode="External"/><Relationship Id="rId7" Type="http://schemas.openxmlformats.org/officeDocument/2006/relationships/printerSettings" Target="../printerSettings/printerSettings2.bin"/><Relationship Id="rId12" Type="http://schemas.microsoft.com/office/2019/04/relationships/namedSheetView" Target="../namedSheetViews/namedSheetView1.xml"/><Relationship Id="rId2" Type="http://schemas.openxmlformats.org/officeDocument/2006/relationships/hyperlink" Target="https://standards.cencenelec.eu/dyn/www/f?p=205:7:0::::FSP_ORG_ID:6249&amp;cs=19A8858ABB41E30D6A56FC77CA74E6410" TargetMode="External"/><Relationship Id="rId1" Type="http://schemas.openxmlformats.org/officeDocument/2006/relationships/hyperlink" Target="https://gestis.dguv.de/data?name=007010" TargetMode="External"/><Relationship Id="rId6" Type="http://schemas.openxmlformats.org/officeDocument/2006/relationships/hyperlink" Target="https://www.dvgw-cert.com/leistungen/zertifizierung-von-produkten/gas/wasserstoff-h2" TargetMode="External"/><Relationship Id="rId11" Type="http://schemas.openxmlformats.org/officeDocument/2006/relationships/comments" Target="../comments1.xml"/><Relationship Id="rId5" Type="http://schemas.openxmlformats.org/officeDocument/2006/relationships/hyperlink" Target="https://www.din.de/de/mitwirken/normenausschuesse/nagas" TargetMode="External"/><Relationship Id="rId10" Type="http://schemas.openxmlformats.org/officeDocument/2006/relationships/table" Target="../tables/table1.xml"/><Relationship Id="rId4" Type="http://schemas.openxmlformats.org/officeDocument/2006/relationships/hyperlink" Target="https://standards.cencenelec.eu/dyn/www/f?p=205:29:0::::FSP_ORG_ID,FSP_LANG_ID:6215,25&amp;cs=19DDBB2E19661EE93E9DB78D979AD094C" TargetMode="External"/><Relationship Id="rId9"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9294A-3170-40C4-8648-2481BC2BAA04}">
  <dimension ref="A1:XFC35"/>
  <sheetViews>
    <sheetView tabSelected="1" zoomScale="115" zoomScaleNormal="115" zoomScaleSheetLayoutView="85" workbookViewId="0">
      <selection activeCell="A34" sqref="A34:XFD34"/>
    </sheetView>
  </sheetViews>
  <sheetFormatPr baseColWidth="10" defaultColWidth="0" defaultRowHeight="14.5" customHeight="1" zeroHeight="1" x14ac:dyDescent="0.35"/>
  <cols>
    <col min="1" max="7" width="11.453125" style="1" customWidth="1"/>
    <col min="8" max="8" width="10.453125" style="1" customWidth="1"/>
    <col min="9" max="9" width="11.453125" style="1" hidden="1" customWidth="1"/>
    <col min="10" max="16383" width="11.453125" style="1" hidden="1"/>
    <col min="16384" max="16384" width="2.1796875" style="1" hidden="1" customWidth="1"/>
  </cols>
  <sheetData>
    <row r="1" spans="1:8" ht="21" customHeight="1" x14ac:dyDescent="0.35">
      <c r="A1" s="27"/>
      <c r="B1" s="27"/>
      <c r="C1" s="27"/>
      <c r="D1" s="27"/>
      <c r="E1" s="27"/>
      <c r="F1" s="27"/>
      <c r="G1" s="27"/>
      <c r="H1" s="27"/>
    </row>
    <row r="2" spans="1:8" x14ac:dyDescent="0.35">
      <c r="A2" s="27"/>
      <c r="B2" s="27"/>
      <c r="C2" s="27"/>
      <c r="D2" s="27"/>
      <c r="E2" s="27"/>
      <c r="F2" s="27"/>
      <c r="G2" s="27"/>
      <c r="H2" s="27"/>
    </row>
    <row r="3" spans="1:8" x14ac:dyDescent="0.35"/>
    <row r="4" spans="1:8" x14ac:dyDescent="0.35"/>
    <row r="5" spans="1:8" x14ac:dyDescent="0.35"/>
    <row r="6" spans="1:8" ht="18.5" x14ac:dyDescent="0.45">
      <c r="A6" s="28" t="s">
        <v>4259</v>
      </c>
      <c r="B6" s="28"/>
      <c r="C6" s="28"/>
      <c r="D6" s="28"/>
      <c r="E6" s="28"/>
      <c r="F6" s="28"/>
      <c r="G6" s="28"/>
      <c r="H6" s="28"/>
    </row>
    <row r="7" spans="1:8" x14ac:dyDescent="0.35"/>
    <row r="8" spans="1:8" x14ac:dyDescent="0.35"/>
    <row r="9" spans="1:8" x14ac:dyDescent="0.35"/>
    <row r="10" spans="1:8" x14ac:dyDescent="0.35"/>
    <row r="11" spans="1:8" x14ac:dyDescent="0.35"/>
    <row r="12" spans="1:8" x14ac:dyDescent="0.35"/>
    <row r="13" spans="1:8" x14ac:dyDescent="0.35"/>
    <row r="14" spans="1:8" x14ac:dyDescent="0.35"/>
    <row r="15" spans="1:8" x14ac:dyDescent="0.35"/>
    <row r="16" spans="1:8" x14ac:dyDescent="0.35"/>
    <row r="17" s="1" customFormat="1" x14ac:dyDescent="0.35"/>
    <row r="18" s="1" customFormat="1" x14ac:dyDescent="0.35"/>
    <row r="19" s="1" customFormat="1" x14ac:dyDescent="0.35"/>
    <row r="20" s="1" customFormat="1" x14ac:dyDescent="0.35"/>
    <row r="21" s="1" customFormat="1" x14ac:dyDescent="0.35"/>
    <row r="22" s="1" customFormat="1" x14ac:dyDescent="0.35"/>
    <row r="23" s="1" customFormat="1" x14ac:dyDescent="0.35"/>
    <row r="24" s="1" customFormat="1" x14ac:dyDescent="0.35"/>
    <row r="25" s="1" customFormat="1" x14ac:dyDescent="0.35"/>
    <row r="26" s="1" customFormat="1" x14ac:dyDescent="0.35"/>
    <row r="27" s="1" customFormat="1" x14ac:dyDescent="0.35"/>
    <row r="28" s="1" customFormat="1" x14ac:dyDescent="0.35"/>
    <row r="29" s="1" customFormat="1" x14ac:dyDescent="0.35"/>
    <row r="30" s="1" customFormat="1" x14ac:dyDescent="0.35"/>
    <row r="31" s="1" customFormat="1" x14ac:dyDescent="0.35"/>
    <row r="32" s="1" customFormat="1" x14ac:dyDescent="0.35"/>
    <row r="33" x14ac:dyDescent="0.35"/>
    <row r="34" x14ac:dyDescent="0.35"/>
    <row r="35" x14ac:dyDescent="0.35"/>
  </sheetData>
  <mergeCells count="2">
    <mergeCell ref="A1:H2"/>
    <mergeCell ref="A6:H6"/>
  </mergeCells>
  <pageMargins left="0.25" right="0.91666666666666663" top="0.75" bottom="0.75" header="0.3" footer="0.3"/>
  <pageSetup paperSize="9" orientation="portrait" r:id="rId1"/>
  <headerFooter>
    <oddHeader xml:space="preserve">&amp;L
Stand: 2023-11
</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DBF44-1B09-4AB5-ABCD-667BD0D2976A}">
  <dimension ref="A1:BV937"/>
  <sheetViews>
    <sheetView zoomScale="70" zoomScaleNormal="70" workbookViewId="0">
      <selection activeCell="D11" sqref="D11"/>
    </sheetView>
  </sheetViews>
  <sheetFormatPr baseColWidth="10" defaultColWidth="9.453125" defaultRowHeight="15" customHeight="1" x14ac:dyDescent="0.35"/>
  <cols>
    <col min="1" max="1" width="15.54296875" style="6" customWidth="1"/>
    <col min="2" max="2" width="17.54296875" style="6" customWidth="1"/>
    <col min="3" max="3" width="21.54296875" style="6" customWidth="1"/>
    <col min="4" max="4" width="27.54296875" style="6" customWidth="1"/>
    <col min="5" max="7" width="23.453125" style="6" customWidth="1"/>
    <col min="8" max="8" width="80.453125" style="6" customWidth="1"/>
    <col min="9" max="9" width="21.54296875" style="6" customWidth="1"/>
    <col min="10" max="10" width="85.453125" style="6" customWidth="1"/>
    <col min="11" max="11" width="20.54296875" style="6" customWidth="1"/>
    <col min="12" max="17" width="25.54296875" style="6" customWidth="1"/>
    <col min="18" max="18" width="10.453125" style="6" bestFit="1" customWidth="1"/>
    <col min="19" max="19" width="16" style="6" bestFit="1" customWidth="1"/>
    <col min="20" max="21" width="13.453125" style="6" bestFit="1" customWidth="1"/>
    <col min="22" max="22" width="21.54296875" style="6" bestFit="1" customWidth="1"/>
    <col min="23" max="23" width="10.453125" style="6" bestFit="1" customWidth="1"/>
    <col min="24" max="24" width="13.453125" style="6" bestFit="1" customWidth="1"/>
    <col min="25" max="26" width="10.453125" style="6" bestFit="1" customWidth="1"/>
    <col min="27" max="27" width="16" style="6" bestFit="1" customWidth="1"/>
    <col min="28" max="28" width="10.453125" style="6" bestFit="1" customWidth="1"/>
    <col min="29" max="29" width="13.453125" style="6" bestFit="1" customWidth="1"/>
    <col min="30" max="31" width="10.453125" style="6" bestFit="1" customWidth="1"/>
    <col min="32" max="33" width="18.54296875" style="6" bestFit="1" customWidth="1"/>
    <col min="34" max="34" width="7.453125" style="6" bestFit="1" customWidth="1"/>
    <col min="35" max="36" width="18.54296875" style="6" bestFit="1" customWidth="1"/>
    <col min="37" max="37" width="13.453125" style="6" bestFit="1" customWidth="1"/>
    <col min="38" max="38" width="10.453125" style="6" bestFit="1" customWidth="1"/>
    <col min="39" max="42" width="13.453125" style="6" bestFit="1" customWidth="1"/>
    <col min="43" max="44" width="10.453125" style="6" bestFit="1" customWidth="1"/>
    <col min="45" max="45" width="16" style="6" bestFit="1" customWidth="1"/>
    <col min="46" max="46" width="10.453125" style="6" bestFit="1" customWidth="1"/>
    <col min="47" max="47" width="18.54296875" style="6" bestFit="1" customWidth="1"/>
    <col min="48" max="50" width="13.453125" style="6" bestFit="1" customWidth="1"/>
    <col min="51" max="51" width="18.54296875" style="6" bestFit="1" customWidth="1"/>
    <col min="52" max="52" width="16" style="6" bestFit="1" customWidth="1"/>
    <col min="53" max="53" width="18.54296875" style="6" bestFit="1" customWidth="1"/>
    <col min="54" max="54" width="13.453125" style="6" bestFit="1" customWidth="1"/>
    <col min="55" max="55" width="18.54296875" style="6" bestFit="1" customWidth="1"/>
    <col min="56" max="56" width="13.453125" style="6" bestFit="1" customWidth="1"/>
    <col min="57" max="57" width="10.453125" style="6" bestFit="1" customWidth="1"/>
    <col min="58" max="60" width="13.453125" style="6" bestFit="1" customWidth="1"/>
    <col min="61" max="61" width="10.453125" style="6" bestFit="1" customWidth="1"/>
    <col min="62" max="62" width="18.54296875" style="6" bestFit="1" customWidth="1"/>
    <col min="63" max="63" width="10.453125" style="6" bestFit="1" customWidth="1"/>
    <col min="64" max="64" width="7.453125" style="6" bestFit="1" customWidth="1"/>
    <col min="65" max="66" width="10.453125" style="6" bestFit="1" customWidth="1"/>
    <col min="67" max="67" width="13.453125" style="6" bestFit="1" customWidth="1"/>
    <col min="68" max="68" width="10.453125" style="6" bestFit="1" customWidth="1"/>
    <col min="69" max="69" width="16" style="6" bestFit="1" customWidth="1"/>
    <col min="70" max="70" width="7.453125" style="6" bestFit="1" customWidth="1"/>
    <col min="71" max="72" width="10.453125" style="6" bestFit="1" customWidth="1"/>
    <col min="73" max="73" width="13.453125" style="6" bestFit="1" customWidth="1"/>
    <col min="74" max="74" width="24.54296875" style="6" bestFit="1" customWidth="1"/>
    <col min="75" max="75" width="9.54296875" customWidth="1"/>
  </cols>
  <sheetData>
    <row r="1" spans="1:74" s="1" customFormat="1" ht="14.5" x14ac:dyDescent="0.35"/>
    <row r="2" spans="1:74" s="1" customFormat="1" ht="14.5" x14ac:dyDescent="0.35"/>
    <row r="3" spans="1:74" s="1" customFormat="1" ht="14.5" x14ac:dyDescent="0.35"/>
    <row r="4" spans="1:74" s="1" customFormat="1" ht="14.5" x14ac:dyDescent="0.35"/>
    <row r="5" spans="1:74" s="1" customFormat="1" ht="14.5" x14ac:dyDescent="0.35"/>
    <row r="6" spans="1:74" s="1" customFormat="1" ht="14.5" x14ac:dyDescent="0.35"/>
    <row r="7" spans="1:74" s="1" customFormat="1" ht="31" x14ac:dyDescent="0.7">
      <c r="A7" s="29" t="s">
        <v>4259</v>
      </c>
      <c r="B7" s="29"/>
      <c r="C7" s="29"/>
      <c r="D7" s="29"/>
      <c r="E7" s="29"/>
      <c r="F7" s="29"/>
      <c r="G7" s="29"/>
      <c r="H7" s="29"/>
    </row>
    <row r="8" spans="1:74" s="1" customFormat="1" ht="14.5" x14ac:dyDescent="0.35"/>
    <row r="9" spans="1:74" s="1" customFormat="1" ht="15.5" x14ac:dyDescent="0.35">
      <c r="A9" s="30" t="s">
        <v>4261</v>
      </c>
      <c r="C9" s="31" t="s">
        <v>4260</v>
      </c>
    </row>
    <row r="10" spans="1:74" s="1" customFormat="1" ht="14.5" x14ac:dyDescent="0.35"/>
    <row r="11" spans="1:74" s="5" customFormat="1" ht="214.5" customHeight="1" x14ac:dyDescent="0.35">
      <c r="A11" s="2" t="s">
        <v>3788</v>
      </c>
      <c r="B11" s="2" t="s">
        <v>0</v>
      </c>
      <c r="C11" s="2" t="s">
        <v>1</v>
      </c>
      <c r="D11" s="2" t="s">
        <v>2</v>
      </c>
      <c r="E11" s="2" t="s">
        <v>3789</v>
      </c>
      <c r="F11" s="3" t="s">
        <v>3790</v>
      </c>
      <c r="G11" s="2" t="s">
        <v>3791</v>
      </c>
      <c r="H11" s="2" t="s">
        <v>3</v>
      </c>
      <c r="I11" s="2" t="s">
        <v>4</v>
      </c>
      <c r="J11" s="2" t="s">
        <v>5</v>
      </c>
      <c r="K11" s="2" t="s">
        <v>6</v>
      </c>
      <c r="L11" s="2" t="s">
        <v>7</v>
      </c>
      <c r="M11" s="2" t="s">
        <v>8</v>
      </c>
      <c r="N11" s="2" t="s">
        <v>9</v>
      </c>
      <c r="O11" s="2" t="s">
        <v>10</v>
      </c>
      <c r="P11" s="2" t="s">
        <v>11</v>
      </c>
      <c r="Q11" s="2" t="s">
        <v>12</v>
      </c>
      <c r="R11" s="4" t="s">
        <v>13</v>
      </c>
      <c r="S11" s="4" t="s">
        <v>14</v>
      </c>
      <c r="T11" s="4" t="s">
        <v>15</v>
      </c>
      <c r="U11" s="4" t="s">
        <v>16</v>
      </c>
      <c r="V11" s="4" t="s">
        <v>17</v>
      </c>
      <c r="W11" s="4" t="s">
        <v>18</v>
      </c>
      <c r="X11" s="4" t="s">
        <v>19</v>
      </c>
      <c r="Y11" s="4" t="s">
        <v>20</v>
      </c>
      <c r="Z11" s="4" t="s">
        <v>21</v>
      </c>
      <c r="AA11" s="4" t="s">
        <v>22</v>
      </c>
      <c r="AB11" s="4" t="s">
        <v>23</v>
      </c>
      <c r="AC11" s="4" t="s">
        <v>24</v>
      </c>
      <c r="AD11" s="4" t="s">
        <v>25</v>
      </c>
      <c r="AE11" s="4" t="s">
        <v>26</v>
      </c>
      <c r="AF11" s="4" t="s">
        <v>27</v>
      </c>
      <c r="AG11" s="4" t="s">
        <v>28</v>
      </c>
      <c r="AH11" s="4" t="s">
        <v>29</v>
      </c>
      <c r="AI11" s="4" t="s">
        <v>30</v>
      </c>
      <c r="AJ11" s="4" t="s">
        <v>3792</v>
      </c>
      <c r="AK11" s="4" t="s">
        <v>31</v>
      </c>
      <c r="AL11" s="4" t="s">
        <v>32</v>
      </c>
      <c r="AM11" s="4" t="s">
        <v>33</v>
      </c>
      <c r="AN11" s="4" t="s">
        <v>34</v>
      </c>
      <c r="AO11" s="4" t="s">
        <v>35</v>
      </c>
      <c r="AP11" s="4" t="s">
        <v>36</v>
      </c>
      <c r="AQ11" s="4" t="s">
        <v>37</v>
      </c>
      <c r="AR11" s="4" t="s">
        <v>38</v>
      </c>
      <c r="AS11" s="4" t="s">
        <v>39</v>
      </c>
      <c r="AT11" s="4" t="s">
        <v>40</v>
      </c>
      <c r="AU11" s="4" t="s">
        <v>41</v>
      </c>
      <c r="AV11" s="4" t="s">
        <v>42</v>
      </c>
      <c r="AW11" s="4" t="s">
        <v>43</v>
      </c>
      <c r="AX11" s="4" t="s">
        <v>44</v>
      </c>
      <c r="AY11" s="4" t="s">
        <v>45</v>
      </c>
      <c r="AZ11" s="4" t="s">
        <v>46</v>
      </c>
      <c r="BA11" s="4" t="s">
        <v>47</v>
      </c>
      <c r="BB11" s="4" t="s">
        <v>48</v>
      </c>
      <c r="BC11" s="4" t="s">
        <v>49</v>
      </c>
      <c r="BD11" s="4" t="s">
        <v>50</v>
      </c>
      <c r="BE11" s="4" t="s">
        <v>51</v>
      </c>
      <c r="BF11" s="4" t="s">
        <v>52</v>
      </c>
      <c r="BG11" s="4" t="s">
        <v>53</v>
      </c>
      <c r="BH11" s="4" t="s">
        <v>54</v>
      </c>
      <c r="BI11" s="4" t="s">
        <v>55</v>
      </c>
      <c r="BJ11" s="4" t="s">
        <v>56</v>
      </c>
      <c r="BK11" s="4" t="s">
        <v>57</v>
      </c>
      <c r="BL11" s="4" t="s">
        <v>58</v>
      </c>
      <c r="BM11" s="4" t="s">
        <v>59</v>
      </c>
      <c r="BN11" s="4" t="s">
        <v>60</v>
      </c>
      <c r="BO11" s="4" t="s">
        <v>61</v>
      </c>
      <c r="BP11" s="4" t="s">
        <v>62</v>
      </c>
      <c r="BQ11" s="4" t="s">
        <v>63</v>
      </c>
      <c r="BR11" s="4" t="s">
        <v>64</v>
      </c>
      <c r="BS11" s="4" t="s">
        <v>65</v>
      </c>
      <c r="BT11" s="4" t="s">
        <v>66</v>
      </c>
      <c r="BU11" s="4" t="s">
        <v>67</v>
      </c>
      <c r="BV11" s="4" t="s">
        <v>68</v>
      </c>
    </row>
    <row r="12" spans="1:74" ht="99" customHeight="1" x14ac:dyDescent="0.35">
      <c r="A12" s="6" t="s">
        <v>69</v>
      </c>
      <c r="B12" s="6" t="s">
        <v>70</v>
      </c>
      <c r="C12" s="6" t="s">
        <v>85</v>
      </c>
      <c r="D12" s="7" t="s">
        <v>71</v>
      </c>
      <c r="E12" s="8">
        <v>44558</v>
      </c>
      <c r="G12" s="6" t="s">
        <v>72</v>
      </c>
      <c r="H12" s="6" t="s">
        <v>73</v>
      </c>
      <c r="I12" s="6" t="s">
        <v>74</v>
      </c>
      <c r="AP12" s="6" t="s">
        <v>75</v>
      </c>
      <c r="AR12" s="6" t="s">
        <v>75</v>
      </c>
      <c r="BF12" s="6" t="str">
        <f t="shared" ref="BF12:BF26" si="0">IF(OR(R12="x",S12="x",T12="x"),"x","")</f>
        <v/>
      </c>
      <c r="BG12" s="6" t="str">
        <f t="shared" ref="BG12:BG26" si="1">IF(OR(U12="x",V12="x"),"x","")</f>
        <v/>
      </c>
      <c r="BH12" s="6" t="str">
        <f t="shared" ref="BH12:BH26" si="2">IF(OR(W12="x",X12="x",Y12="x",Z12="x"),"x","")</f>
        <v/>
      </c>
      <c r="BI12" s="6" t="str">
        <f t="shared" ref="BI12:BI26" si="3">IF(OR(AA12="x",AB12="x",AC12="x",AD12="x"),"x","")</f>
        <v/>
      </c>
      <c r="BJ12" s="6" t="str">
        <f t="shared" ref="BJ12:BJ26" si="4">IF(OR(AE12="x",AF12="x"),"x","")</f>
        <v/>
      </c>
      <c r="BK12" s="6" t="str">
        <f t="shared" ref="BK12:BK26" si="5">IF(OR(AG12="x",AH12="x",AI12="x",AJ12="x"),"x","")</f>
        <v/>
      </c>
      <c r="BL12" s="6" t="str">
        <f t="shared" ref="BL12:BL26" si="6">IF(OR(AK12="x",AL12="x",AM12="x"),"x","")</f>
        <v/>
      </c>
      <c r="BM12" s="6" t="str">
        <f t="shared" ref="BM12:BM26" si="7">IF(OR(AN12="x",AO12="x",AP12="x",AQ12="x",AR12="x",AS12="x"),"x","")</f>
        <v>x</v>
      </c>
      <c r="BN12" s="6" t="str">
        <f t="shared" ref="BN12:BN26" si="8">IF(OR(AT12="x",AU12="x"),"x","")</f>
        <v/>
      </c>
      <c r="BO12" s="6" t="str">
        <f t="shared" ref="BO12:BO26" si="9">IF(OR(AW12="x",AV12="x"),"x","")</f>
        <v/>
      </c>
      <c r="BP12" s="6" t="str">
        <f t="shared" ref="BP12:BP26" si="10">IF(OR(AY12="x",AX12="x"),"x","")</f>
        <v/>
      </c>
      <c r="BQ12" s="6" t="str">
        <f t="shared" ref="BQ12:BQ26" si="11">IF(OR(BA12="x",AZ12="x",BA12="x",BB12="x",BC12="x"),"x","")</f>
        <v/>
      </c>
      <c r="BR12" s="6" t="str">
        <f t="shared" ref="BR12:BR26" si="12">IF(OR(BF12="x",BG12="x",),"x","")</f>
        <v/>
      </c>
      <c r="BS12" s="6" t="str">
        <f t="shared" ref="BS12:BS26" si="13">IF(OR(BH12="x",BI12="x",),"x","")</f>
        <v/>
      </c>
      <c r="BT12" s="6" t="str">
        <f t="shared" ref="BT12:BT26" si="14">IF(OR(BJ12="x",BK12="x",BL12="x",BM12="x"),"x","")</f>
        <v>x</v>
      </c>
      <c r="BU12" s="6" t="str">
        <f t="shared" ref="BU12:BU26" si="15">IF(OR(BO12="x",BN12="x",BP12="x"),"x","")</f>
        <v/>
      </c>
      <c r="BV12" s="6" t="str">
        <f t="shared" ref="BV12:BV26" si="16">IF(OR(BD12="x",BE12="x",BQ12="x",),"x","")</f>
        <v/>
      </c>
    </row>
    <row r="13" spans="1:74" ht="99" customHeight="1" x14ac:dyDescent="0.35">
      <c r="A13" s="6" t="s">
        <v>69</v>
      </c>
      <c r="B13" s="6" t="s">
        <v>76</v>
      </c>
      <c r="C13" s="6" t="s">
        <v>77</v>
      </c>
      <c r="D13" s="9" t="s">
        <v>3793</v>
      </c>
      <c r="E13" s="8" t="s">
        <v>3794</v>
      </c>
      <c r="G13" s="6" t="s">
        <v>72</v>
      </c>
      <c r="H13" s="6" t="s">
        <v>78</v>
      </c>
      <c r="R13" s="6" t="s">
        <v>75</v>
      </c>
      <c r="W13" s="6" t="s">
        <v>75</v>
      </c>
      <c r="AA13" s="6" t="s">
        <v>75</v>
      </c>
      <c r="AX13" s="6" t="s">
        <v>75</v>
      </c>
      <c r="BF13" s="6" t="str">
        <f t="shared" si="0"/>
        <v>x</v>
      </c>
      <c r="BG13" s="6" t="str">
        <f t="shared" si="1"/>
        <v/>
      </c>
      <c r="BH13" s="6" t="str">
        <f t="shared" si="2"/>
        <v>x</v>
      </c>
      <c r="BI13" s="6" t="str">
        <f t="shared" si="3"/>
        <v>x</v>
      </c>
      <c r="BJ13" s="6" t="str">
        <f t="shared" si="4"/>
        <v/>
      </c>
      <c r="BK13" s="6" t="str">
        <f t="shared" si="5"/>
        <v/>
      </c>
      <c r="BL13" s="6" t="str">
        <f t="shared" si="6"/>
        <v/>
      </c>
      <c r="BM13" s="6" t="str">
        <f t="shared" si="7"/>
        <v/>
      </c>
      <c r="BN13" s="6" t="str">
        <f t="shared" si="8"/>
        <v/>
      </c>
      <c r="BO13" s="6" t="str">
        <f t="shared" si="9"/>
        <v/>
      </c>
      <c r="BP13" s="6" t="str">
        <f t="shared" si="10"/>
        <v>x</v>
      </c>
      <c r="BQ13" s="6" t="str">
        <f t="shared" si="11"/>
        <v/>
      </c>
      <c r="BR13" s="6" t="str">
        <f t="shared" si="12"/>
        <v>x</v>
      </c>
      <c r="BS13" s="6" t="str">
        <f t="shared" si="13"/>
        <v>x</v>
      </c>
      <c r="BT13" s="6" t="str">
        <f t="shared" si="14"/>
        <v/>
      </c>
      <c r="BU13" s="6" t="str">
        <f t="shared" si="15"/>
        <v>x</v>
      </c>
      <c r="BV13" s="6" t="str">
        <f t="shared" si="16"/>
        <v/>
      </c>
    </row>
    <row r="14" spans="1:74" ht="99" customHeight="1" x14ac:dyDescent="0.35">
      <c r="A14" s="6" t="s">
        <v>69</v>
      </c>
      <c r="B14" s="6" t="s">
        <v>79</v>
      </c>
      <c r="C14" s="6" t="s">
        <v>85</v>
      </c>
      <c r="D14" s="9" t="s">
        <v>3795</v>
      </c>
      <c r="E14" s="6" t="s">
        <v>80</v>
      </c>
      <c r="G14" s="6" t="s">
        <v>72</v>
      </c>
      <c r="H14" s="6" t="s">
        <v>81</v>
      </c>
      <c r="I14" s="6" t="s">
        <v>82</v>
      </c>
      <c r="AD14" s="6" t="s">
        <v>75</v>
      </c>
      <c r="AY14" s="6" t="s">
        <v>75</v>
      </c>
      <c r="BF14" s="6" t="str">
        <f t="shared" si="0"/>
        <v/>
      </c>
      <c r="BG14" s="6" t="str">
        <f t="shared" si="1"/>
        <v/>
      </c>
      <c r="BH14" s="6" t="str">
        <f t="shared" si="2"/>
        <v/>
      </c>
      <c r="BI14" s="6" t="str">
        <f t="shared" si="3"/>
        <v>x</v>
      </c>
      <c r="BJ14" s="6" t="str">
        <f t="shared" si="4"/>
        <v/>
      </c>
      <c r="BK14" s="6" t="str">
        <f t="shared" si="5"/>
        <v/>
      </c>
      <c r="BL14" s="6" t="str">
        <f t="shared" si="6"/>
        <v/>
      </c>
      <c r="BM14" s="6" t="str">
        <f t="shared" si="7"/>
        <v/>
      </c>
      <c r="BN14" s="6" t="str">
        <f t="shared" si="8"/>
        <v/>
      </c>
      <c r="BO14" s="6" t="str">
        <f t="shared" si="9"/>
        <v/>
      </c>
      <c r="BP14" s="6" t="str">
        <f t="shared" si="10"/>
        <v>x</v>
      </c>
      <c r="BQ14" s="6" t="str">
        <f t="shared" si="11"/>
        <v/>
      </c>
      <c r="BR14" s="6" t="str">
        <f t="shared" si="12"/>
        <v/>
      </c>
      <c r="BS14" s="6" t="str">
        <f t="shared" si="13"/>
        <v>x</v>
      </c>
      <c r="BT14" s="6" t="str">
        <f t="shared" si="14"/>
        <v/>
      </c>
      <c r="BU14" s="6" t="str">
        <f t="shared" si="15"/>
        <v>x</v>
      </c>
      <c r="BV14" s="6" t="str">
        <f t="shared" si="16"/>
        <v/>
      </c>
    </row>
    <row r="15" spans="1:74" ht="99" customHeight="1" x14ac:dyDescent="0.35">
      <c r="A15" s="6" t="s">
        <v>83</v>
      </c>
      <c r="B15" s="6" t="s">
        <v>84</v>
      </c>
      <c r="C15" s="6" t="s">
        <v>85</v>
      </c>
      <c r="D15" s="9" t="s">
        <v>86</v>
      </c>
      <c r="E15" s="6" t="s">
        <v>87</v>
      </c>
      <c r="G15" s="6" t="s">
        <v>72</v>
      </c>
      <c r="AV15" s="6" t="s">
        <v>75</v>
      </c>
      <c r="BF15" s="6" t="str">
        <f t="shared" si="0"/>
        <v/>
      </c>
      <c r="BG15" s="6" t="str">
        <f t="shared" si="1"/>
        <v/>
      </c>
      <c r="BH15" s="6" t="str">
        <f t="shared" si="2"/>
        <v/>
      </c>
      <c r="BI15" s="6" t="str">
        <f t="shared" si="3"/>
        <v/>
      </c>
      <c r="BJ15" s="6" t="str">
        <f t="shared" si="4"/>
        <v/>
      </c>
      <c r="BK15" s="6" t="str">
        <f t="shared" si="5"/>
        <v/>
      </c>
      <c r="BL15" s="6" t="str">
        <f t="shared" si="6"/>
        <v/>
      </c>
      <c r="BM15" s="6" t="str">
        <f t="shared" si="7"/>
        <v/>
      </c>
      <c r="BN15" s="6" t="str">
        <f t="shared" si="8"/>
        <v/>
      </c>
      <c r="BO15" s="6" t="str">
        <f t="shared" si="9"/>
        <v>x</v>
      </c>
      <c r="BP15" s="6" t="str">
        <f t="shared" si="10"/>
        <v/>
      </c>
      <c r="BQ15" s="6" t="str">
        <f t="shared" si="11"/>
        <v/>
      </c>
      <c r="BR15" s="6" t="str">
        <f t="shared" si="12"/>
        <v/>
      </c>
      <c r="BS15" s="6" t="str">
        <f t="shared" si="13"/>
        <v/>
      </c>
      <c r="BT15" s="6" t="str">
        <f t="shared" si="14"/>
        <v/>
      </c>
      <c r="BU15" s="6" t="str">
        <f t="shared" si="15"/>
        <v>x</v>
      </c>
      <c r="BV15" s="6" t="str">
        <f t="shared" si="16"/>
        <v/>
      </c>
    </row>
    <row r="16" spans="1:74" ht="99" customHeight="1" x14ac:dyDescent="0.35">
      <c r="A16" s="6" t="s">
        <v>83</v>
      </c>
      <c r="B16" s="6" t="s">
        <v>88</v>
      </c>
      <c r="C16" s="6" t="s">
        <v>85</v>
      </c>
      <c r="D16" s="9" t="s">
        <v>86</v>
      </c>
      <c r="E16" s="6" t="s">
        <v>90</v>
      </c>
      <c r="G16" s="6" t="s">
        <v>72</v>
      </c>
      <c r="AV16" s="6" t="s">
        <v>75</v>
      </c>
      <c r="BF16" s="6" t="str">
        <f t="shared" si="0"/>
        <v/>
      </c>
      <c r="BG16" s="6" t="str">
        <f t="shared" si="1"/>
        <v/>
      </c>
      <c r="BH16" s="6" t="str">
        <f t="shared" si="2"/>
        <v/>
      </c>
      <c r="BI16" s="6" t="str">
        <f t="shared" si="3"/>
        <v/>
      </c>
      <c r="BJ16" s="6" t="str">
        <f t="shared" si="4"/>
        <v/>
      </c>
      <c r="BK16" s="6" t="str">
        <f t="shared" si="5"/>
        <v/>
      </c>
      <c r="BL16" s="6" t="str">
        <f t="shared" si="6"/>
        <v/>
      </c>
      <c r="BM16" s="6" t="str">
        <f t="shared" si="7"/>
        <v/>
      </c>
      <c r="BN16" s="6" t="str">
        <f t="shared" si="8"/>
        <v/>
      </c>
      <c r="BO16" s="6" t="str">
        <f t="shared" si="9"/>
        <v>x</v>
      </c>
      <c r="BP16" s="6" t="str">
        <f t="shared" si="10"/>
        <v/>
      </c>
      <c r="BQ16" s="6" t="str">
        <f t="shared" si="11"/>
        <v/>
      </c>
      <c r="BR16" s="6" t="str">
        <f t="shared" si="12"/>
        <v/>
      </c>
      <c r="BS16" s="6" t="str">
        <f t="shared" si="13"/>
        <v/>
      </c>
      <c r="BT16" s="6" t="str">
        <f t="shared" si="14"/>
        <v/>
      </c>
      <c r="BU16" s="6" t="str">
        <f t="shared" si="15"/>
        <v>x</v>
      </c>
      <c r="BV16" s="6" t="str">
        <f t="shared" si="16"/>
        <v/>
      </c>
    </row>
    <row r="17" spans="1:74" ht="99" customHeight="1" x14ac:dyDescent="0.35">
      <c r="A17" s="6" t="s">
        <v>91</v>
      </c>
      <c r="B17" s="6" t="s">
        <v>92</v>
      </c>
      <c r="C17" s="6" t="s">
        <v>92</v>
      </c>
      <c r="D17" s="9" t="s">
        <v>89</v>
      </c>
      <c r="G17" s="6" t="s">
        <v>72</v>
      </c>
      <c r="H17" s="6" t="s">
        <v>93</v>
      </c>
      <c r="AZ17" s="6" t="s">
        <v>75</v>
      </c>
      <c r="BF17" s="6" t="str">
        <f t="shared" si="0"/>
        <v/>
      </c>
      <c r="BG17" s="6" t="str">
        <f t="shared" si="1"/>
        <v/>
      </c>
      <c r="BH17" s="6" t="str">
        <f t="shared" si="2"/>
        <v/>
      </c>
      <c r="BI17" s="6" t="str">
        <f t="shared" si="3"/>
        <v/>
      </c>
      <c r="BJ17" s="6" t="str">
        <f t="shared" si="4"/>
        <v/>
      </c>
      <c r="BK17" s="6" t="str">
        <f t="shared" si="5"/>
        <v/>
      </c>
      <c r="BL17" s="6" t="str">
        <f t="shared" si="6"/>
        <v/>
      </c>
      <c r="BM17" s="6" t="str">
        <f t="shared" si="7"/>
        <v/>
      </c>
      <c r="BN17" s="6" t="str">
        <f t="shared" si="8"/>
        <v/>
      </c>
      <c r="BO17" s="6" t="str">
        <f t="shared" si="9"/>
        <v/>
      </c>
      <c r="BP17" s="6" t="str">
        <f t="shared" si="10"/>
        <v/>
      </c>
      <c r="BQ17" s="6" t="str">
        <f t="shared" si="11"/>
        <v>x</v>
      </c>
      <c r="BR17" s="6" t="str">
        <f t="shared" si="12"/>
        <v/>
      </c>
      <c r="BS17" s="6" t="str">
        <f t="shared" si="13"/>
        <v/>
      </c>
      <c r="BT17" s="6" t="str">
        <f t="shared" si="14"/>
        <v/>
      </c>
      <c r="BU17" s="6" t="str">
        <f t="shared" si="15"/>
        <v/>
      </c>
      <c r="BV17" s="6" t="str">
        <f t="shared" si="16"/>
        <v>x</v>
      </c>
    </row>
    <row r="18" spans="1:74" ht="99" customHeight="1" x14ac:dyDescent="0.35">
      <c r="A18" s="6" t="s">
        <v>83</v>
      </c>
      <c r="B18" s="6" t="s">
        <v>94</v>
      </c>
      <c r="C18" s="6" t="s">
        <v>85</v>
      </c>
      <c r="D18" s="9" t="s">
        <v>95</v>
      </c>
      <c r="E18" s="6" t="s">
        <v>96</v>
      </c>
      <c r="G18" s="6" t="s">
        <v>72</v>
      </c>
      <c r="H18" s="6" t="s">
        <v>97</v>
      </c>
      <c r="I18" s="6" t="s">
        <v>98</v>
      </c>
      <c r="J18" s="6" t="s">
        <v>99</v>
      </c>
      <c r="O18" s="6" t="s">
        <v>100</v>
      </c>
      <c r="AP18" s="6" t="s">
        <v>75</v>
      </c>
      <c r="AV18" s="6" t="s">
        <v>75</v>
      </c>
      <c r="AY18" s="6" t="s">
        <v>75</v>
      </c>
      <c r="AZ18" s="6" t="s">
        <v>75</v>
      </c>
      <c r="BF18" s="6" t="str">
        <f t="shared" si="0"/>
        <v/>
      </c>
      <c r="BG18" s="6" t="str">
        <f t="shared" si="1"/>
        <v/>
      </c>
      <c r="BH18" s="6" t="str">
        <f t="shared" si="2"/>
        <v/>
      </c>
      <c r="BI18" s="6" t="str">
        <f t="shared" si="3"/>
        <v/>
      </c>
      <c r="BJ18" s="6" t="str">
        <f t="shared" si="4"/>
        <v/>
      </c>
      <c r="BK18" s="6" t="str">
        <f t="shared" si="5"/>
        <v/>
      </c>
      <c r="BL18" s="6" t="str">
        <f t="shared" si="6"/>
        <v/>
      </c>
      <c r="BM18" s="6" t="str">
        <f t="shared" si="7"/>
        <v>x</v>
      </c>
      <c r="BN18" s="6" t="str">
        <f t="shared" si="8"/>
        <v/>
      </c>
      <c r="BO18" s="6" t="str">
        <f t="shared" si="9"/>
        <v>x</v>
      </c>
      <c r="BP18" s="6" t="str">
        <f t="shared" si="10"/>
        <v>x</v>
      </c>
      <c r="BQ18" s="6" t="str">
        <f t="shared" si="11"/>
        <v>x</v>
      </c>
      <c r="BR18" s="6" t="str">
        <f t="shared" si="12"/>
        <v/>
      </c>
      <c r="BS18" s="6" t="str">
        <f t="shared" si="13"/>
        <v/>
      </c>
      <c r="BT18" s="6" t="str">
        <f t="shared" si="14"/>
        <v>x</v>
      </c>
      <c r="BU18" s="6" t="str">
        <f t="shared" si="15"/>
        <v>x</v>
      </c>
      <c r="BV18" s="6" t="str">
        <f t="shared" si="16"/>
        <v>x</v>
      </c>
    </row>
    <row r="19" spans="1:74" s="11" customFormat="1" ht="99" customHeight="1" x14ac:dyDescent="0.35">
      <c r="A19" s="6" t="s">
        <v>83</v>
      </c>
      <c r="B19" s="6" t="s">
        <v>101</v>
      </c>
      <c r="C19" s="10" t="s">
        <v>85</v>
      </c>
      <c r="D19" s="9" t="s">
        <v>102</v>
      </c>
      <c r="E19" s="6" t="s">
        <v>103</v>
      </c>
      <c r="F19" s="6"/>
      <c r="G19" s="6" t="s">
        <v>72</v>
      </c>
      <c r="H19" s="6" t="s">
        <v>104</v>
      </c>
      <c r="I19" s="6"/>
      <c r="J19" s="6"/>
      <c r="K19" s="6"/>
      <c r="L19" s="6"/>
      <c r="M19" s="6"/>
      <c r="N19" s="6"/>
      <c r="O19" s="6"/>
      <c r="P19" s="6"/>
      <c r="Q19" s="6"/>
      <c r="R19" s="6"/>
      <c r="S19" s="6"/>
      <c r="T19" s="6"/>
      <c r="U19" s="6"/>
      <c r="V19" s="6"/>
      <c r="W19" s="6" t="s">
        <v>75</v>
      </c>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t="str">
        <f t="shared" si="0"/>
        <v/>
      </c>
      <c r="BG19" s="6" t="str">
        <f t="shared" si="1"/>
        <v/>
      </c>
      <c r="BH19" s="6" t="str">
        <f t="shared" si="2"/>
        <v>x</v>
      </c>
      <c r="BI19" s="6" t="str">
        <f t="shared" si="3"/>
        <v/>
      </c>
      <c r="BJ19" s="6" t="str">
        <f t="shared" si="4"/>
        <v/>
      </c>
      <c r="BK19" s="6" t="str">
        <f t="shared" si="5"/>
        <v/>
      </c>
      <c r="BL19" s="6" t="str">
        <f t="shared" si="6"/>
        <v/>
      </c>
      <c r="BM19" s="6" t="str">
        <f t="shared" si="7"/>
        <v/>
      </c>
      <c r="BN19" s="6" t="str">
        <f t="shared" si="8"/>
        <v/>
      </c>
      <c r="BO19" s="6" t="str">
        <f t="shared" si="9"/>
        <v/>
      </c>
      <c r="BP19" s="6" t="str">
        <f t="shared" si="10"/>
        <v/>
      </c>
      <c r="BQ19" s="6" t="str">
        <f t="shared" si="11"/>
        <v/>
      </c>
      <c r="BR19" s="6" t="str">
        <f t="shared" si="12"/>
        <v/>
      </c>
      <c r="BS19" s="6" t="str">
        <f t="shared" si="13"/>
        <v>x</v>
      </c>
      <c r="BT19" s="6" t="str">
        <f t="shared" si="14"/>
        <v/>
      </c>
      <c r="BU19" s="6" t="str">
        <f t="shared" si="15"/>
        <v/>
      </c>
      <c r="BV19" s="6" t="str">
        <f t="shared" si="16"/>
        <v/>
      </c>
    </row>
    <row r="20" spans="1:74" ht="99" customHeight="1" x14ac:dyDescent="0.35">
      <c r="A20" s="6" t="s">
        <v>83</v>
      </c>
      <c r="B20" s="6" t="s">
        <v>105</v>
      </c>
      <c r="C20" s="6" t="s">
        <v>85</v>
      </c>
      <c r="D20" s="9" t="s">
        <v>106</v>
      </c>
      <c r="E20" s="6" t="s">
        <v>107</v>
      </c>
      <c r="G20" s="6" t="s">
        <v>72</v>
      </c>
      <c r="H20" s="6" t="s">
        <v>108</v>
      </c>
      <c r="AC20" s="6" t="s">
        <v>75</v>
      </c>
      <c r="AV20" s="6" t="s">
        <v>75</v>
      </c>
      <c r="BF20" s="6" t="str">
        <f t="shared" si="0"/>
        <v/>
      </c>
      <c r="BG20" s="6" t="str">
        <f t="shared" si="1"/>
        <v/>
      </c>
      <c r="BH20" s="6" t="str">
        <f t="shared" si="2"/>
        <v/>
      </c>
      <c r="BI20" s="6" t="str">
        <f t="shared" si="3"/>
        <v>x</v>
      </c>
      <c r="BJ20" s="6" t="str">
        <f t="shared" si="4"/>
        <v/>
      </c>
      <c r="BK20" s="6" t="str">
        <f t="shared" si="5"/>
        <v/>
      </c>
      <c r="BL20" s="6" t="str">
        <f t="shared" si="6"/>
        <v/>
      </c>
      <c r="BM20" s="6" t="str">
        <f t="shared" si="7"/>
        <v/>
      </c>
      <c r="BN20" s="6" t="str">
        <f t="shared" si="8"/>
        <v/>
      </c>
      <c r="BO20" s="6" t="str">
        <f t="shared" si="9"/>
        <v>x</v>
      </c>
      <c r="BP20" s="6" t="str">
        <f t="shared" si="10"/>
        <v/>
      </c>
      <c r="BQ20" s="6" t="str">
        <f t="shared" si="11"/>
        <v/>
      </c>
      <c r="BR20" s="6" t="str">
        <f t="shared" si="12"/>
        <v/>
      </c>
      <c r="BS20" s="6" t="str">
        <f t="shared" si="13"/>
        <v>x</v>
      </c>
      <c r="BT20" s="6" t="str">
        <f t="shared" si="14"/>
        <v/>
      </c>
      <c r="BU20" s="6" t="str">
        <f t="shared" si="15"/>
        <v>x</v>
      </c>
      <c r="BV20" s="6" t="str">
        <f t="shared" si="16"/>
        <v/>
      </c>
    </row>
    <row r="21" spans="1:74" s="11" customFormat="1" ht="99" customHeight="1" x14ac:dyDescent="0.35">
      <c r="A21" s="6" t="s">
        <v>110</v>
      </c>
      <c r="B21" s="6" t="s">
        <v>111</v>
      </c>
      <c r="C21" s="10" t="s">
        <v>85</v>
      </c>
      <c r="D21" s="9" t="s">
        <v>112</v>
      </c>
      <c r="E21" s="6" t="s">
        <v>113</v>
      </c>
      <c r="F21" s="6"/>
      <c r="G21" s="6" t="s">
        <v>72</v>
      </c>
      <c r="H21" s="6" t="s">
        <v>114</v>
      </c>
      <c r="I21" s="6"/>
      <c r="J21" s="6"/>
      <c r="K21" s="6"/>
      <c r="L21" s="6"/>
      <c r="M21" s="6"/>
      <c r="N21" s="6"/>
      <c r="O21" s="6"/>
      <c r="P21" s="6"/>
      <c r="Q21" s="6"/>
      <c r="R21" s="6"/>
      <c r="S21" s="6"/>
      <c r="T21" s="6"/>
      <c r="U21" s="6"/>
      <c r="V21" s="6"/>
      <c r="W21" s="6"/>
      <c r="X21" s="6"/>
      <c r="Y21" s="6"/>
      <c r="Z21" s="6"/>
      <c r="AA21" s="6"/>
      <c r="AB21" s="6"/>
      <c r="AC21" s="6" t="s">
        <v>75</v>
      </c>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t="str">
        <f t="shared" si="0"/>
        <v/>
      </c>
      <c r="BG21" s="6" t="str">
        <f t="shared" si="1"/>
        <v/>
      </c>
      <c r="BH21" s="6" t="str">
        <f t="shared" si="2"/>
        <v/>
      </c>
      <c r="BI21" s="6" t="str">
        <f t="shared" si="3"/>
        <v>x</v>
      </c>
      <c r="BJ21" s="6" t="str">
        <f t="shared" si="4"/>
        <v/>
      </c>
      <c r="BK21" s="6" t="str">
        <f t="shared" si="5"/>
        <v/>
      </c>
      <c r="BL21" s="6" t="str">
        <f t="shared" si="6"/>
        <v/>
      </c>
      <c r="BM21" s="6" t="str">
        <f t="shared" si="7"/>
        <v/>
      </c>
      <c r="BN21" s="6" t="str">
        <f t="shared" si="8"/>
        <v/>
      </c>
      <c r="BO21" s="6" t="str">
        <f t="shared" si="9"/>
        <v/>
      </c>
      <c r="BP21" s="6" t="str">
        <f t="shared" si="10"/>
        <v/>
      </c>
      <c r="BQ21" s="6" t="str">
        <f t="shared" si="11"/>
        <v/>
      </c>
      <c r="BR21" s="6" t="str">
        <f t="shared" si="12"/>
        <v/>
      </c>
      <c r="BS21" s="6" t="str">
        <f t="shared" si="13"/>
        <v>x</v>
      </c>
      <c r="BT21" s="6" t="str">
        <f t="shared" si="14"/>
        <v/>
      </c>
      <c r="BU21" s="6" t="str">
        <f t="shared" si="15"/>
        <v/>
      </c>
      <c r="BV21" s="6" t="str">
        <f t="shared" si="16"/>
        <v/>
      </c>
    </row>
    <row r="22" spans="1:74" ht="99" customHeight="1" x14ac:dyDescent="0.35">
      <c r="A22" s="6" t="s">
        <v>115</v>
      </c>
      <c r="B22" s="6" t="s">
        <v>116</v>
      </c>
      <c r="C22" s="10" t="s">
        <v>85</v>
      </c>
      <c r="D22" s="9" t="s">
        <v>117</v>
      </c>
      <c r="E22" s="6" t="s">
        <v>118</v>
      </c>
      <c r="G22" s="6" t="s">
        <v>72</v>
      </c>
      <c r="H22" s="6" t="s">
        <v>3796</v>
      </c>
      <c r="AC22" s="6" t="s">
        <v>75</v>
      </c>
      <c r="BF22" s="6" t="str">
        <f t="shared" si="0"/>
        <v/>
      </c>
      <c r="BG22" s="6" t="str">
        <f t="shared" si="1"/>
        <v/>
      </c>
      <c r="BH22" s="6" t="str">
        <f t="shared" si="2"/>
        <v/>
      </c>
      <c r="BI22" s="6" t="str">
        <f t="shared" si="3"/>
        <v>x</v>
      </c>
      <c r="BJ22" s="6" t="str">
        <f t="shared" si="4"/>
        <v/>
      </c>
      <c r="BK22" s="6" t="str">
        <f t="shared" si="5"/>
        <v/>
      </c>
      <c r="BL22" s="6" t="str">
        <f t="shared" si="6"/>
        <v/>
      </c>
      <c r="BM22" s="6" t="str">
        <f t="shared" si="7"/>
        <v/>
      </c>
      <c r="BN22" s="6" t="str">
        <f t="shared" si="8"/>
        <v/>
      </c>
      <c r="BO22" s="6" t="str">
        <f t="shared" si="9"/>
        <v/>
      </c>
      <c r="BP22" s="6" t="str">
        <f t="shared" si="10"/>
        <v/>
      </c>
      <c r="BQ22" s="6" t="str">
        <f t="shared" si="11"/>
        <v/>
      </c>
      <c r="BR22" s="6" t="str">
        <f t="shared" si="12"/>
        <v/>
      </c>
      <c r="BS22" s="6" t="str">
        <f t="shared" si="13"/>
        <v>x</v>
      </c>
      <c r="BT22" s="6" t="str">
        <f t="shared" si="14"/>
        <v/>
      </c>
      <c r="BU22" s="6" t="str">
        <f t="shared" si="15"/>
        <v/>
      </c>
      <c r="BV22" s="6" t="str">
        <f t="shared" si="16"/>
        <v/>
      </c>
    </row>
    <row r="23" spans="1:74" ht="99" customHeight="1" x14ac:dyDescent="0.35">
      <c r="A23" s="6" t="s">
        <v>115</v>
      </c>
      <c r="B23" s="6" t="s">
        <v>119</v>
      </c>
      <c r="C23" s="10" t="s">
        <v>85</v>
      </c>
      <c r="D23" s="9" t="s">
        <v>120</v>
      </c>
      <c r="E23" s="6" t="s">
        <v>121</v>
      </c>
      <c r="G23" s="6" t="s">
        <v>72</v>
      </c>
      <c r="H23" s="6" t="s">
        <v>122</v>
      </c>
      <c r="AC23" s="6" t="s">
        <v>75</v>
      </c>
      <c r="BF23" s="6" t="str">
        <f t="shared" si="0"/>
        <v/>
      </c>
      <c r="BG23" s="6" t="str">
        <f t="shared" si="1"/>
        <v/>
      </c>
      <c r="BH23" s="6" t="str">
        <f t="shared" si="2"/>
        <v/>
      </c>
      <c r="BI23" s="6" t="str">
        <f t="shared" si="3"/>
        <v>x</v>
      </c>
      <c r="BJ23" s="6" t="str">
        <f t="shared" si="4"/>
        <v/>
      </c>
      <c r="BK23" s="6" t="str">
        <f t="shared" si="5"/>
        <v/>
      </c>
      <c r="BL23" s="6" t="str">
        <f t="shared" si="6"/>
        <v/>
      </c>
      <c r="BM23" s="6" t="str">
        <f t="shared" si="7"/>
        <v/>
      </c>
      <c r="BN23" s="6" t="str">
        <f t="shared" si="8"/>
        <v/>
      </c>
      <c r="BO23" s="6" t="str">
        <f t="shared" si="9"/>
        <v/>
      </c>
      <c r="BP23" s="6" t="str">
        <f t="shared" si="10"/>
        <v/>
      </c>
      <c r="BQ23" s="6" t="str">
        <f t="shared" si="11"/>
        <v/>
      </c>
      <c r="BR23" s="6" t="str">
        <f t="shared" si="12"/>
        <v/>
      </c>
      <c r="BS23" s="6" t="str">
        <f t="shared" si="13"/>
        <v>x</v>
      </c>
      <c r="BT23" s="6" t="str">
        <f t="shared" si="14"/>
        <v/>
      </c>
      <c r="BU23" s="6" t="str">
        <f t="shared" si="15"/>
        <v/>
      </c>
      <c r="BV23" s="6" t="str">
        <f t="shared" si="16"/>
        <v/>
      </c>
    </row>
    <row r="24" spans="1:74" ht="136.5" customHeight="1" x14ac:dyDescent="0.35">
      <c r="A24" s="6" t="s">
        <v>115</v>
      </c>
      <c r="B24" s="6" t="s">
        <v>123</v>
      </c>
      <c r="C24" s="10" t="s">
        <v>85</v>
      </c>
      <c r="D24" s="9" t="s">
        <v>124</v>
      </c>
      <c r="E24" s="6" t="s">
        <v>125</v>
      </c>
      <c r="G24" s="6" t="s">
        <v>72</v>
      </c>
      <c r="H24" s="6" t="s">
        <v>3797</v>
      </c>
      <c r="AV24" s="6" t="s">
        <v>75</v>
      </c>
      <c r="BF24" s="6" t="str">
        <f t="shared" si="0"/>
        <v/>
      </c>
      <c r="BG24" s="6" t="str">
        <f t="shared" si="1"/>
        <v/>
      </c>
      <c r="BH24" s="6" t="str">
        <f t="shared" si="2"/>
        <v/>
      </c>
      <c r="BI24" s="6" t="str">
        <f t="shared" si="3"/>
        <v/>
      </c>
      <c r="BJ24" s="6" t="str">
        <f t="shared" si="4"/>
        <v/>
      </c>
      <c r="BK24" s="6" t="str">
        <f t="shared" si="5"/>
        <v/>
      </c>
      <c r="BL24" s="6" t="str">
        <f t="shared" si="6"/>
        <v/>
      </c>
      <c r="BM24" s="6" t="str">
        <f t="shared" si="7"/>
        <v/>
      </c>
      <c r="BN24" s="6" t="str">
        <f t="shared" si="8"/>
        <v/>
      </c>
      <c r="BO24" s="6" t="str">
        <f t="shared" si="9"/>
        <v>x</v>
      </c>
      <c r="BP24" s="6" t="str">
        <f t="shared" si="10"/>
        <v/>
      </c>
      <c r="BQ24" s="6" t="str">
        <f t="shared" si="11"/>
        <v/>
      </c>
      <c r="BR24" s="6" t="str">
        <f t="shared" si="12"/>
        <v/>
      </c>
      <c r="BS24" s="6" t="str">
        <f t="shared" si="13"/>
        <v/>
      </c>
      <c r="BT24" s="6" t="str">
        <f t="shared" si="14"/>
        <v/>
      </c>
      <c r="BU24" s="6" t="str">
        <f t="shared" si="15"/>
        <v>x</v>
      </c>
      <c r="BV24" s="6" t="str">
        <f t="shared" si="16"/>
        <v/>
      </c>
    </row>
    <row r="25" spans="1:74" ht="99" customHeight="1" x14ac:dyDescent="0.35">
      <c r="A25" s="6" t="s">
        <v>126</v>
      </c>
      <c r="B25" s="6" t="s">
        <v>127</v>
      </c>
      <c r="C25" s="10" t="s">
        <v>85</v>
      </c>
      <c r="D25" s="9" t="s">
        <v>128</v>
      </c>
      <c r="E25" s="6" t="s">
        <v>129</v>
      </c>
      <c r="G25" s="6" t="s">
        <v>72</v>
      </c>
      <c r="H25" s="6" t="s">
        <v>130</v>
      </c>
      <c r="BD25" s="6" t="s">
        <v>75</v>
      </c>
      <c r="BF25" s="6" t="str">
        <f t="shared" si="0"/>
        <v/>
      </c>
      <c r="BG25" s="6" t="str">
        <f t="shared" si="1"/>
        <v/>
      </c>
      <c r="BH25" s="6" t="str">
        <f t="shared" si="2"/>
        <v/>
      </c>
      <c r="BI25" s="6" t="str">
        <f t="shared" si="3"/>
        <v/>
      </c>
      <c r="BJ25" s="6" t="str">
        <f t="shared" si="4"/>
        <v/>
      </c>
      <c r="BK25" s="6" t="str">
        <f t="shared" si="5"/>
        <v/>
      </c>
      <c r="BL25" s="6" t="str">
        <f t="shared" si="6"/>
        <v/>
      </c>
      <c r="BM25" s="6" t="str">
        <f t="shared" si="7"/>
        <v/>
      </c>
      <c r="BN25" s="6" t="str">
        <f t="shared" si="8"/>
        <v/>
      </c>
      <c r="BO25" s="6" t="str">
        <f t="shared" si="9"/>
        <v/>
      </c>
      <c r="BP25" s="6" t="str">
        <f t="shared" si="10"/>
        <v/>
      </c>
      <c r="BQ25" s="6" t="str">
        <f t="shared" si="11"/>
        <v/>
      </c>
      <c r="BR25" s="6" t="str">
        <f t="shared" si="12"/>
        <v/>
      </c>
      <c r="BS25" s="6" t="str">
        <f t="shared" si="13"/>
        <v/>
      </c>
      <c r="BT25" s="6" t="str">
        <f t="shared" si="14"/>
        <v/>
      </c>
      <c r="BU25" s="6" t="str">
        <f t="shared" si="15"/>
        <v/>
      </c>
      <c r="BV25" s="6" t="str">
        <f t="shared" si="16"/>
        <v>x</v>
      </c>
    </row>
    <row r="26" spans="1:74" ht="99" customHeight="1" x14ac:dyDescent="0.35">
      <c r="A26" s="6" t="s">
        <v>115</v>
      </c>
      <c r="B26" s="6" t="s">
        <v>131</v>
      </c>
      <c r="C26" s="10" t="s">
        <v>85</v>
      </c>
      <c r="D26" s="9" t="s">
        <v>132</v>
      </c>
      <c r="E26" s="6" t="s">
        <v>133</v>
      </c>
      <c r="G26" s="6" t="s">
        <v>72</v>
      </c>
      <c r="H26" s="6" t="s">
        <v>134</v>
      </c>
      <c r="AV26" s="6" t="s">
        <v>75</v>
      </c>
      <c r="BF26" s="6" t="str">
        <f t="shared" si="0"/>
        <v/>
      </c>
      <c r="BG26" s="6" t="str">
        <f t="shared" si="1"/>
        <v/>
      </c>
      <c r="BH26" s="6" t="str">
        <f t="shared" si="2"/>
        <v/>
      </c>
      <c r="BI26" s="6" t="str">
        <f t="shared" si="3"/>
        <v/>
      </c>
      <c r="BJ26" s="6" t="str">
        <f t="shared" si="4"/>
        <v/>
      </c>
      <c r="BK26" s="6" t="str">
        <f t="shared" si="5"/>
        <v/>
      </c>
      <c r="BL26" s="6" t="str">
        <f t="shared" si="6"/>
        <v/>
      </c>
      <c r="BM26" s="6" t="str">
        <f t="shared" si="7"/>
        <v/>
      </c>
      <c r="BN26" s="6" t="str">
        <f t="shared" si="8"/>
        <v/>
      </c>
      <c r="BO26" s="6" t="str">
        <f t="shared" si="9"/>
        <v>x</v>
      </c>
      <c r="BP26" s="6" t="str">
        <f t="shared" si="10"/>
        <v/>
      </c>
      <c r="BQ26" s="6" t="str">
        <f t="shared" si="11"/>
        <v/>
      </c>
      <c r="BR26" s="6" t="str">
        <f t="shared" si="12"/>
        <v/>
      </c>
      <c r="BS26" s="6" t="str">
        <f t="shared" si="13"/>
        <v/>
      </c>
      <c r="BT26" s="6" t="str">
        <f t="shared" si="14"/>
        <v/>
      </c>
      <c r="BU26" s="6" t="str">
        <f t="shared" si="15"/>
        <v>x</v>
      </c>
      <c r="BV26" s="6" t="str">
        <f t="shared" si="16"/>
        <v/>
      </c>
    </row>
    <row r="27" spans="1:74" ht="99" customHeight="1" x14ac:dyDescent="0.35">
      <c r="A27" s="6" t="s">
        <v>3798</v>
      </c>
      <c r="B27" s="6" t="s">
        <v>3799</v>
      </c>
      <c r="C27" s="6" t="s">
        <v>3800</v>
      </c>
      <c r="D27" s="9" t="s">
        <v>3801</v>
      </c>
      <c r="E27" s="6" t="s">
        <v>3717</v>
      </c>
      <c r="G27" s="6" t="s">
        <v>697</v>
      </c>
      <c r="BE27" s="6" t="s">
        <v>75</v>
      </c>
    </row>
    <row r="28" spans="1:74" ht="99" customHeight="1" x14ac:dyDescent="0.35">
      <c r="A28" s="6" t="s">
        <v>83</v>
      </c>
      <c r="B28" s="6" t="s">
        <v>135</v>
      </c>
      <c r="C28" s="10" t="s">
        <v>85</v>
      </c>
      <c r="D28" s="9" t="s">
        <v>136</v>
      </c>
      <c r="E28" s="6" t="s">
        <v>137</v>
      </c>
      <c r="G28" s="6" t="s">
        <v>138</v>
      </c>
      <c r="H28" s="6" t="s">
        <v>139</v>
      </c>
      <c r="I28" s="6" t="s">
        <v>140</v>
      </c>
      <c r="O28" s="6" t="s">
        <v>141</v>
      </c>
      <c r="AD28" s="6" t="s">
        <v>75</v>
      </c>
      <c r="BF28" s="6" t="str">
        <f t="shared" ref="BF28:BF91" si="17">IF(OR(R28="x",S28="x",T28="x"),"x","")</f>
        <v/>
      </c>
      <c r="BG28" s="6" t="str">
        <f t="shared" ref="BG28:BG91" si="18">IF(OR(U28="x",V28="x"),"x","")</f>
        <v/>
      </c>
      <c r="BH28" s="6" t="str">
        <f t="shared" ref="BH28:BH91" si="19">IF(OR(W28="x",X28="x",Y28="x",Z28="x"),"x","")</f>
        <v/>
      </c>
      <c r="BI28" s="6" t="str">
        <f t="shared" ref="BI28:BI91" si="20">IF(OR(AA28="x",AB28="x",AC28="x",AD28="x"),"x","")</f>
        <v>x</v>
      </c>
      <c r="BJ28" s="6" t="str">
        <f t="shared" ref="BJ28:BJ91" si="21">IF(OR(AE28="x",AF28="x"),"x","")</f>
        <v/>
      </c>
      <c r="BK28" s="6" t="str">
        <f t="shared" ref="BK28:BK91" si="22">IF(OR(AG28="x",AH28="x",AI28="x",AJ28="x"),"x","")</f>
        <v/>
      </c>
      <c r="BL28" s="6" t="str">
        <f t="shared" ref="BL28:BL91" si="23">IF(OR(AK28="x",AL28="x",AM28="x"),"x","")</f>
        <v/>
      </c>
      <c r="BM28" s="6" t="str">
        <f t="shared" ref="BM28:BM91" si="24">IF(OR(AN28="x",AO28="x",AP28="x",AQ28="x",AR28="x",AS28="x"),"x","")</f>
        <v/>
      </c>
      <c r="BN28" s="6" t="str">
        <f t="shared" ref="BN28:BN91" si="25">IF(OR(AT28="x",AU28="x"),"x","")</f>
        <v/>
      </c>
      <c r="BO28" s="6" t="str">
        <f t="shared" ref="BO28:BO91" si="26">IF(OR(AW28="x",AV28="x"),"x","")</f>
        <v/>
      </c>
      <c r="BP28" s="6" t="str">
        <f t="shared" ref="BP28:BP91" si="27">IF(OR(AY28="x",AX28="x"),"x","")</f>
        <v/>
      </c>
      <c r="BQ28" s="6" t="str">
        <f t="shared" ref="BQ28:BQ91" si="28">IF(OR(BA28="x",AZ28="x",BA28="x",BB28="x",BC28="x"),"x","")</f>
        <v/>
      </c>
      <c r="BR28" s="6" t="str">
        <f t="shared" ref="BR28:BR91" si="29">IF(OR(BF28="x",BG28="x",),"x","")</f>
        <v/>
      </c>
      <c r="BS28" s="6" t="str">
        <f t="shared" ref="BS28:BS91" si="30">IF(OR(BH28="x",BI28="x",),"x","")</f>
        <v>x</v>
      </c>
      <c r="BT28" s="6" t="str">
        <f t="shared" ref="BT28:BT91" si="31">IF(OR(BJ28="x",BK28="x",BL28="x",BM28="x"),"x","")</f>
        <v/>
      </c>
      <c r="BU28" s="6" t="str">
        <f t="shared" ref="BU28:BU91" si="32">IF(OR(BO28="x",BN28="x",BP28="x"),"x","")</f>
        <v/>
      </c>
      <c r="BV28" s="6" t="str">
        <f t="shared" ref="BV28:BV91" si="33">IF(OR(BD28="x",BE28="x",BQ28="x",),"x","")</f>
        <v/>
      </c>
    </row>
    <row r="29" spans="1:74" ht="99" customHeight="1" x14ac:dyDescent="0.35">
      <c r="A29" s="6" t="s">
        <v>83</v>
      </c>
      <c r="B29" s="6" t="s">
        <v>142</v>
      </c>
      <c r="C29" s="10" t="s">
        <v>85</v>
      </c>
      <c r="D29" s="9" t="s">
        <v>143</v>
      </c>
      <c r="E29" s="6" t="s">
        <v>144</v>
      </c>
      <c r="G29" s="6" t="s">
        <v>138</v>
      </c>
      <c r="H29" s="6" t="s">
        <v>145</v>
      </c>
      <c r="I29" s="6" t="s">
        <v>140</v>
      </c>
      <c r="O29" s="6" t="s">
        <v>141</v>
      </c>
      <c r="AD29" s="6" t="s">
        <v>75</v>
      </c>
      <c r="BF29" s="6" t="str">
        <f t="shared" si="17"/>
        <v/>
      </c>
      <c r="BG29" s="6" t="str">
        <f t="shared" si="18"/>
        <v/>
      </c>
      <c r="BH29" s="6" t="str">
        <f t="shared" si="19"/>
        <v/>
      </c>
      <c r="BI29" s="6" t="str">
        <f t="shared" si="20"/>
        <v>x</v>
      </c>
      <c r="BJ29" s="6" t="str">
        <f t="shared" si="21"/>
        <v/>
      </c>
      <c r="BK29" s="6" t="str">
        <f t="shared" si="22"/>
        <v/>
      </c>
      <c r="BL29" s="6" t="str">
        <f t="shared" si="23"/>
        <v/>
      </c>
      <c r="BM29" s="6" t="str">
        <f t="shared" si="24"/>
        <v/>
      </c>
      <c r="BN29" s="6" t="str">
        <f t="shared" si="25"/>
        <v/>
      </c>
      <c r="BO29" s="6" t="str">
        <f t="shared" si="26"/>
        <v/>
      </c>
      <c r="BP29" s="6" t="str">
        <f t="shared" si="27"/>
        <v/>
      </c>
      <c r="BQ29" s="6" t="str">
        <f t="shared" si="28"/>
        <v/>
      </c>
      <c r="BR29" s="6" t="str">
        <f t="shared" si="29"/>
        <v/>
      </c>
      <c r="BS29" s="6" t="str">
        <f t="shared" si="30"/>
        <v>x</v>
      </c>
      <c r="BT29" s="6" t="str">
        <f t="shared" si="31"/>
        <v/>
      </c>
      <c r="BU29" s="6" t="str">
        <f t="shared" si="32"/>
        <v/>
      </c>
      <c r="BV29" s="6" t="str">
        <f t="shared" si="33"/>
        <v/>
      </c>
    </row>
    <row r="30" spans="1:74" ht="99" customHeight="1" x14ac:dyDescent="0.35">
      <c r="A30" s="6" t="s">
        <v>83</v>
      </c>
      <c r="B30" s="6" t="s">
        <v>146</v>
      </c>
      <c r="C30" s="10" t="s">
        <v>85</v>
      </c>
      <c r="D30" s="9" t="s">
        <v>147</v>
      </c>
      <c r="E30" s="6" t="s">
        <v>148</v>
      </c>
      <c r="G30" s="6" t="s">
        <v>138</v>
      </c>
      <c r="H30" s="6" t="s">
        <v>149</v>
      </c>
      <c r="I30" s="6" t="s">
        <v>150</v>
      </c>
      <c r="O30" s="6" t="s">
        <v>151</v>
      </c>
      <c r="AD30" s="6" t="s">
        <v>75</v>
      </c>
      <c r="BF30" s="6" t="str">
        <f t="shared" si="17"/>
        <v/>
      </c>
      <c r="BG30" s="6" t="str">
        <f t="shared" si="18"/>
        <v/>
      </c>
      <c r="BH30" s="6" t="str">
        <f t="shared" si="19"/>
        <v/>
      </c>
      <c r="BI30" s="6" t="str">
        <f t="shared" si="20"/>
        <v>x</v>
      </c>
      <c r="BJ30" s="6" t="str">
        <f t="shared" si="21"/>
        <v/>
      </c>
      <c r="BK30" s="6" t="str">
        <f t="shared" si="22"/>
        <v/>
      </c>
      <c r="BL30" s="6" t="str">
        <f t="shared" si="23"/>
        <v/>
      </c>
      <c r="BM30" s="6" t="str">
        <f t="shared" si="24"/>
        <v/>
      </c>
      <c r="BN30" s="6" t="str">
        <f t="shared" si="25"/>
        <v/>
      </c>
      <c r="BO30" s="6" t="str">
        <f t="shared" si="26"/>
        <v/>
      </c>
      <c r="BP30" s="6" t="str">
        <f t="shared" si="27"/>
        <v/>
      </c>
      <c r="BQ30" s="6" t="str">
        <f t="shared" si="28"/>
        <v/>
      </c>
      <c r="BR30" s="6" t="str">
        <f t="shared" si="29"/>
        <v/>
      </c>
      <c r="BS30" s="6" t="str">
        <f t="shared" si="30"/>
        <v>x</v>
      </c>
      <c r="BT30" s="6" t="str">
        <f t="shared" si="31"/>
        <v/>
      </c>
      <c r="BU30" s="6" t="str">
        <f t="shared" si="32"/>
        <v/>
      </c>
      <c r="BV30" s="6" t="str">
        <f t="shared" si="33"/>
        <v/>
      </c>
    </row>
    <row r="31" spans="1:74" ht="99" customHeight="1" x14ac:dyDescent="0.35">
      <c r="A31" s="6" t="s">
        <v>83</v>
      </c>
      <c r="B31" s="6" t="s">
        <v>152</v>
      </c>
      <c r="C31" s="10" t="s">
        <v>85</v>
      </c>
      <c r="D31" s="9" t="s">
        <v>153</v>
      </c>
      <c r="E31" s="6" t="s">
        <v>154</v>
      </c>
      <c r="G31" s="6" t="s">
        <v>138</v>
      </c>
      <c r="H31" s="6" t="s">
        <v>155</v>
      </c>
      <c r="I31" s="6" t="s">
        <v>156</v>
      </c>
      <c r="O31" s="6" t="s">
        <v>157</v>
      </c>
      <c r="AD31" s="6" t="s">
        <v>75</v>
      </c>
      <c r="BF31" s="6" t="str">
        <f t="shared" si="17"/>
        <v/>
      </c>
      <c r="BG31" s="6" t="str">
        <f t="shared" si="18"/>
        <v/>
      </c>
      <c r="BH31" s="6" t="str">
        <f t="shared" si="19"/>
        <v/>
      </c>
      <c r="BI31" s="6" t="str">
        <f t="shared" si="20"/>
        <v>x</v>
      </c>
      <c r="BJ31" s="6" t="str">
        <f t="shared" si="21"/>
        <v/>
      </c>
      <c r="BK31" s="6" t="str">
        <f t="shared" si="22"/>
        <v/>
      </c>
      <c r="BL31" s="6" t="str">
        <f t="shared" si="23"/>
        <v/>
      </c>
      <c r="BM31" s="6" t="str">
        <f t="shared" si="24"/>
        <v/>
      </c>
      <c r="BN31" s="6" t="str">
        <f t="shared" si="25"/>
        <v/>
      </c>
      <c r="BO31" s="6" t="str">
        <f t="shared" si="26"/>
        <v/>
      </c>
      <c r="BP31" s="6" t="str">
        <f t="shared" si="27"/>
        <v/>
      </c>
      <c r="BQ31" s="6" t="str">
        <f t="shared" si="28"/>
        <v/>
      </c>
      <c r="BR31" s="6" t="str">
        <f t="shared" si="29"/>
        <v/>
      </c>
      <c r="BS31" s="6" t="str">
        <f t="shared" si="30"/>
        <v>x</v>
      </c>
      <c r="BT31" s="6" t="str">
        <f t="shared" si="31"/>
        <v/>
      </c>
      <c r="BU31" s="6" t="str">
        <f t="shared" si="32"/>
        <v/>
      </c>
      <c r="BV31" s="6" t="str">
        <f t="shared" si="33"/>
        <v/>
      </c>
    </row>
    <row r="32" spans="1:74" ht="99" customHeight="1" x14ac:dyDescent="0.35">
      <c r="A32" s="6" t="s">
        <v>83</v>
      </c>
      <c r="B32" s="6" t="s">
        <v>158</v>
      </c>
      <c r="C32" s="10" t="s">
        <v>85</v>
      </c>
      <c r="D32" s="9" t="s">
        <v>159</v>
      </c>
      <c r="E32" s="6" t="s">
        <v>160</v>
      </c>
      <c r="G32" s="6" t="s">
        <v>138</v>
      </c>
      <c r="H32" s="6" t="s">
        <v>161</v>
      </c>
      <c r="I32" s="6" t="s">
        <v>162</v>
      </c>
      <c r="O32" s="6" t="s">
        <v>163</v>
      </c>
      <c r="AD32" s="6" t="s">
        <v>75</v>
      </c>
      <c r="BF32" s="6" t="str">
        <f t="shared" si="17"/>
        <v/>
      </c>
      <c r="BG32" s="6" t="str">
        <f t="shared" si="18"/>
        <v/>
      </c>
      <c r="BH32" s="6" t="str">
        <f t="shared" si="19"/>
        <v/>
      </c>
      <c r="BI32" s="6" t="str">
        <f t="shared" si="20"/>
        <v>x</v>
      </c>
      <c r="BJ32" s="6" t="str">
        <f t="shared" si="21"/>
        <v/>
      </c>
      <c r="BK32" s="6" t="str">
        <f t="shared" si="22"/>
        <v/>
      </c>
      <c r="BL32" s="6" t="str">
        <f t="shared" si="23"/>
        <v/>
      </c>
      <c r="BM32" s="6" t="str">
        <f t="shared" si="24"/>
        <v/>
      </c>
      <c r="BN32" s="6" t="str">
        <f t="shared" si="25"/>
        <v/>
      </c>
      <c r="BO32" s="6" t="str">
        <f t="shared" si="26"/>
        <v/>
      </c>
      <c r="BP32" s="6" t="str">
        <f t="shared" si="27"/>
        <v/>
      </c>
      <c r="BQ32" s="6" t="str">
        <f t="shared" si="28"/>
        <v/>
      </c>
      <c r="BR32" s="6" t="str">
        <f t="shared" si="29"/>
        <v/>
      </c>
      <c r="BS32" s="6" t="str">
        <f t="shared" si="30"/>
        <v>x</v>
      </c>
      <c r="BT32" s="6" t="str">
        <f t="shared" si="31"/>
        <v/>
      </c>
      <c r="BU32" s="6" t="str">
        <f t="shared" si="32"/>
        <v/>
      </c>
      <c r="BV32" s="6" t="str">
        <f t="shared" si="33"/>
        <v/>
      </c>
    </row>
    <row r="33" spans="1:74" ht="99" customHeight="1" x14ac:dyDescent="0.35">
      <c r="A33" s="6" t="s">
        <v>83</v>
      </c>
      <c r="B33" s="6" t="s">
        <v>164</v>
      </c>
      <c r="C33" s="10" t="s">
        <v>85</v>
      </c>
      <c r="D33" s="9" t="s">
        <v>165</v>
      </c>
      <c r="E33" s="6" t="s">
        <v>160</v>
      </c>
      <c r="G33" s="6" t="s">
        <v>138</v>
      </c>
      <c r="H33" s="6" t="s">
        <v>166</v>
      </c>
      <c r="I33" s="6" t="s">
        <v>167</v>
      </c>
      <c r="O33" s="6" t="s">
        <v>168</v>
      </c>
      <c r="AD33" s="6" t="s">
        <v>75</v>
      </c>
      <c r="BF33" s="6" t="str">
        <f t="shared" si="17"/>
        <v/>
      </c>
      <c r="BG33" s="6" t="str">
        <f t="shared" si="18"/>
        <v/>
      </c>
      <c r="BH33" s="6" t="str">
        <f t="shared" si="19"/>
        <v/>
      </c>
      <c r="BI33" s="6" t="str">
        <f t="shared" si="20"/>
        <v>x</v>
      </c>
      <c r="BJ33" s="6" t="str">
        <f t="shared" si="21"/>
        <v/>
      </c>
      <c r="BK33" s="6" t="str">
        <f t="shared" si="22"/>
        <v/>
      </c>
      <c r="BL33" s="6" t="str">
        <f t="shared" si="23"/>
        <v/>
      </c>
      <c r="BM33" s="6" t="str">
        <f t="shared" si="24"/>
        <v/>
      </c>
      <c r="BN33" s="6" t="str">
        <f t="shared" si="25"/>
        <v/>
      </c>
      <c r="BO33" s="6" t="str">
        <f t="shared" si="26"/>
        <v/>
      </c>
      <c r="BP33" s="6" t="str">
        <f t="shared" si="27"/>
        <v/>
      </c>
      <c r="BQ33" s="6" t="str">
        <f t="shared" si="28"/>
        <v/>
      </c>
      <c r="BR33" s="6" t="str">
        <f t="shared" si="29"/>
        <v/>
      </c>
      <c r="BS33" s="6" t="str">
        <f t="shared" si="30"/>
        <v>x</v>
      </c>
      <c r="BT33" s="6" t="str">
        <f t="shared" si="31"/>
        <v/>
      </c>
      <c r="BU33" s="6" t="str">
        <f t="shared" si="32"/>
        <v/>
      </c>
      <c r="BV33" s="6" t="str">
        <f t="shared" si="33"/>
        <v/>
      </c>
    </row>
    <row r="34" spans="1:74" ht="99" customHeight="1" x14ac:dyDescent="0.35">
      <c r="A34" s="6" t="s">
        <v>83</v>
      </c>
      <c r="B34" s="6" t="s">
        <v>169</v>
      </c>
      <c r="C34" s="10" t="s">
        <v>85</v>
      </c>
      <c r="D34" s="9" t="s">
        <v>170</v>
      </c>
      <c r="E34" s="6" t="s">
        <v>171</v>
      </c>
      <c r="G34" s="6" t="s">
        <v>138</v>
      </c>
      <c r="H34" s="6" t="s">
        <v>172</v>
      </c>
      <c r="I34" s="6" t="s">
        <v>140</v>
      </c>
      <c r="O34" s="6" t="s">
        <v>141</v>
      </c>
      <c r="AD34" s="6" t="s">
        <v>75</v>
      </c>
      <c r="BF34" s="6" t="str">
        <f t="shared" si="17"/>
        <v/>
      </c>
      <c r="BG34" s="6" t="str">
        <f t="shared" si="18"/>
        <v/>
      </c>
      <c r="BH34" s="6" t="str">
        <f t="shared" si="19"/>
        <v/>
      </c>
      <c r="BI34" s="6" t="str">
        <f t="shared" si="20"/>
        <v>x</v>
      </c>
      <c r="BJ34" s="6" t="str">
        <f t="shared" si="21"/>
        <v/>
      </c>
      <c r="BK34" s="6" t="str">
        <f t="shared" si="22"/>
        <v/>
      </c>
      <c r="BL34" s="6" t="str">
        <f t="shared" si="23"/>
        <v/>
      </c>
      <c r="BM34" s="6" t="str">
        <f t="shared" si="24"/>
        <v/>
      </c>
      <c r="BN34" s="6" t="str">
        <f t="shared" si="25"/>
        <v/>
      </c>
      <c r="BO34" s="6" t="str">
        <f t="shared" si="26"/>
        <v/>
      </c>
      <c r="BP34" s="6" t="str">
        <f t="shared" si="27"/>
        <v/>
      </c>
      <c r="BQ34" s="6" t="str">
        <f t="shared" si="28"/>
        <v/>
      </c>
      <c r="BR34" s="6" t="str">
        <f t="shared" si="29"/>
        <v/>
      </c>
      <c r="BS34" s="6" t="str">
        <f t="shared" si="30"/>
        <v>x</v>
      </c>
      <c r="BT34" s="6" t="str">
        <f t="shared" si="31"/>
        <v/>
      </c>
      <c r="BU34" s="6" t="str">
        <f t="shared" si="32"/>
        <v/>
      </c>
      <c r="BV34" s="6" t="str">
        <f t="shared" si="33"/>
        <v/>
      </c>
    </row>
    <row r="35" spans="1:74" ht="99" customHeight="1" x14ac:dyDescent="0.35">
      <c r="A35" s="6" t="s">
        <v>83</v>
      </c>
      <c r="B35" s="6" t="s">
        <v>173</v>
      </c>
      <c r="C35" s="10" t="s">
        <v>85</v>
      </c>
      <c r="D35" s="9" t="s">
        <v>174</v>
      </c>
      <c r="E35" s="6" t="s">
        <v>175</v>
      </c>
      <c r="G35" s="6" t="s">
        <v>138</v>
      </c>
      <c r="H35" s="6" t="s">
        <v>176</v>
      </c>
      <c r="I35" s="6" t="s">
        <v>177</v>
      </c>
      <c r="O35" s="6" t="s">
        <v>141</v>
      </c>
      <c r="AD35" s="6" t="s">
        <v>75</v>
      </c>
      <c r="BF35" s="6" t="str">
        <f t="shared" si="17"/>
        <v/>
      </c>
      <c r="BG35" s="6" t="str">
        <f t="shared" si="18"/>
        <v/>
      </c>
      <c r="BH35" s="6" t="str">
        <f t="shared" si="19"/>
        <v/>
      </c>
      <c r="BI35" s="6" t="str">
        <f t="shared" si="20"/>
        <v>x</v>
      </c>
      <c r="BJ35" s="6" t="str">
        <f t="shared" si="21"/>
        <v/>
      </c>
      <c r="BK35" s="6" t="str">
        <f t="shared" si="22"/>
        <v/>
      </c>
      <c r="BL35" s="6" t="str">
        <f t="shared" si="23"/>
        <v/>
      </c>
      <c r="BM35" s="6" t="str">
        <f t="shared" si="24"/>
        <v/>
      </c>
      <c r="BN35" s="6" t="str">
        <f t="shared" si="25"/>
        <v/>
      </c>
      <c r="BO35" s="6" t="str">
        <f t="shared" si="26"/>
        <v/>
      </c>
      <c r="BP35" s="6" t="str">
        <f t="shared" si="27"/>
        <v/>
      </c>
      <c r="BQ35" s="6" t="str">
        <f t="shared" si="28"/>
        <v/>
      </c>
      <c r="BR35" s="6" t="str">
        <f t="shared" si="29"/>
        <v/>
      </c>
      <c r="BS35" s="6" t="str">
        <f t="shared" si="30"/>
        <v>x</v>
      </c>
      <c r="BT35" s="6" t="str">
        <f t="shared" si="31"/>
        <v/>
      </c>
      <c r="BU35" s="6" t="str">
        <f t="shared" si="32"/>
        <v/>
      </c>
      <c r="BV35" s="6" t="str">
        <f t="shared" si="33"/>
        <v/>
      </c>
    </row>
    <row r="36" spans="1:74" ht="99" customHeight="1" x14ac:dyDescent="0.35">
      <c r="A36" s="6" t="s">
        <v>83</v>
      </c>
      <c r="B36" s="6" t="s">
        <v>178</v>
      </c>
      <c r="C36" s="10" t="s">
        <v>85</v>
      </c>
      <c r="D36" s="9" t="s">
        <v>179</v>
      </c>
      <c r="E36" s="6" t="s">
        <v>180</v>
      </c>
      <c r="G36" s="6" t="s">
        <v>138</v>
      </c>
      <c r="H36" s="6" t="s">
        <v>181</v>
      </c>
      <c r="I36" s="6" t="s">
        <v>182</v>
      </c>
      <c r="O36" s="6" t="s">
        <v>183</v>
      </c>
      <c r="AD36" s="6" t="s">
        <v>75</v>
      </c>
      <c r="AP36" s="6" t="s">
        <v>75</v>
      </c>
      <c r="BF36" s="6" t="str">
        <f t="shared" si="17"/>
        <v/>
      </c>
      <c r="BG36" s="6" t="str">
        <f t="shared" si="18"/>
        <v/>
      </c>
      <c r="BH36" s="6" t="str">
        <f t="shared" si="19"/>
        <v/>
      </c>
      <c r="BI36" s="6" t="str">
        <f t="shared" si="20"/>
        <v>x</v>
      </c>
      <c r="BJ36" s="6" t="str">
        <f t="shared" si="21"/>
        <v/>
      </c>
      <c r="BK36" s="6" t="str">
        <f t="shared" si="22"/>
        <v/>
      </c>
      <c r="BL36" s="6" t="str">
        <f t="shared" si="23"/>
        <v/>
      </c>
      <c r="BM36" s="6" t="str">
        <f t="shared" si="24"/>
        <v>x</v>
      </c>
      <c r="BN36" s="6" t="str">
        <f t="shared" si="25"/>
        <v/>
      </c>
      <c r="BO36" s="6" t="str">
        <f t="shared" si="26"/>
        <v/>
      </c>
      <c r="BP36" s="6" t="str">
        <f t="shared" si="27"/>
        <v/>
      </c>
      <c r="BQ36" s="6" t="str">
        <f t="shared" si="28"/>
        <v/>
      </c>
      <c r="BR36" s="6" t="str">
        <f t="shared" si="29"/>
        <v/>
      </c>
      <c r="BS36" s="6" t="str">
        <f t="shared" si="30"/>
        <v>x</v>
      </c>
      <c r="BT36" s="6" t="str">
        <f t="shared" si="31"/>
        <v>x</v>
      </c>
      <c r="BU36" s="6" t="str">
        <f t="shared" si="32"/>
        <v/>
      </c>
      <c r="BV36" s="6" t="str">
        <f t="shared" si="33"/>
        <v/>
      </c>
    </row>
    <row r="37" spans="1:74" ht="99" customHeight="1" x14ac:dyDescent="0.35">
      <c r="A37" s="6" t="s">
        <v>83</v>
      </c>
      <c r="B37" s="6" t="s">
        <v>184</v>
      </c>
      <c r="C37" s="10" t="s">
        <v>85</v>
      </c>
      <c r="D37" s="9" t="s">
        <v>185</v>
      </c>
      <c r="E37" s="6" t="s">
        <v>186</v>
      </c>
      <c r="G37" s="6" t="s">
        <v>138</v>
      </c>
      <c r="H37" s="6" t="s">
        <v>187</v>
      </c>
      <c r="I37" s="6" t="s">
        <v>156</v>
      </c>
      <c r="O37" s="6" t="s">
        <v>157</v>
      </c>
      <c r="AD37" s="6" t="s">
        <v>75</v>
      </c>
      <c r="BF37" s="6" t="str">
        <f t="shared" si="17"/>
        <v/>
      </c>
      <c r="BG37" s="6" t="str">
        <f t="shared" si="18"/>
        <v/>
      </c>
      <c r="BH37" s="6" t="str">
        <f t="shared" si="19"/>
        <v/>
      </c>
      <c r="BI37" s="6" t="str">
        <f t="shared" si="20"/>
        <v>x</v>
      </c>
      <c r="BJ37" s="6" t="str">
        <f t="shared" si="21"/>
        <v/>
      </c>
      <c r="BK37" s="6" t="str">
        <f t="shared" si="22"/>
        <v/>
      </c>
      <c r="BL37" s="6" t="str">
        <f t="shared" si="23"/>
        <v/>
      </c>
      <c r="BM37" s="6" t="str">
        <f t="shared" si="24"/>
        <v/>
      </c>
      <c r="BN37" s="6" t="str">
        <f t="shared" si="25"/>
        <v/>
      </c>
      <c r="BO37" s="6" t="str">
        <f t="shared" si="26"/>
        <v/>
      </c>
      <c r="BP37" s="6" t="str">
        <f t="shared" si="27"/>
        <v/>
      </c>
      <c r="BQ37" s="6" t="str">
        <f t="shared" si="28"/>
        <v/>
      </c>
      <c r="BR37" s="6" t="str">
        <f t="shared" si="29"/>
        <v/>
      </c>
      <c r="BS37" s="6" t="str">
        <f t="shared" si="30"/>
        <v>x</v>
      </c>
      <c r="BT37" s="6" t="str">
        <f t="shared" si="31"/>
        <v/>
      </c>
      <c r="BU37" s="6" t="str">
        <f t="shared" si="32"/>
        <v/>
      </c>
      <c r="BV37" s="6" t="str">
        <f t="shared" si="33"/>
        <v/>
      </c>
    </row>
    <row r="38" spans="1:74" ht="99" customHeight="1" x14ac:dyDescent="0.35">
      <c r="A38" s="6" t="s">
        <v>83</v>
      </c>
      <c r="B38" s="6" t="s">
        <v>188</v>
      </c>
      <c r="C38" s="10" t="s">
        <v>85</v>
      </c>
      <c r="D38" s="9" t="s">
        <v>189</v>
      </c>
      <c r="E38" s="6" t="s">
        <v>190</v>
      </c>
      <c r="G38" s="6" t="s">
        <v>138</v>
      </c>
      <c r="H38" s="6" t="s">
        <v>191</v>
      </c>
      <c r="I38" s="6" t="s">
        <v>192</v>
      </c>
      <c r="O38" s="6" t="s">
        <v>168</v>
      </c>
      <c r="AD38" s="6" t="s">
        <v>75</v>
      </c>
      <c r="BF38" s="6" t="str">
        <f t="shared" si="17"/>
        <v/>
      </c>
      <c r="BG38" s="6" t="str">
        <f t="shared" si="18"/>
        <v/>
      </c>
      <c r="BH38" s="6" t="str">
        <f t="shared" si="19"/>
        <v/>
      </c>
      <c r="BI38" s="6" t="str">
        <f t="shared" si="20"/>
        <v>x</v>
      </c>
      <c r="BJ38" s="6" t="str">
        <f t="shared" si="21"/>
        <v/>
      </c>
      <c r="BK38" s="6" t="str">
        <f t="shared" si="22"/>
        <v/>
      </c>
      <c r="BL38" s="6" t="str">
        <f t="shared" si="23"/>
        <v/>
      </c>
      <c r="BM38" s="6" t="str">
        <f t="shared" si="24"/>
        <v/>
      </c>
      <c r="BN38" s="6" t="str">
        <f t="shared" si="25"/>
        <v/>
      </c>
      <c r="BO38" s="6" t="str">
        <f t="shared" si="26"/>
        <v/>
      </c>
      <c r="BP38" s="6" t="str">
        <f t="shared" si="27"/>
        <v/>
      </c>
      <c r="BQ38" s="6" t="str">
        <f t="shared" si="28"/>
        <v/>
      </c>
      <c r="BR38" s="6" t="str">
        <f t="shared" si="29"/>
        <v/>
      </c>
      <c r="BS38" s="6" t="str">
        <f t="shared" si="30"/>
        <v>x</v>
      </c>
      <c r="BT38" s="6" t="str">
        <f t="shared" si="31"/>
        <v/>
      </c>
      <c r="BU38" s="6" t="str">
        <f t="shared" si="32"/>
        <v/>
      </c>
      <c r="BV38" s="6" t="str">
        <f t="shared" si="33"/>
        <v/>
      </c>
    </row>
    <row r="39" spans="1:74" ht="136" customHeight="1" x14ac:dyDescent="0.35">
      <c r="A39" s="6" t="s">
        <v>83</v>
      </c>
      <c r="B39" s="6" t="s">
        <v>193</v>
      </c>
      <c r="C39" s="10" t="s">
        <v>85</v>
      </c>
      <c r="D39" s="9" t="s">
        <v>194</v>
      </c>
      <c r="E39" s="6" t="s">
        <v>195</v>
      </c>
      <c r="G39" s="6" t="s">
        <v>138</v>
      </c>
      <c r="H39" s="6" t="s">
        <v>196</v>
      </c>
      <c r="I39" s="6" t="s">
        <v>156</v>
      </c>
      <c r="O39" s="6" t="s">
        <v>157</v>
      </c>
      <c r="AD39" s="6" t="s">
        <v>75</v>
      </c>
      <c r="BF39" s="6" t="str">
        <f t="shared" si="17"/>
        <v/>
      </c>
      <c r="BG39" s="6" t="str">
        <f t="shared" si="18"/>
        <v/>
      </c>
      <c r="BH39" s="6" t="str">
        <f t="shared" si="19"/>
        <v/>
      </c>
      <c r="BI39" s="6" t="str">
        <f t="shared" si="20"/>
        <v>x</v>
      </c>
      <c r="BJ39" s="6" t="str">
        <f t="shared" si="21"/>
        <v/>
      </c>
      <c r="BK39" s="6" t="str">
        <f t="shared" si="22"/>
        <v/>
      </c>
      <c r="BL39" s="6" t="str">
        <f t="shared" si="23"/>
        <v/>
      </c>
      <c r="BM39" s="6" t="str">
        <f t="shared" si="24"/>
        <v/>
      </c>
      <c r="BN39" s="6" t="str">
        <f t="shared" si="25"/>
        <v/>
      </c>
      <c r="BO39" s="6" t="str">
        <f t="shared" si="26"/>
        <v/>
      </c>
      <c r="BP39" s="6" t="str">
        <f t="shared" si="27"/>
        <v/>
      </c>
      <c r="BQ39" s="6" t="str">
        <f t="shared" si="28"/>
        <v/>
      </c>
      <c r="BR39" s="6" t="str">
        <f t="shared" si="29"/>
        <v/>
      </c>
      <c r="BS39" s="6" t="str">
        <f t="shared" si="30"/>
        <v>x</v>
      </c>
      <c r="BT39" s="6" t="str">
        <f t="shared" si="31"/>
        <v/>
      </c>
      <c r="BU39" s="6" t="str">
        <f t="shared" si="32"/>
        <v/>
      </c>
      <c r="BV39" s="6" t="str">
        <f t="shared" si="33"/>
        <v/>
      </c>
    </row>
    <row r="40" spans="1:74" ht="99" customHeight="1" x14ac:dyDescent="0.35">
      <c r="A40" s="6" t="s">
        <v>83</v>
      </c>
      <c r="B40" s="6" t="s">
        <v>197</v>
      </c>
      <c r="C40" s="10" t="s">
        <v>85</v>
      </c>
      <c r="D40" s="9" t="s">
        <v>198</v>
      </c>
      <c r="E40" s="6" t="s">
        <v>80</v>
      </c>
      <c r="G40" s="6" t="s">
        <v>72</v>
      </c>
      <c r="H40" s="6" t="s">
        <v>199</v>
      </c>
      <c r="W40" s="6" t="s">
        <v>75</v>
      </c>
      <c r="X40" s="6" t="s">
        <v>75</v>
      </c>
      <c r="AC40" s="6" t="s">
        <v>75</v>
      </c>
      <c r="AF40" s="6" t="s">
        <v>75</v>
      </c>
      <c r="AV40" s="6" t="s">
        <v>75</v>
      </c>
      <c r="AX40" s="6" t="s">
        <v>75</v>
      </c>
      <c r="AY40" s="6" t="s">
        <v>75</v>
      </c>
      <c r="AZ40" s="6" t="s">
        <v>75</v>
      </c>
      <c r="BD40" s="6" t="s">
        <v>75</v>
      </c>
      <c r="BF40" s="6" t="str">
        <f t="shared" si="17"/>
        <v/>
      </c>
      <c r="BG40" s="6" t="str">
        <f t="shared" si="18"/>
        <v/>
      </c>
      <c r="BH40" s="6" t="str">
        <f t="shared" si="19"/>
        <v>x</v>
      </c>
      <c r="BI40" s="6" t="str">
        <f t="shared" si="20"/>
        <v>x</v>
      </c>
      <c r="BJ40" s="6" t="str">
        <f t="shared" si="21"/>
        <v>x</v>
      </c>
      <c r="BK40" s="6" t="str">
        <f t="shared" si="22"/>
        <v/>
      </c>
      <c r="BL40" s="6" t="str">
        <f t="shared" si="23"/>
        <v/>
      </c>
      <c r="BM40" s="6" t="str">
        <f t="shared" si="24"/>
        <v/>
      </c>
      <c r="BN40" s="6" t="str">
        <f t="shared" si="25"/>
        <v/>
      </c>
      <c r="BO40" s="6" t="str">
        <f t="shared" si="26"/>
        <v>x</v>
      </c>
      <c r="BP40" s="6" t="str">
        <f t="shared" si="27"/>
        <v>x</v>
      </c>
      <c r="BQ40" s="6" t="str">
        <f t="shared" si="28"/>
        <v>x</v>
      </c>
      <c r="BR40" s="6" t="str">
        <f t="shared" si="29"/>
        <v/>
      </c>
      <c r="BS40" s="6" t="str">
        <f t="shared" si="30"/>
        <v>x</v>
      </c>
      <c r="BT40" s="6" t="str">
        <f t="shared" si="31"/>
        <v>x</v>
      </c>
      <c r="BU40" s="6" t="str">
        <f t="shared" si="32"/>
        <v>x</v>
      </c>
      <c r="BV40" s="6" t="str">
        <f t="shared" si="33"/>
        <v>x</v>
      </c>
    </row>
    <row r="41" spans="1:74" ht="99" customHeight="1" x14ac:dyDescent="0.35">
      <c r="A41" s="6" t="s">
        <v>83</v>
      </c>
      <c r="B41" s="6" t="s">
        <v>200</v>
      </c>
      <c r="C41" s="10" t="s">
        <v>85</v>
      </c>
      <c r="D41" s="9" t="s">
        <v>201</v>
      </c>
      <c r="E41" s="6" t="s">
        <v>202</v>
      </c>
      <c r="G41" s="6" t="s">
        <v>72</v>
      </c>
      <c r="AD41" s="6" t="s">
        <v>75</v>
      </c>
      <c r="BF41" s="6" t="str">
        <f t="shared" si="17"/>
        <v/>
      </c>
      <c r="BG41" s="6" t="str">
        <f t="shared" si="18"/>
        <v/>
      </c>
      <c r="BH41" s="6" t="str">
        <f t="shared" si="19"/>
        <v/>
      </c>
      <c r="BI41" s="6" t="str">
        <f t="shared" si="20"/>
        <v>x</v>
      </c>
      <c r="BJ41" s="6" t="str">
        <f t="shared" si="21"/>
        <v/>
      </c>
      <c r="BK41" s="6" t="str">
        <f t="shared" si="22"/>
        <v/>
      </c>
      <c r="BL41" s="6" t="str">
        <f t="shared" si="23"/>
        <v/>
      </c>
      <c r="BM41" s="6" t="str">
        <f t="shared" si="24"/>
        <v/>
      </c>
      <c r="BN41" s="6" t="str">
        <f t="shared" si="25"/>
        <v/>
      </c>
      <c r="BO41" s="6" t="str">
        <f t="shared" si="26"/>
        <v/>
      </c>
      <c r="BP41" s="6" t="str">
        <f t="shared" si="27"/>
        <v/>
      </c>
      <c r="BQ41" s="6" t="str">
        <f t="shared" si="28"/>
        <v/>
      </c>
      <c r="BR41" s="6" t="str">
        <f t="shared" si="29"/>
        <v/>
      </c>
      <c r="BS41" s="6" t="str">
        <f t="shared" si="30"/>
        <v>x</v>
      </c>
      <c r="BT41" s="6" t="str">
        <f t="shared" si="31"/>
        <v/>
      </c>
      <c r="BU41" s="6" t="str">
        <f t="shared" si="32"/>
        <v/>
      </c>
      <c r="BV41" s="6" t="str">
        <f t="shared" si="33"/>
        <v/>
      </c>
    </row>
    <row r="42" spans="1:74" ht="99" customHeight="1" x14ac:dyDescent="0.35">
      <c r="A42" s="6" t="s">
        <v>203</v>
      </c>
      <c r="B42" s="6" t="s">
        <v>204</v>
      </c>
      <c r="C42" s="10" t="s">
        <v>85</v>
      </c>
      <c r="D42" s="9" t="s">
        <v>205</v>
      </c>
      <c r="E42" s="6" t="s">
        <v>206</v>
      </c>
      <c r="G42" s="6" t="s">
        <v>72</v>
      </c>
      <c r="H42" s="6" t="s">
        <v>207</v>
      </c>
      <c r="AV42" s="6" t="s">
        <v>75</v>
      </c>
      <c r="AZ42" s="6" t="s">
        <v>75</v>
      </c>
      <c r="BF42" s="6" t="str">
        <f t="shared" si="17"/>
        <v/>
      </c>
      <c r="BG42" s="6" t="str">
        <f t="shared" si="18"/>
        <v/>
      </c>
      <c r="BH42" s="6" t="str">
        <f t="shared" si="19"/>
        <v/>
      </c>
      <c r="BI42" s="6" t="str">
        <f t="shared" si="20"/>
        <v/>
      </c>
      <c r="BJ42" s="6" t="str">
        <f t="shared" si="21"/>
        <v/>
      </c>
      <c r="BK42" s="6" t="str">
        <f t="shared" si="22"/>
        <v/>
      </c>
      <c r="BL42" s="6" t="str">
        <f t="shared" si="23"/>
        <v/>
      </c>
      <c r="BM42" s="6" t="str">
        <f t="shared" si="24"/>
        <v/>
      </c>
      <c r="BN42" s="6" t="str">
        <f t="shared" si="25"/>
        <v/>
      </c>
      <c r="BO42" s="6" t="str">
        <f t="shared" si="26"/>
        <v>x</v>
      </c>
      <c r="BP42" s="6" t="str">
        <f t="shared" si="27"/>
        <v/>
      </c>
      <c r="BQ42" s="6" t="str">
        <f t="shared" si="28"/>
        <v>x</v>
      </c>
      <c r="BR42" s="6" t="str">
        <f t="shared" si="29"/>
        <v/>
      </c>
      <c r="BS42" s="6" t="str">
        <f t="shared" si="30"/>
        <v/>
      </c>
      <c r="BT42" s="6" t="str">
        <f t="shared" si="31"/>
        <v/>
      </c>
      <c r="BU42" s="6" t="str">
        <f t="shared" si="32"/>
        <v>x</v>
      </c>
      <c r="BV42" s="6" t="str">
        <f t="shared" si="33"/>
        <v>x</v>
      </c>
    </row>
    <row r="43" spans="1:74" ht="99" customHeight="1" x14ac:dyDescent="0.35">
      <c r="A43" s="6" t="s">
        <v>83</v>
      </c>
      <c r="B43" s="6" t="s">
        <v>208</v>
      </c>
      <c r="C43" s="10" t="s">
        <v>85</v>
      </c>
      <c r="D43" s="9" t="s">
        <v>209</v>
      </c>
      <c r="E43" s="6" t="s">
        <v>210</v>
      </c>
      <c r="G43" s="6" t="s">
        <v>72</v>
      </c>
      <c r="H43" s="6" t="s">
        <v>211</v>
      </c>
      <c r="AV43" s="6" t="s">
        <v>75</v>
      </c>
      <c r="BF43" s="6" t="str">
        <f t="shared" si="17"/>
        <v/>
      </c>
      <c r="BG43" s="6" t="str">
        <f t="shared" si="18"/>
        <v/>
      </c>
      <c r="BH43" s="6" t="str">
        <f t="shared" si="19"/>
        <v/>
      </c>
      <c r="BI43" s="6" t="str">
        <f t="shared" si="20"/>
        <v/>
      </c>
      <c r="BJ43" s="6" t="str">
        <f t="shared" si="21"/>
        <v/>
      </c>
      <c r="BK43" s="6" t="str">
        <f t="shared" si="22"/>
        <v/>
      </c>
      <c r="BL43" s="6" t="str">
        <f t="shared" si="23"/>
        <v/>
      </c>
      <c r="BM43" s="6" t="str">
        <f t="shared" si="24"/>
        <v/>
      </c>
      <c r="BN43" s="6" t="str">
        <f t="shared" si="25"/>
        <v/>
      </c>
      <c r="BO43" s="6" t="str">
        <f t="shared" si="26"/>
        <v>x</v>
      </c>
      <c r="BP43" s="6" t="str">
        <f t="shared" si="27"/>
        <v/>
      </c>
      <c r="BQ43" s="6" t="str">
        <f t="shared" si="28"/>
        <v/>
      </c>
      <c r="BR43" s="6" t="str">
        <f t="shared" si="29"/>
        <v/>
      </c>
      <c r="BS43" s="6" t="str">
        <f t="shared" si="30"/>
        <v/>
      </c>
      <c r="BT43" s="6" t="str">
        <f t="shared" si="31"/>
        <v/>
      </c>
      <c r="BU43" s="6" t="str">
        <f t="shared" si="32"/>
        <v>x</v>
      </c>
      <c r="BV43" s="6" t="str">
        <f t="shared" si="33"/>
        <v/>
      </c>
    </row>
    <row r="44" spans="1:74" ht="99" customHeight="1" x14ac:dyDescent="0.35">
      <c r="A44" s="6" t="s">
        <v>83</v>
      </c>
      <c r="B44" s="6" t="s">
        <v>212</v>
      </c>
      <c r="C44" s="10" t="s">
        <v>85</v>
      </c>
      <c r="D44" s="9" t="s">
        <v>213</v>
      </c>
      <c r="E44" s="6" t="s">
        <v>214</v>
      </c>
      <c r="G44" s="6" t="s">
        <v>72</v>
      </c>
      <c r="H44" s="6" t="s">
        <v>215</v>
      </c>
      <c r="AV44" s="6" t="s">
        <v>75</v>
      </c>
      <c r="BF44" s="6" t="str">
        <f t="shared" si="17"/>
        <v/>
      </c>
      <c r="BG44" s="6" t="str">
        <f t="shared" si="18"/>
        <v/>
      </c>
      <c r="BH44" s="6" t="str">
        <f t="shared" si="19"/>
        <v/>
      </c>
      <c r="BI44" s="6" t="str">
        <f t="shared" si="20"/>
        <v/>
      </c>
      <c r="BJ44" s="6" t="str">
        <f t="shared" si="21"/>
        <v/>
      </c>
      <c r="BK44" s="6" t="str">
        <f t="shared" si="22"/>
        <v/>
      </c>
      <c r="BL44" s="6" t="str">
        <f t="shared" si="23"/>
        <v/>
      </c>
      <c r="BM44" s="6" t="str">
        <f t="shared" si="24"/>
        <v/>
      </c>
      <c r="BN44" s="6" t="str">
        <f t="shared" si="25"/>
        <v/>
      </c>
      <c r="BO44" s="6" t="str">
        <f t="shared" si="26"/>
        <v>x</v>
      </c>
      <c r="BP44" s="6" t="str">
        <f t="shared" si="27"/>
        <v/>
      </c>
      <c r="BQ44" s="6" t="str">
        <f t="shared" si="28"/>
        <v/>
      </c>
      <c r="BR44" s="6" t="str">
        <f t="shared" si="29"/>
        <v/>
      </c>
      <c r="BS44" s="6" t="str">
        <f t="shared" si="30"/>
        <v/>
      </c>
      <c r="BT44" s="6" t="str">
        <f t="shared" si="31"/>
        <v/>
      </c>
      <c r="BU44" s="6" t="str">
        <f t="shared" si="32"/>
        <v>x</v>
      </c>
      <c r="BV44" s="6" t="str">
        <f t="shared" si="33"/>
        <v/>
      </c>
    </row>
    <row r="45" spans="1:74" ht="99" customHeight="1" x14ac:dyDescent="0.35">
      <c r="A45" s="6" t="s">
        <v>83</v>
      </c>
      <c r="B45" s="6" t="s">
        <v>216</v>
      </c>
      <c r="C45" s="10" t="s">
        <v>85</v>
      </c>
      <c r="D45" s="9" t="s">
        <v>217</v>
      </c>
      <c r="E45" s="6" t="s">
        <v>218</v>
      </c>
      <c r="G45" s="6" t="s">
        <v>138</v>
      </c>
      <c r="H45" s="6" t="s">
        <v>219</v>
      </c>
      <c r="I45" s="6" t="s">
        <v>220</v>
      </c>
      <c r="O45" s="6" t="s">
        <v>221</v>
      </c>
      <c r="AD45" s="6" t="s">
        <v>75</v>
      </c>
      <c r="AV45" s="6" t="s">
        <v>75</v>
      </c>
      <c r="BF45" s="6" t="str">
        <f t="shared" si="17"/>
        <v/>
      </c>
      <c r="BG45" s="6" t="str">
        <f t="shared" si="18"/>
        <v/>
      </c>
      <c r="BH45" s="6" t="str">
        <f t="shared" si="19"/>
        <v/>
      </c>
      <c r="BI45" s="6" t="str">
        <f t="shared" si="20"/>
        <v>x</v>
      </c>
      <c r="BJ45" s="6" t="str">
        <f t="shared" si="21"/>
        <v/>
      </c>
      <c r="BK45" s="6" t="str">
        <f t="shared" si="22"/>
        <v/>
      </c>
      <c r="BL45" s="6" t="str">
        <f t="shared" si="23"/>
        <v/>
      </c>
      <c r="BM45" s="6" t="str">
        <f t="shared" si="24"/>
        <v/>
      </c>
      <c r="BN45" s="6" t="str">
        <f t="shared" si="25"/>
        <v/>
      </c>
      <c r="BO45" s="6" t="str">
        <f t="shared" si="26"/>
        <v>x</v>
      </c>
      <c r="BP45" s="6" t="str">
        <f t="shared" si="27"/>
        <v/>
      </c>
      <c r="BQ45" s="6" t="str">
        <f t="shared" si="28"/>
        <v/>
      </c>
      <c r="BR45" s="6" t="str">
        <f t="shared" si="29"/>
        <v/>
      </c>
      <c r="BS45" s="6" t="str">
        <f t="shared" si="30"/>
        <v>x</v>
      </c>
      <c r="BT45" s="6" t="str">
        <f t="shared" si="31"/>
        <v/>
      </c>
      <c r="BU45" s="6" t="str">
        <f t="shared" si="32"/>
        <v>x</v>
      </c>
      <c r="BV45" s="6" t="str">
        <f t="shared" si="33"/>
        <v/>
      </c>
    </row>
    <row r="46" spans="1:74" s="11" customFormat="1" ht="99" customHeight="1" x14ac:dyDescent="0.35">
      <c r="A46" s="6" t="s">
        <v>126</v>
      </c>
      <c r="B46" s="6" t="s">
        <v>222</v>
      </c>
      <c r="C46" s="10" t="s">
        <v>85</v>
      </c>
      <c r="D46" s="9" t="s">
        <v>223</v>
      </c>
      <c r="E46" s="6" t="s">
        <v>202</v>
      </c>
      <c r="F46" s="6"/>
      <c r="G46" s="6" t="s">
        <v>138</v>
      </c>
      <c r="H46" s="6" t="s">
        <v>224</v>
      </c>
      <c r="I46" s="6" t="s">
        <v>220</v>
      </c>
      <c r="J46" s="6"/>
      <c r="K46" s="6"/>
      <c r="L46" s="6"/>
      <c r="M46" s="6"/>
      <c r="N46" s="6"/>
      <c r="O46" s="6" t="s">
        <v>221</v>
      </c>
      <c r="P46" s="6"/>
      <c r="Q46" s="6"/>
      <c r="R46" s="6"/>
      <c r="S46" s="6"/>
      <c r="T46" s="6"/>
      <c r="U46" s="6"/>
      <c r="V46" s="6"/>
      <c r="W46" s="6"/>
      <c r="X46" s="6"/>
      <c r="Y46" s="6"/>
      <c r="Z46" s="6"/>
      <c r="AA46" s="6"/>
      <c r="AB46" s="6"/>
      <c r="AC46" s="6"/>
      <c r="AD46" s="6" t="s">
        <v>75</v>
      </c>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t="str">
        <f t="shared" si="17"/>
        <v/>
      </c>
      <c r="BG46" s="6" t="str">
        <f t="shared" si="18"/>
        <v/>
      </c>
      <c r="BH46" s="6" t="str">
        <f t="shared" si="19"/>
        <v/>
      </c>
      <c r="BI46" s="6" t="str">
        <f t="shared" si="20"/>
        <v>x</v>
      </c>
      <c r="BJ46" s="6" t="str">
        <f t="shared" si="21"/>
        <v/>
      </c>
      <c r="BK46" s="6" t="str">
        <f t="shared" si="22"/>
        <v/>
      </c>
      <c r="BL46" s="6" t="str">
        <f t="shared" si="23"/>
        <v/>
      </c>
      <c r="BM46" s="6" t="str">
        <f t="shared" si="24"/>
        <v/>
      </c>
      <c r="BN46" s="6" t="str">
        <f t="shared" si="25"/>
        <v/>
      </c>
      <c r="BO46" s="6" t="str">
        <f t="shared" si="26"/>
        <v/>
      </c>
      <c r="BP46" s="6" t="str">
        <f t="shared" si="27"/>
        <v/>
      </c>
      <c r="BQ46" s="6" t="str">
        <f t="shared" si="28"/>
        <v/>
      </c>
      <c r="BR46" s="6" t="str">
        <f t="shared" si="29"/>
        <v/>
      </c>
      <c r="BS46" s="6" t="str">
        <f t="shared" si="30"/>
        <v>x</v>
      </c>
      <c r="BT46" s="6" t="str">
        <f t="shared" si="31"/>
        <v/>
      </c>
      <c r="BU46" s="6" t="str">
        <f t="shared" si="32"/>
        <v/>
      </c>
      <c r="BV46" s="6" t="str">
        <f t="shared" si="33"/>
        <v/>
      </c>
    </row>
    <row r="47" spans="1:74" ht="99" customHeight="1" x14ac:dyDescent="0.35">
      <c r="A47" s="6" t="s">
        <v>115</v>
      </c>
      <c r="B47" s="6" t="s">
        <v>225</v>
      </c>
      <c r="C47" s="10" t="s">
        <v>85</v>
      </c>
      <c r="D47" s="9" t="s">
        <v>226</v>
      </c>
      <c r="E47" s="6" t="s">
        <v>227</v>
      </c>
      <c r="G47" s="6" t="s">
        <v>138</v>
      </c>
      <c r="H47" s="6" t="s">
        <v>228</v>
      </c>
      <c r="I47" s="6" t="s">
        <v>220</v>
      </c>
      <c r="O47" s="6" t="s">
        <v>221</v>
      </c>
      <c r="P47" s="6" t="s">
        <v>229</v>
      </c>
      <c r="AD47" s="6" t="s">
        <v>75</v>
      </c>
      <c r="BF47" s="6" t="str">
        <f t="shared" si="17"/>
        <v/>
      </c>
      <c r="BG47" s="6" t="str">
        <f t="shared" si="18"/>
        <v/>
      </c>
      <c r="BH47" s="6" t="str">
        <f t="shared" si="19"/>
        <v/>
      </c>
      <c r="BI47" s="6" t="str">
        <f t="shared" si="20"/>
        <v>x</v>
      </c>
      <c r="BJ47" s="6" t="str">
        <f t="shared" si="21"/>
        <v/>
      </c>
      <c r="BK47" s="6" t="str">
        <f t="shared" si="22"/>
        <v/>
      </c>
      <c r="BL47" s="6" t="str">
        <f t="shared" si="23"/>
        <v/>
      </c>
      <c r="BM47" s="6" t="str">
        <f t="shared" si="24"/>
        <v/>
      </c>
      <c r="BN47" s="6" t="str">
        <f t="shared" si="25"/>
        <v/>
      </c>
      <c r="BO47" s="6" t="str">
        <f t="shared" si="26"/>
        <v/>
      </c>
      <c r="BP47" s="6" t="str">
        <f t="shared" si="27"/>
        <v/>
      </c>
      <c r="BQ47" s="6" t="str">
        <f t="shared" si="28"/>
        <v/>
      </c>
      <c r="BR47" s="6" t="str">
        <f t="shared" si="29"/>
        <v/>
      </c>
      <c r="BS47" s="6" t="str">
        <f t="shared" si="30"/>
        <v>x</v>
      </c>
      <c r="BT47" s="6" t="str">
        <f t="shared" si="31"/>
        <v/>
      </c>
      <c r="BU47" s="6" t="str">
        <f t="shared" si="32"/>
        <v/>
      </c>
      <c r="BV47" s="6" t="str">
        <f t="shared" si="33"/>
        <v/>
      </c>
    </row>
    <row r="48" spans="1:74" ht="99" customHeight="1" x14ac:dyDescent="0.35">
      <c r="A48" s="6" t="s">
        <v>83</v>
      </c>
      <c r="B48" s="6" t="s">
        <v>230</v>
      </c>
      <c r="C48" s="10" t="s">
        <v>85</v>
      </c>
      <c r="D48" s="9" t="s">
        <v>231</v>
      </c>
      <c r="E48" s="6" t="s">
        <v>232</v>
      </c>
      <c r="G48" s="6" t="s">
        <v>72</v>
      </c>
      <c r="H48" s="6" t="s">
        <v>233</v>
      </c>
      <c r="AV48" s="6" t="s">
        <v>75</v>
      </c>
      <c r="BF48" s="6" t="str">
        <f t="shared" si="17"/>
        <v/>
      </c>
      <c r="BG48" s="6" t="str">
        <f t="shared" si="18"/>
        <v/>
      </c>
      <c r="BH48" s="6" t="str">
        <f t="shared" si="19"/>
        <v/>
      </c>
      <c r="BI48" s="6" t="str">
        <f t="shared" si="20"/>
        <v/>
      </c>
      <c r="BJ48" s="6" t="str">
        <f t="shared" si="21"/>
        <v/>
      </c>
      <c r="BK48" s="6" t="str">
        <f t="shared" si="22"/>
        <v/>
      </c>
      <c r="BL48" s="6" t="str">
        <f t="shared" si="23"/>
        <v/>
      </c>
      <c r="BM48" s="6" t="str">
        <f t="shared" si="24"/>
        <v/>
      </c>
      <c r="BN48" s="6" t="str">
        <f t="shared" si="25"/>
        <v/>
      </c>
      <c r="BO48" s="6" t="str">
        <f t="shared" si="26"/>
        <v>x</v>
      </c>
      <c r="BP48" s="6" t="str">
        <f t="shared" si="27"/>
        <v/>
      </c>
      <c r="BQ48" s="6" t="str">
        <f t="shared" si="28"/>
        <v/>
      </c>
      <c r="BR48" s="6" t="str">
        <f t="shared" si="29"/>
        <v/>
      </c>
      <c r="BS48" s="6" t="str">
        <f t="shared" si="30"/>
        <v/>
      </c>
      <c r="BT48" s="6" t="str">
        <f t="shared" si="31"/>
        <v/>
      </c>
      <c r="BU48" s="6" t="str">
        <f t="shared" si="32"/>
        <v>x</v>
      </c>
      <c r="BV48" s="6" t="str">
        <f t="shared" si="33"/>
        <v/>
      </c>
    </row>
    <row r="49" spans="1:74" ht="99" customHeight="1" x14ac:dyDescent="0.35">
      <c r="A49" s="6" t="s">
        <v>83</v>
      </c>
      <c r="B49" s="6" t="s">
        <v>234</v>
      </c>
      <c r="C49" s="10" t="s">
        <v>235</v>
      </c>
      <c r="D49" s="9" t="s">
        <v>236</v>
      </c>
      <c r="E49" s="6" t="s">
        <v>237</v>
      </c>
      <c r="G49" s="6" t="s">
        <v>72</v>
      </c>
      <c r="H49" s="6" t="s">
        <v>238</v>
      </c>
      <c r="R49" s="6" t="s">
        <v>75</v>
      </c>
      <c r="BF49" s="6" t="str">
        <f t="shared" si="17"/>
        <v>x</v>
      </c>
      <c r="BG49" s="6" t="str">
        <f t="shared" si="18"/>
        <v/>
      </c>
      <c r="BH49" s="6" t="str">
        <f t="shared" si="19"/>
        <v/>
      </c>
      <c r="BI49" s="6" t="str">
        <f t="shared" si="20"/>
        <v/>
      </c>
      <c r="BJ49" s="6" t="str">
        <f t="shared" si="21"/>
        <v/>
      </c>
      <c r="BK49" s="6" t="str">
        <f t="shared" si="22"/>
        <v/>
      </c>
      <c r="BL49" s="6" t="str">
        <f t="shared" si="23"/>
        <v/>
      </c>
      <c r="BM49" s="6" t="str">
        <f t="shared" si="24"/>
        <v/>
      </c>
      <c r="BN49" s="6" t="str">
        <f t="shared" si="25"/>
        <v/>
      </c>
      <c r="BO49" s="6" t="str">
        <f t="shared" si="26"/>
        <v/>
      </c>
      <c r="BP49" s="6" t="str">
        <f t="shared" si="27"/>
        <v/>
      </c>
      <c r="BQ49" s="6" t="str">
        <f t="shared" si="28"/>
        <v/>
      </c>
      <c r="BR49" s="6" t="str">
        <f t="shared" si="29"/>
        <v>x</v>
      </c>
      <c r="BS49" s="6" t="str">
        <f t="shared" si="30"/>
        <v/>
      </c>
      <c r="BT49" s="6" t="str">
        <f t="shared" si="31"/>
        <v/>
      </c>
      <c r="BU49" s="6" t="str">
        <f t="shared" si="32"/>
        <v/>
      </c>
      <c r="BV49" s="6" t="str">
        <f t="shared" si="33"/>
        <v/>
      </c>
    </row>
    <row r="50" spans="1:74" ht="99" customHeight="1" x14ac:dyDescent="0.35">
      <c r="A50" s="6" t="s">
        <v>83</v>
      </c>
      <c r="B50" s="6" t="s">
        <v>239</v>
      </c>
      <c r="C50" s="10" t="s">
        <v>85</v>
      </c>
      <c r="D50" s="9" t="s">
        <v>240</v>
      </c>
      <c r="E50" s="6" t="s">
        <v>96</v>
      </c>
      <c r="G50" s="6" t="s">
        <v>72</v>
      </c>
      <c r="H50" s="6" t="s">
        <v>241</v>
      </c>
      <c r="AT50" s="6" t="s">
        <v>75</v>
      </c>
      <c r="BF50" s="6" t="str">
        <f t="shared" si="17"/>
        <v/>
      </c>
      <c r="BG50" s="6" t="str">
        <f t="shared" si="18"/>
        <v/>
      </c>
      <c r="BH50" s="6" t="str">
        <f t="shared" si="19"/>
        <v/>
      </c>
      <c r="BI50" s="6" t="str">
        <f t="shared" si="20"/>
        <v/>
      </c>
      <c r="BJ50" s="6" t="str">
        <f t="shared" si="21"/>
        <v/>
      </c>
      <c r="BK50" s="6" t="str">
        <f t="shared" si="22"/>
        <v/>
      </c>
      <c r="BL50" s="6" t="str">
        <f t="shared" si="23"/>
        <v/>
      </c>
      <c r="BM50" s="6" t="str">
        <f t="shared" si="24"/>
        <v/>
      </c>
      <c r="BN50" s="6" t="str">
        <f t="shared" si="25"/>
        <v>x</v>
      </c>
      <c r="BO50" s="6" t="str">
        <f t="shared" si="26"/>
        <v/>
      </c>
      <c r="BP50" s="6" t="str">
        <f t="shared" si="27"/>
        <v/>
      </c>
      <c r="BQ50" s="6" t="str">
        <f t="shared" si="28"/>
        <v/>
      </c>
      <c r="BR50" s="6" t="str">
        <f t="shared" si="29"/>
        <v/>
      </c>
      <c r="BS50" s="6" t="str">
        <f t="shared" si="30"/>
        <v/>
      </c>
      <c r="BT50" s="6" t="str">
        <f t="shared" si="31"/>
        <v/>
      </c>
      <c r="BU50" s="6" t="str">
        <f t="shared" si="32"/>
        <v>x</v>
      </c>
      <c r="BV50" s="6" t="str">
        <f t="shared" si="33"/>
        <v/>
      </c>
    </row>
    <row r="51" spans="1:74" s="11" customFormat="1" ht="99" customHeight="1" x14ac:dyDescent="0.35">
      <c r="A51" s="6" t="s">
        <v>83</v>
      </c>
      <c r="B51" s="6" t="s">
        <v>242</v>
      </c>
      <c r="C51" s="10" t="s">
        <v>85</v>
      </c>
      <c r="D51" s="9" t="s">
        <v>243</v>
      </c>
      <c r="E51" s="6" t="s">
        <v>202</v>
      </c>
      <c r="F51" s="6"/>
      <c r="G51" s="6" t="s">
        <v>72</v>
      </c>
      <c r="H51" s="6" t="s">
        <v>244</v>
      </c>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t="s">
        <v>75</v>
      </c>
      <c r="AU51" s="6"/>
      <c r="AV51" s="6"/>
      <c r="AW51" s="6"/>
      <c r="AX51" s="6"/>
      <c r="AY51" s="6"/>
      <c r="AZ51" s="6"/>
      <c r="BA51" s="6"/>
      <c r="BB51" s="6"/>
      <c r="BC51" s="6"/>
      <c r="BD51" s="6"/>
      <c r="BE51" s="6"/>
      <c r="BF51" s="6" t="str">
        <f t="shared" si="17"/>
        <v/>
      </c>
      <c r="BG51" s="6" t="str">
        <f t="shared" si="18"/>
        <v/>
      </c>
      <c r="BH51" s="6" t="str">
        <f t="shared" si="19"/>
        <v/>
      </c>
      <c r="BI51" s="6" t="str">
        <f t="shared" si="20"/>
        <v/>
      </c>
      <c r="BJ51" s="6" t="str">
        <f t="shared" si="21"/>
        <v/>
      </c>
      <c r="BK51" s="6" t="str">
        <f t="shared" si="22"/>
        <v/>
      </c>
      <c r="BL51" s="6" t="str">
        <f t="shared" si="23"/>
        <v/>
      </c>
      <c r="BM51" s="6" t="str">
        <f t="shared" si="24"/>
        <v/>
      </c>
      <c r="BN51" s="6" t="str">
        <f t="shared" si="25"/>
        <v>x</v>
      </c>
      <c r="BO51" s="6" t="str">
        <f t="shared" si="26"/>
        <v/>
      </c>
      <c r="BP51" s="6" t="str">
        <f t="shared" si="27"/>
        <v/>
      </c>
      <c r="BQ51" s="6" t="str">
        <f t="shared" si="28"/>
        <v/>
      </c>
      <c r="BR51" s="6" t="str">
        <f t="shared" si="29"/>
        <v/>
      </c>
      <c r="BS51" s="6" t="str">
        <f t="shared" si="30"/>
        <v/>
      </c>
      <c r="BT51" s="6" t="str">
        <f t="shared" si="31"/>
        <v/>
      </c>
      <c r="BU51" s="6" t="str">
        <f t="shared" si="32"/>
        <v>x</v>
      </c>
      <c r="BV51" s="6" t="str">
        <f t="shared" si="33"/>
        <v/>
      </c>
    </row>
    <row r="52" spans="1:74" ht="99" customHeight="1" x14ac:dyDescent="0.35">
      <c r="A52" s="6" t="s">
        <v>83</v>
      </c>
      <c r="B52" s="6" t="s">
        <v>245</v>
      </c>
      <c r="C52" s="10" t="s">
        <v>85</v>
      </c>
      <c r="D52" s="9" t="s">
        <v>246</v>
      </c>
      <c r="E52" s="6" t="s">
        <v>202</v>
      </c>
      <c r="G52" s="6" t="s">
        <v>72</v>
      </c>
      <c r="H52" s="6" t="s">
        <v>247</v>
      </c>
      <c r="AT52" s="6" t="s">
        <v>75</v>
      </c>
      <c r="BF52" s="6" t="str">
        <f t="shared" si="17"/>
        <v/>
      </c>
      <c r="BG52" s="6" t="str">
        <f t="shared" si="18"/>
        <v/>
      </c>
      <c r="BH52" s="6" t="str">
        <f t="shared" si="19"/>
        <v/>
      </c>
      <c r="BI52" s="6" t="str">
        <f t="shared" si="20"/>
        <v/>
      </c>
      <c r="BJ52" s="6" t="str">
        <f t="shared" si="21"/>
        <v/>
      </c>
      <c r="BK52" s="6" t="str">
        <f t="shared" si="22"/>
        <v/>
      </c>
      <c r="BL52" s="6" t="str">
        <f t="shared" si="23"/>
        <v/>
      </c>
      <c r="BM52" s="6" t="str">
        <f t="shared" si="24"/>
        <v/>
      </c>
      <c r="BN52" s="6" t="str">
        <f t="shared" si="25"/>
        <v>x</v>
      </c>
      <c r="BO52" s="6" t="str">
        <f t="shared" si="26"/>
        <v/>
      </c>
      <c r="BP52" s="6" t="str">
        <f t="shared" si="27"/>
        <v/>
      </c>
      <c r="BQ52" s="6" t="str">
        <f t="shared" si="28"/>
        <v/>
      </c>
      <c r="BR52" s="6" t="str">
        <f t="shared" si="29"/>
        <v/>
      </c>
      <c r="BS52" s="6" t="str">
        <f t="shared" si="30"/>
        <v/>
      </c>
      <c r="BT52" s="6" t="str">
        <f t="shared" si="31"/>
        <v/>
      </c>
      <c r="BU52" s="6" t="str">
        <f t="shared" si="32"/>
        <v>x</v>
      </c>
      <c r="BV52" s="6" t="str">
        <f t="shared" si="33"/>
        <v/>
      </c>
    </row>
    <row r="53" spans="1:74" ht="99" customHeight="1" x14ac:dyDescent="0.35">
      <c r="A53" s="6" t="s">
        <v>83</v>
      </c>
      <c r="B53" s="6" t="s">
        <v>248</v>
      </c>
      <c r="C53" s="10" t="s">
        <v>85</v>
      </c>
      <c r="D53" s="9" t="s">
        <v>249</v>
      </c>
      <c r="E53" s="6" t="s">
        <v>250</v>
      </c>
      <c r="G53" s="6" t="s">
        <v>72</v>
      </c>
      <c r="H53" s="6" t="s">
        <v>251</v>
      </c>
      <c r="AT53" s="6" t="s">
        <v>75</v>
      </c>
      <c r="BF53" s="6" t="str">
        <f t="shared" si="17"/>
        <v/>
      </c>
      <c r="BG53" s="6" t="str">
        <f t="shared" si="18"/>
        <v/>
      </c>
      <c r="BH53" s="6" t="str">
        <f t="shared" si="19"/>
        <v/>
      </c>
      <c r="BI53" s="6" t="str">
        <f t="shared" si="20"/>
        <v/>
      </c>
      <c r="BJ53" s="6" t="str">
        <f t="shared" si="21"/>
        <v/>
      </c>
      <c r="BK53" s="6" t="str">
        <f t="shared" si="22"/>
        <v/>
      </c>
      <c r="BL53" s="6" t="str">
        <f t="shared" si="23"/>
        <v/>
      </c>
      <c r="BM53" s="6" t="str">
        <f t="shared" si="24"/>
        <v/>
      </c>
      <c r="BN53" s="6" t="str">
        <f t="shared" si="25"/>
        <v>x</v>
      </c>
      <c r="BO53" s="6" t="str">
        <f t="shared" si="26"/>
        <v/>
      </c>
      <c r="BP53" s="6" t="str">
        <f t="shared" si="27"/>
        <v/>
      </c>
      <c r="BQ53" s="6" t="str">
        <f t="shared" si="28"/>
        <v/>
      </c>
      <c r="BR53" s="6" t="str">
        <f t="shared" si="29"/>
        <v/>
      </c>
      <c r="BS53" s="6" t="str">
        <f t="shared" si="30"/>
        <v/>
      </c>
      <c r="BT53" s="6" t="str">
        <f t="shared" si="31"/>
        <v/>
      </c>
      <c r="BU53" s="6" t="str">
        <f t="shared" si="32"/>
        <v>x</v>
      </c>
      <c r="BV53" s="6" t="str">
        <f t="shared" si="33"/>
        <v/>
      </c>
    </row>
    <row r="54" spans="1:74" ht="99" customHeight="1" x14ac:dyDescent="0.35">
      <c r="A54" s="6" t="s">
        <v>83</v>
      </c>
      <c r="B54" s="6" t="s">
        <v>252</v>
      </c>
      <c r="C54" s="10" t="s">
        <v>85</v>
      </c>
      <c r="D54" s="9" t="s">
        <v>253</v>
      </c>
      <c r="E54" s="6" t="s">
        <v>254</v>
      </c>
      <c r="G54" s="6" t="s">
        <v>72</v>
      </c>
      <c r="H54" s="6" t="s">
        <v>255</v>
      </c>
      <c r="AT54" s="6" t="s">
        <v>75</v>
      </c>
      <c r="BF54" s="6" t="str">
        <f t="shared" si="17"/>
        <v/>
      </c>
      <c r="BG54" s="6" t="str">
        <f t="shared" si="18"/>
        <v/>
      </c>
      <c r="BH54" s="6" t="str">
        <f t="shared" si="19"/>
        <v/>
      </c>
      <c r="BI54" s="6" t="str">
        <f t="shared" si="20"/>
        <v/>
      </c>
      <c r="BJ54" s="6" t="str">
        <f t="shared" si="21"/>
        <v/>
      </c>
      <c r="BK54" s="6" t="str">
        <f t="shared" si="22"/>
        <v/>
      </c>
      <c r="BL54" s="6" t="str">
        <f t="shared" si="23"/>
        <v/>
      </c>
      <c r="BM54" s="6" t="str">
        <f t="shared" si="24"/>
        <v/>
      </c>
      <c r="BN54" s="6" t="str">
        <f t="shared" si="25"/>
        <v>x</v>
      </c>
      <c r="BO54" s="6" t="str">
        <f t="shared" si="26"/>
        <v/>
      </c>
      <c r="BP54" s="6" t="str">
        <f t="shared" si="27"/>
        <v/>
      </c>
      <c r="BQ54" s="6" t="str">
        <f t="shared" si="28"/>
        <v/>
      </c>
      <c r="BR54" s="6" t="str">
        <f t="shared" si="29"/>
        <v/>
      </c>
      <c r="BS54" s="6" t="str">
        <f t="shared" si="30"/>
        <v/>
      </c>
      <c r="BT54" s="6" t="str">
        <f t="shared" si="31"/>
        <v/>
      </c>
      <c r="BU54" s="6" t="str">
        <f t="shared" si="32"/>
        <v>x</v>
      </c>
      <c r="BV54" s="6" t="str">
        <f t="shared" si="33"/>
        <v/>
      </c>
    </row>
    <row r="55" spans="1:74" ht="99" customHeight="1" x14ac:dyDescent="0.35">
      <c r="A55" s="6" t="s">
        <v>83</v>
      </c>
      <c r="B55" s="6" t="s">
        <v>256</v>
      </c>
      <c r="C55" s="10" t="s">
        <v>85</v>
      </c>
      <c r="D55" s="9" t="s">
        <v>257</v>
      </c>
      <c r="E55" s="6" t="s">
        <v>258</v>
      </c>
      <c r="G55" s="6" t="s">
        <v>72</v>
      </c>
      <c r="H55" s="6" t="s">
        <v>259</v>
      </c>
      <c r="AT55" s="6" t="s">
        <v>75</v>
      </c>
      <c r="BF55" s="6" t="str">
        <f t="shared" si="17"/>
        <v/>
      </c>
      <c r="BG55" s="6" t="str">
        <f t="shared" si="18"/>
        <v/>
      </c>
      <c r="BH55" s="6" t="str">
        <f t="shared" si="19"/>
        <v/>
      </c>
      <c r="BI55" s="6" t="str">
        <f t="shared" si="20"/>
        <v/>
      </c>
      <c r="BJ55" s="6" t="str">
        <f t="shared" si="21"/>
        <v/>
      </c>
      <c r="BK55" s="6" t="str">
        <f t="shared" si="22"/>
        <v/>
      </c>
      <c r="BL55" s="6" t="str">
        <f t="shared" si="23"/>
        <v/>
      </c>
      <c r="BM55" s="6" t="str">
        <f t="shared" si="24"/>
        <v/>
      </c>
      <c r="BN55" s="6" t="str">
        <f t="shared" si="25"/>
        <v>x</v>
      </c>
      <c r="BO55" s="6" t="str">
        <f t="shared" si="26"/>
        <v/>
      </c>
      <c r="BP55" s="6" t="str">
        <f t="shared" si="27"/>
        <v/>
      </c>
      <c r="BQ55" s="6" t="str">
        <f t="shared" si="28"/>
        <v/>
      </c>
      <c r="BR55" s="6" t="str">
        <f t="shared" si="29"/>
        <v/>
      </c>
      <c r="BS55" s="6" t="str">
        <f t="shared" si="30"/>
        <v/>
      </c>
      <c r="BT55" s="6" t="str">
        <f t="shared" si="31"/>
        <v/>
      </c>
      <c r="BU55" s="6" t="str">
        <f t="shared" si="32"/>
        <v>x</v>
      </c>
      <c r="BV55" s="6" t="str">
        <f t="shared" si="33"/>
        <v/>
      </c>
    </row>
    <row r="56" spans="1:74" ht="99" customHeight="1" x14ac:dyDescent="0.35">
      <c r="A56" s="6" t="s">
        <v>83</v>
      </c>
      <c r="B56" s="6" t="s">
        <v>260</v>
      </c>
      <c r="C56" s="10" t="s">
        <v>85</v>
      </c>
      <c r="D56" s="9" t="s">
        <v>261</v>
      </c>
      <c r="E56" s="6" t="s">
        <v>258</v>
      </c>
      <c r="G56" s="6" t="s">
        <v>72</v>
      </c>
      <c r="H56" s="6" t="s">
        <v>262</v>
      </c>
      <c r="AV56" s="6" t="s">
        <v>75</v>
      </c>
      <c r="BF56" s="6" t="str">
        <f t="shared" si="17"/>
        <v/>
      </c>
      <c r="BG56" s="6" t="str">
        <f t="shared" si="18"/>
        <v/>
      </c>
      <c r="BH56" s="6" t="str">
        <f t="shared" si="19"/>
        <v/>
      </c>
      <c r="BI56" s="6" t="str">
        <f t="shared" si="20"/>
        <v/>
      </c>
      <c r="BJ56" s="6" t="str">
        <f t="shared" si="21"/>
        <v/>
      </c>
      <c r="BK56" s="6" t="str">
        <f t="shared" si="22"/>
        <v/>
      </c>
      <c r="BL56" s="6" t="str">
        <f t="shared" si="23"/>
        <v/>
      </c>
      <c r="BM56" s="6" t="str">
        <f t="shared" si="24"/>
        <v/>
      </c>
      <c r="BN56" s="6" t="str">
        <f t="shared" si="25"/>
        <v/>
      </c>
      <c r="BO56" s="6" t="str">
        <f t="shared" si="26"/>
        <v>x</v>
      </c>
      <c r="BP56" s="6" t="str">
        <f t="shared" si="27"/>
        <v/>
      </c>
      <c r="BQ56" s="6" t="str">
        <f t="shared" si="28"/>
        <v/>
      </c>
      <c r="BR56" s="6" t="str">
        <f t="shared" si="29"/>
        <v/>
      </c>
      <c r="BS56" s="6" t="str">
        <f t="shared" si="30"/>
        <v/>
      </c>
      <c r="BT56" s="6" t="str">
        <f t="shared" si="31"/>
        <v/>
      </c>
      <c r="BU56" s="6" t="str">
        <f t="shared" si="32"/>
        <v>x</v>
      </c>
      <c r="BV56" s="6" t="str">
        <f t="shared" si="33"/>
        <v/>
      </c>
    </row>
    <row r="57" spans="1:74" ht="99" customHeight="1" x14ac:dyDescent="0.35">
      <c r="A57" s="6" t="s">
        <v>83</v>
      </c>
      <c r="B57" s="6" t="s">
        <v>263</v>
      </c>
      <c r="C57" s="10" t="s">
        <v>85</v>
      </c>
      <c r="D57" s="9" t="s">
        <v>264</v>
      </c>
      <c r="E57" s="6" t="s">
        <v>265</v>
      </c>
      <c r="G57" s="6" t="s">
        <v>72</v>
      </c>
      <c r="H57" s="6" t="s">
        <v>266</v>
      </c>
      <c r="AV57" s="6" t="s">
        <v>75</v>
      </c>
      <c r="BF57" s="6" t="str">
        <f t="shared" si="17"/>
        <v/>
      </c>
      <c r="BG57" s="6" t="str">
        <f t="shared" si="18"/>
        <v/>
      </c>
      <c r="BH57" s="6" t="str">
        <f t="shared" si="19"/>
        <v/>
      </c>
      <c r="BI57" s="6" t="str">
        <f t="shared" si="20"/>
        <v/>
      </c>
      <c r="BJ57" s="6" t="str">
        <f t="shared" si="21"/>
        <v/>
      </c>
      <c r="BK57" s="6" t="str">
        <f t="shared" si="22"/>
        <v/>
      </c>
      <c r="BL57" s="6" t="str">
        <f t="shared" si="23"/>
        <v/>
      </c>
      <c r="BM57" s="6" t="str">
        <f t="shared" si="24"/>
        <v/>
      </c>
      <c r="BN57" s="6" t="str">
        <f t="shared" si="25"/>
        <v/>
      </c>
      <c r="BO57" s="6" t="str">
        <f t="shared" si="26"/>
        <v>x</v>
      </c>
      <c r="BP57" s="6" t="str">
        <f t="shared" si="27"/>
        <v/>
      </c>
      <c r="BQ57" s="6" t="str">
        <f t="shared" si="28"/>
        <v/>
      </c>
      <c r="BR57" s="6" t="str">
        <f t="shared" si="29"/>
        <v/>
      </c>
      <c r="BS57" s="6" t="str">
        <f t="shared" si="30"/>
        <v/>
      </c>
      <c r="BT57" s="6" t="str">
        <f t="shared" si="31"/>
        <v/>
      </c>
      <c r="BU57" s="6" t="str">
        <f t="shared" si="32"/>
        <v>x</v>
      </c>
      <c r="BV57" s="6" t="str">
        <f t="shared" si="33"/>
        <v/>
      </c>
    </row>
    <row r="58" spans="1:74" ht="99" customHeight="1" x14ac:dyDescent="0.35">
      <c r="A58" s="6" t="s">
        <v>83</v>
      </c>
      <c r="B58" s="6" t="s">
        <v>267</v>
      </c>
      <c r="C58" s="10" t="s">
        <v>85</v>
      </c>
      <c r="D58" s="9" t="s">
        <v>268</v>
      </c>
      <c r="E58" s="6" t="s">
        <v>254</v>
      </c>
      <c r="G58" s="6" t="s">
        <v>72</v>
      </c>
      <c r="H58" s="6" t="s">
        <v>269</v>
      </c>
      <c r="AV58" s="6" t="s">
        <v>75</v>
      </c>
      <c r="BF58" s="6" t="str">
        <f t="shared" si="17"/>
        <v/>
      </c>
      <c r="BG58" s="6" t="str">
        <f t="shared" si="18"/>
        <v/>
      </c>
      <c r="BH58" s="6" t="str">
        <f t="shared" si="19"/>
        <v/>
      </c>
      <c r="BI58" s="6" t="str">
        <f t="shared" si="20"/>
        <v/>
      </c>
      <c r="BJ58" s="6" t="str">
        <f t="shared" si="21"/>
        <v/>
      </c>
      <c r="BK58" s="6" t="str">
        <f t="shared" si="22"/>
        <v/>
      </c>
      <c r="BL58" s="6" t="str">
        <f t="shared" si="23"/>
        <v/>
      </c>
      <c r="BM58" s="6" t="str">
        <f t="shared" si="24"/>
        <v/>
      </c>
      <c r="BN58" s="6" t="str">
        <f t="shared" si="25"/>
        <v/>
      </c>
      <c r="BO58" s="6" t="str">
        <f t="shared" si="26"/>
        <v>x</v>
      </c>
      <c r="BP58" s="6" t="str">
        <f t="shared" si="27"/>
        <v/>
      </c>
      <c r="BQ58" s="6" t="str">
        <f t="shared" si="28"/>
        <v/>
      </c>
      <c r="BR58" s="6" t="str">
        <f t="shared" si="29"/>
        <v/>
      </c>
      <c r="BS58" s="6" t="str">
        <f t="shared" si="30"/>
        <v/>
      </c>
      <c r="BT58" s="6" t="str">
        <f t="shared" si="31"/>
        <v/>
      </c>
      <c r="BU58" s="6" t="str">
        <f t="shared" si="32"/>
        <v>x</v>
      </c>
      <c r="BV58" s="6" t="str">
        <f t="shared" si="33"/>
        <v/>
      </c>
    </row>
    <row r="59" spans="1:74" ht="99" customHeight="1" x14ac:dyDescent="0.35">
      <c r="A59" s="6" t="s">
        <v>83</v>
      </c>
      <c r="B59" s="6" t="s">
        <v>270</v>
      </c>
      <c r="C59" s="10" t="s">
        <v>85</v>
      </c>
      <c r="D59" s="9" t="s">
        <v>271</v>
      </c>
      <c r="E59" s="6" t="s">
        <v>258</v>
      </c>
      <c r="G59" s="6" t="s">
        <v>72</v>
      </c>
      <c r="H59" s="6" t="s">
        <v>272</v>
      </c>
      <c r="AV59" s="6" t="s">
        <v>75</v>
      </c>
      <c r="BF59" s="6" t="str">
        <f t="shared" si="17"/>
        <v/>
      </c>
      <c r="BG59" s="6" t="str">
        <f t="shared" si="18"/>
        <v/>
      </c>
      <c r="BH59" s="6" t="str">
        <f t="shared" si="19"/>
        <v/>
      </c>
      <c r="BI59" s="6" t="str">
        <f t="shared" si="20"/>
        <v/>
      </c>
      <c r="BJ59" s="6" t="str">
        <f t="shared" si="21"/>
        <v/>
      </c>
      <c r="BK59" s="6" t="str">
        <f t="shared" si="22"/>
        <v/>
      </c>
      <c r="BL59" s="6" t="str">
        <f t="shared" si="23"/>
        <v/>
      </c>
      <c r="BM59" s="6" t="str">
        <f t="shared" si="24"/>
        <v/>
      </c>
      <c r="BN59" s="6" t="str">
        <f t="shared" si="25"/>
        <v/>
      </c>
      <c r="BO59" s="6" t="str">
        <f t="shared" si="26"/>
        <v>x</v>
      </c>
      <c r="BP59" s="6" t="str">
        <f t="shared" si="27"/>
        <v/>
      </c>
      <c r="BQ59" s="6" t="str">
        <f t="shared" si="28"/>
        <v/>
      </c>
      <c r="BR59" s="6" t="str">
        <f t="shared" si="29"/>
        <v/>
      </c>
      <c r="BS59" s="6" t="str">
        <f t="shared" si="30"/>
        <v/>
      </c>
      <c r="BT59" s="6" t="str">
        <f t="shared" si="31"/>
        <v/>
      </c>
      <c r="BU59" s="6" t="str">
        <f t="shared" si="32"/>
        <v>x</v>
      </c>
      <c r="BV59" s="6" t="str">
        <f t="shared" si="33"/>
        <v/>
      </c>
    </row>
    <row r="60" spans="1:74" ht="99" customHeight="1" x14ac:dyDescent="0.35">
      <c r="A60" s="6" t="s">
        <v>83</v>
      </c>
      <c r="B60" s="6" t="s">
        <v>273</v>
      </c>
      <c r="C60" s="10" t="s">
        <v>85</v>
      </c>
      <c r="D60" s="9" t="s">
        <v>274</v>
      </c>
      <c r="E60" s="6" t="s">
        <v>275</v>
      </c>
      <c r="G60" s="6" t="s">
        <v>72</v>
      </c>
      <c r="H60" s="6" t="s">
        <v>276</v>
      </c>
      <c r="AV60" s="6" t="s">
        <v>75</v>
      </c>
      <c r="BF60" s="6" t="str">
        <f t="shared" si="17"/>
        <v/>
      </c>
      <c r="BG60" s="6" t="str">
        <f t="shared" si="18"/>
        <v/>
      </c>
      <c r="BH60" s="6" t="str">
        <f t="shared" si="19"/>
        <v/>
      </c>
      <c r="BI60" s="6" t="str">
        <f t="shared" si="20"/>
        <v/>
      </c>
      <c r="BJ60" s="6" t="str">
        <f t="shared" si="21"/>
        <v/>
      </c>
      <c r="BK60" s="6" t="str">
        <f t="shared" si="22"/>
        <v/>
      </c>
      <c r="BL60" s="6" t="str">
        <f t="shared" si="23"/>
        <v/>
      </c>
      <c r="BM60" s="6" t="str">
        <f t="shared" si="24"/>
        <v/>
      </c>
      <c r="BN60" s="6" t="str">
        <f t="shared" si="25"/>
        <v/>
      </c>
      <c r="BO60" s="6" t="str">
        <f t="shared" si="26"/>
        <v>x</v>
      </c>
      <c r="BP60" s="6" t="str">
        <f t="shared" si="27"/>
        <v/>
      </c>
      <c r="BQ60" s="6" t="str">
        <f t="shared" si="28"/>
        <v/>
      </c>
      <c r="BR60" s="6" t="str">
        <f t="shared" si="29"/>
        <v/>
      </c>
      <c r="BS60" s="6" t="str">
        <f t="shared" si="30"/>
        <v/>
      </c>
      <c r="BT60" s="6" t="str">
        <f t="shared" si="31"/>
        <v/>
      </c>
      <c r="BU60" s="6" t="str">
        <f t="shared" si="32"/>
        <v>x</v>
      </c>
      <c r="BV60" s="6" t="str">
        <f t="shared" si="33"/>
        <v/>
      </c>
    </row>
    <row r="61" spans="1:74" ht="99" customHeight="1" x14ac:dyDescent="0.35">
      <c r="A61" s="6" t="s">
        <v>83</v>
      </c>
      <c r="B61" s="6" t="s">
        <v>277</v>
      </c>
      <c r="C61" s="10" t="s">
        <v>85</v>
      </c>
      <c r="D61" s="9" t="s">
        <v>278</v>
      </c>
      <c r="E61" s="6" t="s">
        <v>254</v>
      </c>
      <c r="G61" s="6" t="s">
        <v>72</v>
      </c>
      <c r="H61" s="6" t="s">
        <v>279</v>
      </c>
      <c r="AV61" s="6" t="s">
        <v>75</v>
      </c>
      <c r="BF61" s="6" t="str">
        <f t="shared" si="17"/>
        <v/>
      </c>
      <c r="BG61" s="6" t="str">
        <f t="shared" si="18"/>
        <v/>
      </c>
      <c r="BH61" s="6" t="str">
        <f t="shared" si="19"/>
        <v/>
      </c>
      <c r="BI61" s="6" t="str">
        <f t="shared" si="20"/>
        <v/>
      </c>
      <c r="BJ61" s="6" t="str">
        <f t="shared" si="21"/>
        <v/>
      </c>
      <c r="BK61" s="6" t="str">
        <f t="shared" si="22"/>
        <v/>
      </c>
      <c r="BL61" s="6" t="str">
        <f t="shared" si="23"/>
        <v/>
      </c>
      <c r="BM61" s="6" t="str">
        <f t="shared" si="24"/>
        <v/>
      </c>
      <c r="BN61" s="6" t="str">
        <f t="shared" si="25"/>
        <v/>
      </c>
      <c r="BO61" s="6" t="str">
        <f t="shared" si="26"/>
        <v>x</v>
      </c>
      <c r="BP61" s="6" t="str">
        <f t="shared" si="27"/>
        <v/>
      </c>
      <c r="BQ61" s="6" t="str">
        <f t="shared" si="28"/>
        <v/>
      </c>
      <c r="BR61" s="6" t="str">
        <f t="shared" si="29"/>
        <v/>
      </c>
      <c r="BS61" s="6" t="str">
        <f t="shared" si="30"/>
        <v/>
      </c>
      <c r="BT61" s="6" t="str">
        <f t="shared" si="31"/>
        <v/>
      </c>
      <c r="BU61" s="6" t="str">
        <f t="shared" si="32"/>
        <v>x</v>
      </c>
      <c r="BV61" s="6" t="str">
        <f t="shared" si="33"/>
        <v/>
      </c>
    </row>
    <row r="62" spans="1:74" ht="99" customHeight="1" x14ac:dyDescent="0.35">
      <c r="A62" s="6" t="s">
        <v>83</v>
      </c>
      <c r="B62" s="6" t="s">
        <v>280</v>
      </c>
      <c r="C62" s="10" t="s">
        <v>85</v>
      </c>
      <c r="D62" s="9" t="s">
        <v>281</v>
      </c>
      <c r="E62" s="6" t="s">
        <v>80</v>
      </c>
      <c r="G62" s="6" t="s">
        <v>72</v>
      </c>
      <c r="H62" s="6" t="s">
        <v>282</v>
      </c>
      <c r="AV62" s="6" t="s">
        <v>75</v>
      </c>
      <c r="BF62" s="6" t="str">
        <f t="shared" si="17"/>
        <v/>
      </c>
      <c r="BG62" s="6" t="str">
        <f t="shared" si="18"/>
        <v/>
      </c>
      <c r="BH62" s="6" t="str">
        <f t="shared" si="19"/>
        <v/>
      </c>
      <c r="BI62" s="6" t="str">
        <f t="shared" si="20"/>
        <v/>
      </c>
      <c r="BJ62" s="6" t="str">
        <f t="shared" si="21"/>
        <v/>
      </c>
      <c r="BK62" s="6" t="str">
        <f t="shared" si="22"/>
        <v/>
      </c>
      <c r="BL62" s="6" t="str">
        <f t="shared" si="23"/>
        <v/>
      </c>
      <c r="BM62" s="6" t="str">
        <f t="shared" si="24"/>
        <v/>
      </c>
      <c r="BN62" s="6" t="str">
        <f t="shared" si="25"/>
        <v/>
      </c>
      <c r="BO62" s="6" t="str">
        <f t="shared" si="26"/>
        <v>x</v>
      </c>
      <c r="BP62" s="6" t="str">
        <f t="shared" si="27"/>
        <v/>
      </c>
      <c r="BQ62" s="6" t="str">
        <f t="shared" si="28"/>
        <v/>
      </c>
      <c r="BR62" s="6" t="str">
        <f t="shared" si="29"/>
        <v/>
      </c>
      <c r="BS62" s="6" t="str">
        <f t="shared" si="30"/>
        <v/>
      </c>
      <c r="BT62" s="6" t="str">
        <f t="shared" si="31"/>
        <v/>
      </c>
      <c r="BU62" s="6" t="str">
        <f t="shared" si="32"/>
        <v>x</v>
      </c>
      <c r="BV62" s="6" t="str">
        <f t="shared" si="33"/>
        <v/>
      </c>
    </row>
    <row r="63" spans="1:74" ht="99" customHeight="1" x14ac:dyDescent="0.35">
      <c r="A63" s="6" t="s">
        <v>83</v>
      </c>
      <c r="B63" s="6" t="s">
        <v>283</v>
      </c>
      <c r="C63" s="10" t="s">
        <v>85</v>
      </c>
      <c r="D63" s="9" t="s">
        <v>284</v>
      </c>
      <c r="E63" s="6" t="s">
        <v>250</v>
      </c>
      <c r="G63" s="6" t="s">
        <v>72</v>
      </c>
      <c r="H63" s="6" t="s">
        <v>285</v>
      </c>
      <c r="AV63" s="6" t="s">
        <v>75</v>
      </c>
      <c r="BF63" s="6" t="str">
        <f t="shared" si="17"/>
        <v/>
      </c>
      <c r="BG63" s="6" t="str">
        <f t="shared" si="18"/>
        <v/>
      </c>
      <c r="BH63" s="6" t="str">
        <f t="shared" si="19"/>
        <v/>
      </c>
      <c r="BI63" s="6" t="str">
        <f t="shared" si="20"/>
        <v/>
      </c>
      <c r="BJ63" s="6" t="str">
        <f t="shared" si="21"/>
        <v/>
      </c>
      <c r="BK63" s="6" t="str">
        <f t="shared" si="22"/>
        <v/>
      </c>
      <c r="BL63" s="6" t="str">
        <f t="shared" si="23"/>
        <v/>
      </c>
      <c r="BM63" s="6" t="str">
        <f t="shared" si="24"/>
        <v/>
      </c>
      <c r="BN63" s="6" t="str">
        <f t="shared" si="25"/>
        <v/>
      </c>
      <c r="BO63" s="6" t="str">
        <f t="shared" si="26"/>
        <v>x</v>
      </c>
      <c r="BP63" s="6" t="str">
        <f t="shared" si="27"/>
        <v/>
      </c>
      <c r="BQ63" s="6" t="str">
        <f t="shared" si="28"/>
        <v/>
      </c>
      <c r="BR63" s="6" t="str">
        <f t="shared" si="29"/>
        <v/>
      </c>
      <c r="BS63" s="6" t="str">
        <f t="shared" si="30"/>
        <v/>
      </c>
      <c r="BT63" s="6" t="str">
        <f t="shared" si="31"/>
        <v/>
      </c>
      <c r="BU63" s="6" t="str">
        <f t="shared" si="32"/>
        <v>x</v>
      </c>
      <c r="BV63" s="6" t="str">
        <f t="shared" si="33"/>
        <v/>
      </c>
    </row>
    <row r="64" spans="1:74" ht="99" customHeight="1" x14ac:dyDescent="0.35">
      <c r="A64" s="6" t="s">
        <v>83</v>
      </c>
      <c r="B64" s="12" t="s">
        <v>286</v>
      </c>
      <c r="C64" s="10" t="s">
        <v>85</v>
      </c>
      <c r="D64" s="9" t="s">
        <v>287</v>
      </c>
      <c r="E64" s="6" t="s">
        <v>232</v>
      </c>
      <c r="G64" s="6" t="s">
        <v>72</v>
      </c>
      <c r="H64" s="6" t="s">
        <v>288</v>
      </c>
      <c r="AV64" s="6" t="s">
        <v>75</v>
      </c>
      <c r="BF64" s="6" t="str">
        <f t="shared" si="17"/>
        <v/>
      </c>
      <c r="BG64" s="6" t="str">
        <f t="shared" si="18"/>
        <v/>
      </c>
      <c r="BH64" s="6" t="str">
        <f t="shared" si="19"/>
        <v/>
      </c>
      <c r="BI64" s="6" t="str">
        <f t="shared" si="20"/>
        <v/>
      </c>
      <c r="BJ64" s="6" t="str">
        <f t="shared" si="21"/>
        <v/>
      </c>
      <c r="BK64" s="6" t="str">
        <f t="shared" si="22"/>
        <v/>
      </c>
      <c r="BL64" s="6" t="str">
        <f t="shared" si="23"/>
        <v/>
      </c>
      <c r="BM64" s="6" t="str">
        <f t="shared" si="24"/>
        <v/>
      </c>
      <c r="BN64" s="6" t="str">
        <f t="shared" si="25"/>
        <v/>
      </c>
      <c r="BO64" s="6" t="str">
        <f t="shared" si="26"/>
        <v>x</v>
      </c>
      <c r="BP64" s="6" t="str">
        <f t="shared" si="27"/>
        <v/>
      </c>
      <c r="BQ64" s="6" t="str">
        <f t="shared" si="28"/>
        <v/>
      </c>
      <c r="BR64" s="6" t="str">
        <f t="shared" si="29"/>
        <v/>
      </c>
      <c r="BS64" s="6" t="str">
        <f t="shared" si="30"/>
        <v/>
      </c>
      <c r="BT64" s="6" t="str">
        <f t="shared" si="31"/>
        <v/>
      </c>
      <c r="BU64" s="6" t="str">
        <f t="shared" si="32"/>
        <v>x</v>
      </c>
      <c r="BV64" s="6" t="str">
        <f t="shared" si="33"/>
        <v/>
      </c>
    </row>
    <row r="65" spans="1:74" ht="99" customHeight="1" x14ac:dyDescent="0.35">
      <c r="A65" s="6" t="s">
        <v>83</v>
      </c>
      <c r="B65" s="6" t="s">
        <v>289</v>
      </c>
      <c r="C65" s="10" t="s">
        <v>85</v>
      </c>
      <c r="D65" s="9" t="s">
        <v>290</v>
      </c>
      <c r="E65" s="6" t="s">
        <v>291</v>
      </c>
      <c r="G65" s="6" t="s">
        <v>72</v>
      </c>
      <c r="H65" s="6" t="s">
        <v>292</v>
      </c>
      <c r="AV65" s="6" t="s">
        <v>75</v>
      </c>
      <c r="BF65" s="6" t="str">
        <f t="shared" si="17"/>
        <v/>
      </c>
      <c r="BG65" s="6" t="str">
        <f t="shared" si="18"/>
        <v/>
      </c>
      <c r="BH65" s="6" t="str">
        <f t="shared" si="19"/>
        <v/>
      </c>
      <c r="BI65" s="6" t="str">
        <f t="shared" si="20"/>
        <v/>
      </c>
      <c r="BJ65" s="6" t="str">
        <f t="shared" si="21"/>
        <v/>
      </c>
      <c r="BK65" s="6" t="str">
        <f t="shared" si="22"/>
        <v/>
      </c>
      <c r="BL65" s="6" t="str">
        <f t="shared" si="23"/>
        <v/>
      </c>
      <c r="BM65" s="6" t="str">
        <f t="shared" si="24"/>
        <v/>
      </c>
      <c r="BN65" s="6" t="str">
        <f t="shared" si="25"/>
        <v/>
      </c>
      <c r="BO65" s="6" t="str">
        <f t="shared" si="26"/>
        <v>x</v>
      </c>
      <c r="BP65" s="6" t="str">
        <f t="shared" si="27"/>
        <v/>
      </c>
      <c r="BQ65" s="6" t="str">
        <f t="shared" si="28"/>
        <v/>
      </c>
      <c r="BR65" s="6" t="str">
        <f t="shared" si="29"/>
        <v/>
      </c>
      <c r="BS65" s="6" t="str">
        <f t="shared" si="30"/>
        <v/>
      </c>
      <c r="BT65" s="6" t="str">
        <f t="shared" si="31"/>
        <v/>
      </c>
      <c r="BU65" s="6" t="str">
        <f t="shared" si="32"/>
        <v>x</v>
      </c>
      <c r="BV65" s="6" t="str">
        <f t="shared" si="33"/>
        <v/>
      </c>
    </row>
    <row r="66" spans="1:74" ht="99" customHeight="1" x14ac:dyDescent="0.35">
      <c r="A66" s="6" t="s">
        <v>83</v>
      </c>
      <c r="B66" s="6" t="s">
        <v>293</v>
      </c>
      <c r="C66" s="10" t="s">
        <v>85</v>
      </c>
      <c r="D66" s="9" t="s">
        <v>294</v>
      </c>
      <c r="E66" s="6" t="s">
        <v>295</v>
      </c>
      <c r="G66" s="6" t="s">
        <v>72</v>
      </c>
      <c r="H66" s="6" t="s">
        <v>296</v>
      </c>
      <c r="AV66" s="6" t="s">
        <v>75</v>
      </c>
      <c r="BF66" s="6" t="str">
        <f t="shared" si="17"/>
        <v/>
      </c>
      <c r="BG66" s="6" t="str">
        <f t="shared" si="18"/>
        <v/>
      </c>
      <c r="BH66" s="6" t="str">
        <f t="shared" si="19"/>
        <v/>
      </c>
      <c r="BI66" s="6" t="str">
        <f t="shared" si="20"/>
        <v/>
      </c>
      <c r="BJ66" s="6" t="str">
        <f t="shared" si="21"/>
        <v/>
      </c>
      <c r="BK66" s="6" t="str">
        <f t="shared" si="22"/>
        <v/>
      </c>
      <c r="BL66" s="6" t="str">
        <f t="shared" si="23"/>
        <v/>
      </c>
      <c r="BM66" s="6" t="str">
        <f t="shared" si="24"/>
        <v/>
      </c>
      <c r="BN66" s="6" t="str">
        <f t="shared" si="25"/>
        <v/>
      </c>
      <c r="BO66" s="6" t="str">
        <f t="shared" si="26"/>
        <v>x</v>
      </c>
      <c r="BP66" s="6" t="str">
        <f t="shared" si="27"/>
        <v/>
      </c>
      <c r="BQ66" s="6" t="str">
        <f t="shared" si="28"/>
        <v/>
      </c>
      <c r="BR66" s="6" t="str">
        <f t="shared" si="29"/>
        <v/>
      </c>
      <c r="BS66" s="6" t="str">
        <f t="shared" si="30"/>
        <v/>
      </c>
      <c r="BT66" s="6" t="str">
        <f t="shared" si="31"/>
        <v/>
      </c>
      <c r="BU66" s="6" t="str">
        <f t="shared" si="32"/>
        <v>x</v>
      </c>
      <c r="BV66" s="6" t="str">
        <f t="shared" si="33"/>
        <v/>
      </c>
    </row>
    <row r="67" spans="1:74" ht="99" customHeight="1" x14ac:dyDescent="0.35">
      <c r="A67" s="6" t="s">
        <v>83</v>
      </c>
      <c r="B67" s="6" t="s">
        <v>297</v>
      </c>
      <c r="C67" s="10" t="s">
        <v>85</v>
      </c>
      <c r="D67" s="9" t="s">
        <v>298</v>
      </c>
      <c r="E67" s="6" t="s">
        <v>299</v>
      </c>
      <c r="G67" s="6" t="s">
        <v>72</v>
      </c>
      <c r="H67" s="6" t="s">
        <v>300</v>
      </c>
      <c r="AV67" s="6" t="s">
        <v>75</v>
      </c>
      <c r="BF67" s="6" t="str">
        <f t="shared" si="17"/>
        <v/>
      </c>
      <c r="BG67" s="6" t="str">
        <f t="shared" si="18"/>
        <v/>
      </c>
      <c r="BH67" s="6" t="str">
        <f t="shared" si="19"/>
        <v/>
      </c>
      <c r="BI67" s="6" t="str">
        <f t="shared" si="20"/>
        <v/>
      </c>
      <c r="BJ67" s="6" t="str">
        <f t="shared" si="21"/>
        <v/>
      </c>
      <c r="BK67" s="6" t="str">
        <f t="shared" si="22"/>
        <v/>
      </c>
      <c r="BL67" s="6" t="str">
        <f t="shared" si="23"/>
        <v/>
      </c>
      <c r="BM67" s="6" t="str">
        <f t="shared" si="24"/>
        <v/>
      </c>
      <c r="BN67" s="6" t="str">
        <f t="shared" si="25"/>
        <v/>
      </c>
      <c r="BO67" s="6" t="str">
        <f t="shared" si="26"/>
        <v>x</v>
      </c>
      <c r="BP67" s="6" t="str">
        <f t="shared" si="27"/>
        <v/>
      </c>
      <c r="BQ67" s="6" t="str">
        <f t="shared" si="28"/>
        <v/>
      </c>
      <c r="BR67" s="6" t="str">
        <f t="shared" si="29"/>
        <v/>
      </c>
      <c r="BS67" s="6" t="str">
        <f t="shared" si="30"/>
        <v/>
      </c>
      <c r="BT67" s="6" t="str">
        <f t="shared" si="31"/>
        <v/>
      </c>
      <c r="BU67" s="6" t="str">
        <f t="shared" si="32"/>
        <v>x</v>
      </c>
      <c r="BV67" s="6" t="str">
        <f t="shared" si="33"/>
        <v/>
      </c>
    </row>
    <row r="68" spans="1:74" ht="99" customHeight="1" x14ac:dyDescent="0.35">
      <c r="A68" s="6" t="s">
        <v>301</v>
      </c>
      <c r="B68" s="6" t="s">
        <v>302</v>
      </c>
      <c r="C68" s="10" t="s">
        <v>303</v>
      </c>
      <c r="D68" s="9" t="s">
        <v>3801</v>
      </c>
      <c r="E68" s="6" t="s">
        <v>304</v>
      </c>
      <c r="G68" s="6" t="s">
        <v>72</v>
      </c>
      <c r="AT68" s="6" t="s">
        <v>75</v>
      </c>
      <c r="BF68" s="6" t="str">
        <f t="shared" si="17"/>
        <v/>
      </c>
      <c r="BG68" s="6" t="str">
        <f t="shared" si="18"/>
        <v/>
      </c>
      <c r="BH68" s="6" t="str">
        <f t="shared" si="19"/>
        <v/>
      </c>
      <c r="BI68" s="6" t="str">
        <f t="shared" si="20"/>
        <v/>
      </c>
      <c r="BJ68" s="6" t="str">
        <f t="shared" si="21"/>
        <v/>
      </c>
      <c r="BK68" s="6" t="str">
        <f t="shared" si="22"/>
        <v/>
      </c>
      <c r="BL68" s="6" t="str">
        <f t="shared" si="23"/>
        <v/>
      </c>
      <c r="BM68" s="6" t="str">
        <f t="shared" si="24"/>
        <v/>
      </c>
      <c r="BN68" s="6" t="str">
        <f t="shared" si="25"/>
        <v>x</v>
      </c>
      <c r="BO68" s="6" t="str">
        <f t="shared" si="26"/>
        <v/>
      </c>
      <c r="BP68" s="6" t="str">
        <f t="shared" si="27"/>
        <v/>
      </c>
      <c r="BQ68" s="6" t="str">
        <f t="shared" si="28"/>
        <v/>
      </c>
      <c r="BR68" s="6" t="str">
        <f t="shared" si="29"/>
        <v/>
      </c>
      <c r="BS68" s="6" t="str">
        <f t="shared" si="30"/>
        <v/>
      </c>
      <c r="BT68" s="6" t="str">
        <f t="shared" si="31"/>
        <v/>
      </c>
      <c r="BU68" s="6" t="str">
        <f t="shared" si="32"/>
        <v>x</v>
      </c>
      <c r="BV68" s="6" t="str">
        <f t="shared" si="33"/>
        <v/>
      </c>
    </row>
    <row r="69" spans="1:74" ht="99" customHeight="1" x14ac:dyDescent="0.35">
      <c r="A69" s="6" t="s">
        <v>83</v>
      </c>
      <c r="B69" s="6" t="s">
        <v>305</v>
      </c>
      <c r="C69" s="10" t="s">
        <v>85</v>
      </c>
      <c r="D69" s="9" t="s">
        <v>306</v>
      </c>
      <c r="E69" s="6" t="s">
        <v>307</v>
      </c>
      <c r="G69" s="6" t="s">
        <v>72</v>
      </c>
      <c r="H69" s="6" t="s">
        <v>308</v>
      </c>
      <c r="AV69" s="6" t="s">
        <v>75</v>
      </c>
      <c r="BF69" s="6" t="str">
        <f t="shared" si="17"/>
        <v/>
      </c>
      <c r="BG69" s="6" t="str">
        <f t="shared" si="18"/>
        <v/>
      </c>
      <c r="BH69" s="6" t="str">
        <f t="shared" si="19"/>
        <v/>
      </c>
      <c r="BI69" s="6" t="str">
        <f t="shared" si="20"/>
        <v/>
      </c>
      <c r="BJ69" s="6" t="str">
        <f t="shared" si="21"/>
        <v/>
      </c>
      <c r="BK69" s="6" t="str">
        <f t="shared" si="22"/>
        <v/>
      </c>
      <c r="BL69" s="6" t="str">
        <f t="shared" si="23"/>
        <v/>
      </c>
      <c r="BM69" s="6" t="str">
        <f t="shared" si="24"/>
        <v/>
      </c>
      <c r="BN69" s="6" t="str">
        <f t="shared" si="25"/>
        <v/>
      </c>
      <c r="BO69" s="6" t="str">
        <f t="shared" si="26"/>
        <v>x</v>
      </c>
      <c r="BP69" s="6" t="str">
        <f t="shared" si="27"/>
        <v/>
      </c>
      <c r="BQ69" s="6" t="str">
        <f t="shared" si="28"/>
        <v/>
      </c>
      <c r="BR69" s="6" t="str">
        <f t="shared" si="29"/>
        <v/>
      </c>
      <c r="BS69" s="6" t="str">
        <f t="shared" si="30"/>
        <v/>
      </c>
      <c r="BT69" s="6" t="str">
        <f t="shared" si="31"/>
        <v/>
      </c>
      <c r="BU69" s="6" t="str">
        <f t="shared" si="32"/>
        <v>x</v>
      </c>
      <c r="BV69" s="6" t="str">
        <f t="shared" si="33"/>
        <v/>
      </c>
    </row>
    <row r="70" spans="1:74" ht="99" customHeight="1" x14ac:dyDescent="0.35">
      <c r="A70" s="6" t="s">
        <v>358</v>
      </c>
      <c r="B70" s="6" t="s">
        <v>3802</v>
      </c>
      <c r="C70" s="6" t="s">
        <v>85</v>
      </c>
      <c r="D70" s="9" t="s">
        <v>3803</v>
      </c>
      <c r="E70" s="6" t="s">
        <v>3440</v>
      </c>
      <c r="G70" s="6" t="s">
        <v>72</v>
      </c>
      <c r="H70" s="6" t="s">
        <v>3804</v>
      </c>
      <c r="BD70" s="6" t="s">
        <v>75</v>
      </c>
      <c r="BF70" s="6" t="str">
        <f t="shared" si="17"/>
        <v/>
      </c>
      <c r="BG70" s="6" t="str">
        <f t="shared" si="18"/>
        <v/>
      </c>
      <c r="BH70" s="6" t="str">
        <f t="shared" si="19"/>
        <v/>
      </c>
      <c r="BI70" s="6" t="str">
        <f t="shared" si="20"/>
        <v/>
      </c>
      <c r="BJ70" s="6" t="str">
        <f t="shared" si="21"/>
        <v/>
      </c>
      <c r="BK70" s="6" t="str">
        <f t="shared" si="22"/>
        <v/>
      </c>
      <c r="BL70" s="6" t="str">
        <f t="shared" si="23"/>
        <v/>
      </c>
      <c r="BM70" s="6" t="str">
        <f t="shared" si="24"/>
        <v/>
      </c>
      <c r="BN70" s="6" t="str">
        <f t="shared" si="25"/>
        <v/>
      </c>
      <c r="BO70" s="6" t="str">
        <f t="shared" si="26"/>
        <v/>
      </c>
      <c r="BP70" s="6" t="str">
        <f t="shared" si="27"/>
        <v/>
      </c>
      <c r="BQ70" s="6" t="str">
        <f t="shared" si="28"/>
        <v/>
      </c>
      <c r="BR70" s="6" t="str">
        <f t="shared" si="29"/>
        <v/>
      </c>
      <c r="BS70" s="6" t="str">
        <f t="shared" si="30"/>
        <v/>
      </c>
      <c r="BT70" s="6" t="str">
        <f t="shared" si="31"/>
        <v/>
      </c>
      <c r="BU70" s="6" t="str">
        <f t="shared" si="32"/>
        <v/>
      </c>
      <c r="BV70" s="6" t="str">
        <f t="shared" si="33"/>
        <v>x</v>
      </c>
    </row>
    <row r="71" spans="1:74" ht="99" customHeight="1" x14ac:dyDescent="0.35">
      <c r="A71" s="6" t="s">
        <v>91</v>
      </c>
      <c r="B71" s="6" t="s">
        <v>3805</v>
      </c>
      <c r="C71" s="6" t="s">
        <v>85</v>
      </c>
      <c r="D71" s="9" t="s">
        <v>2825</v>
      </c>
      <c r="E71" s="6" t="s">
        <v>2766</v>
      </c>
      <c r="G71" s="6" t="s">
        <v>72</v>
      </c>
      <c r="I71" s="6" t="s">
        <v>1818</v>
      </c>
      <c r="J71" s="6" t="s">
        <v>1819</v>
      </c>
      <c r="K71" s="6" t="s">
        <v>641</v>
      </c>
      <c r="L71" s="6" t="s">
        <v>642</v>
      </c>
      <c r="O71" s="6" t="s">
        <v>643</v>
      </c>
      <c r="P71" s="6" t="s">
        <v>644</v>
      </c>
      <c r="AZ71" s="6" t="s">
        <v>75</v>
      </c>
      <c r="BA71" s="6" t="s">
        <v>75</v>
      </c>
      <c r="BF71" s="6" t="str">
        <f t="shared" si="17"/>
        <v/>
      </c>
      <c r="BG71" s="6" t="str">
        <f t="shared" si="18"/>
        <v/>
      </c>
      <c r="BH71" s="6" t="str">
        <f t="shared" si="19"/>
        <v/>
      </c>
      <c r="BI71" s="6" t="str">
        <f t="shared" si="20"/>
        <v/>
      </c>
      <c r="BJ71" s="6" t="str">
        <f t="shared" si="21"/>
        <v/>
      </c>
      <c r="BK71" s="6" t="str">
        <f t="shared" si="22"/>
        <v/>
      </c>
      <c r="BL71" s="6" t="str">
        <f t="shared" si="23"/>
        <v/>
      </c>
      <c r="BM71" s="6" t="str">
        <f t="shared" si="24"/>
        <v/>
      </c>
      <c r="BN71" s="6" t="str">
        <f t="shared" si="25"/>
        <v/>
      </c>
      <c r="BO71" s="6" t="str">
        <f t="shared" si="26"/>
        <v/>
      </c>
      <c r="BP71" s="6" t="str">
        <f t="shared" si="27"/>
        <v/>
      </c>
      <c r="BQ71" s="6" t="str">
        <f t="shared" si="28"/>
        <v>x</v>
      </c>
      <c r="BR71" s="6" t="str">
        <f t="shared" si="29"/>
        <v/>
      </c>
      <c r="BS71" s="6" t="str">
        <f t="shared" si="30"/>
        <v/>
      </c>
      <c r="BT71" s="6" t="str">
        <f t="shared" si="31"/>
        <v/>
      </c>
      <c r="BU71" s="6" t="str">
        <f t="shared" si="32"/>
        <v/>
      </c>
      <c r="BV71" s="6" t="str">
        <f t="shared" si="33"/>
        <v>x</v>
      </c>
    </row>
    <row r="72" spans="1:74" ht="99" customHeight="1" x14ac:dyDescent="0.35">
      <c r="A72" s="6" t="s">
        <v>91</v>
      </c>
      <c r="B72" s="6" t="s">
        <v>310</v>
      </c>
      <c r="C72" s="10" t="s">
        <v>311</v>
      </c>
      <c r="D72" s="9" t="s">
        <v>312</v>
      </c>
      <c r="E72" s="8">
        <v>42248</v>
      </c>
      <c r="G72" s="6" t="s">
        <v>72</v>
      </c>
      <c r="H72" s="6" t="s">
        <v>313</v>
      </c>
      <c r="I72" s="6" t="s">
        <v>314</v>
      </c>
      <c r="J72" s="6" t="s">
        <v>315</v>
      </c>
      <c r="K72" s="6" t="s">
        <v>316</v>
      </c>
      <c r="L72" s="6" t="s">
        <v>317</v>
      </c>
      <c r="O72" s="6" t="s">
        <v>318</v>
      </c>
      <c r="P72" s="6" t="s">
        <v>319</v>
      </c>
      <c r="R72" s="6" t="s">
        <v>75</v>
      </c>
      <c r="AA72" s="6" t="s">
        <v>75</v>
      </c>
      <c r="AC72" s="6" t="s">
        <v>75</v>
      </c>
      <c r="BB72" s="6" t="s">
        <v>75</v>
      </c>
      <c r="BF72" s="6" t="str">
        <f t="shared" si="17"/>
        <v>x</v>
      </c>
      <c r="BG72" s="6" t="str">
        <f t="shared" si="18"/>
        <v/>
      </c>
      <c r="BH72" s="6" t="str">
        <f t="shared" si="19"/>
        <v/>
      </c>
      <c r="BI72" s="6" t="str">
        <f t="shared" si="20"/>
        <v>x</v>
      </c>
      <c r="BJ72" s="6" t="str">
        <f t="shared" si="21"/>
        <v/>
      </c>
      <c r="BK72" s="6" t="str">
        <f t="shared" si="22"/>
        <v/>
      </c>
      <c r="BL72" s="6" t="str">
        <f t="shared" si="23"/>
        <v/>
      </c>
      <c r="BM72" s="6" t="str">
        <f t="shared" si="24"/>
        <v/>
      </c>
      <c r="BN72" s="6" t="str">
        <f t="shared" si="25"/>
        <v/>
      </c>
      <c r="BO72" s="6" t="str">
        <f t="shared" si="26"/>
        <v/>
      </c>
      <c r="BP72" s="6" t="str">
        <f t="shared" si="27"/>
        <v/>
      </c>
      <c r="BQ72" s="6" t="str">
        <f t="shared" si="28"/>
        <v>x</v>
      </c>
      <c r="BR72" s="6" t="str">
        <f t="shared" si="29"/>
        <v>x</v>
      </c>
      <c r="BS72" s="6" t="str">
        <f t="shared" si="30"/>
        <v>x</v>
      </c>
      <c r="BT72" s="6" t="str">
        <f t="shared" si="31"/>
        <v/>
      </c>
      <c r="BU72" s="6" t="str">
        <f t="shared" si="32"/>
        <v/>
      </c>
      <c r="BV72" s="6" t="str">
        <f t="shared" si="33"/>
        <v>x</v>
      </c>
    </row>
    <row r="73" spans="1:74" ht="99" customHeight="1" x14ac:dyDescent="0.35">
      <c r="A73" s="6" t="s">
        <v>91</v>
      </c>
      <c r="B73" s="6" t="s">
        <v>320</v>
      </c>
      <c r="C73" s="10" t="s">
        <v>321</v>
      </c>
      <c r="D73" s="9" t="s">
        <v>322</v>
      </c>
      <c r="E73" s="8">
        <v>42137</v>
      </c>
      <c r="G73" s="6" t="s">
        <v>72</v>
      </c>
      <c r="H73" s="6" t="s">
        <v>323</v>
      </c>
      <c r="I73" s="6" t="s">
        <v>314</v>
      </c>
      <c r="J73" s="6" t="s">
        <v>315</v>
      </c>
      <c r="K73" s="6" t="s">
        <v>316</v>
      </c>
      <c r="L73" s="6" t="s">
        <v>317</v>
      </c>
      <c r="O73" s="6" t="s">
        <v>318</v>
      </c>
      <c r="P73" s="6" t="s">
        <v>319</v>
      </c>
      <c r="R73" s="6" t="s">
        <v>75</v>
      </c>
      <c r="AA73" s="6" t="s">
        <v>75</v>
      </c>
      <c r="AC73" s="6" t="s">
        <v>75</v>
      </c>
      <c r="BB73" s="6" t="s">
        <v>75</v>
      </c>
      <c r="BF73" s="6" t="str">
        <f t="shared" si="17"/>
        <v>x</v>
      </c>
      <c r="BG73" s="6" t="str">
        <f t="shared" si="18"/>
        <v/>
      </c>
      <c r="BH73" s="6" t="str">
        <f t="shared" si="19"/>
        <v/>
      </c>
      <c r="BI73" s="6" t="str">
        <f t="shared" si="20"/>
        <v>x</v>
      </c>
      <c r="BJ73" s="6" t="str">
        <f t="shared" si="21"/>
        <v/>
      </c>
      <c r="BK73" s="6" t="str">
        <f t="shared" si="22"/>
        <v/>
      </c>
      <c r="BL73" s="6" t="str">
        <f t="shared" si="23"/>
        <v/>
      </c>
      <c r="BM73" s="6" t="str">
        <f t="shared" si="24"/>
        <v/>
      </c>
      <c r="BN73" s="6" t="str">
        <f t="shared" si="25"/>
        <v/>
      </c>
      <c r="BO73" s="6" t="str">
        <f t="shared" si="26"/>
        <v/>
      </c>
      <c r="BP73" s="6" t="str">
        <f t="shared" si="27"/>
        <v/>
      </c>
      <c r="BQ73" s="6" t="str">
        <f t="shared" si="28"/>
        <v>x</v>
      </c>
      <c r="BR73" s="6" t="str">
        <f t="shared" si="29"/>
        <v>x</v>
      </c>
      <c r="BS73" s="6" t="str">
        <f t="shared" si="30"/>
        <v>x</v>
      </c>
      <c r="BT73" s="6" t="str">
        <f t="shared" si="31"/>
        <v/>
      </c>
      <c r="BU73" s="6" t="str">
        <f t="shared" si="32"/>
        <v/>
      </c>
      <c r="BV73" s="6" t="str">
        <f t="shared" si="33"/>
        <v>x</v>
      </c>
    </row>
    <row r="74" spans="1:74" ht="99" customHeight="1" x14ac:dyDescent="0.35">
      <c r="A74" s="6" t="s">
        <v>91</v>
      </c>
      <c r="B74" s="6" t="s">
        <v>324</v>
      </c>
      <c r="C74" s="10" t="s">
        <v>325</v>
      </c>
      <c r="D74" s="9" t="s">
        <v>326</v>
      </c>
      <c r="E74" s="8">
        <v>40786</v>
      </c>
      <c r="G74" s="6" t="s">
        <v>72</v>
      </c>
      <c r="I74" s="6" t="s">
        <v>327</v>
      </c>
      <c r="J74" s="6" t="s">
        <v>328</v>
      </c>
      <c r="K74" s="6" t="s">
        <v>316</v>
      </c>
      <c r="L74" s="6" t="s">
        <v>317</v>
      </c>
      <c r="O74" s="6" t="s">
        <v>318</v>
      </c>
      <c r="P74" s="6" t="s">
        <v>319</v>
      </c>
      <c r="R74" s="6" t="s">
        <v>75</v>
      </c>
      <c r="AA74" s="6" t="s">
        <v>75</v>
      </c>
      <c r="AC74" s="6" t="s">
        <v>75</v>
      </c>
      <c r="BB74" s="6" t="s">
        <v>75</v>
      </c>
      <c r="BF74" s="6" t="str">
        <f t="shared" si="17"/>
        <v>x</v>
      </c>
      <c r="BG74" s="6" t="str">
        <f t="shared" si="18"/>
        <v/>
      </c>
      <c r="BH74" s="6" t="str">
        <f t="shared" si="19"/>
        <v/>
      </c>
      <c r="BI74" s="6" t="str">
        <f t="shared" si="20"/>
        <v>x</v>
      </c>
      <c r="BJ74" s="6" t="str">
        <f t="shared" si="21"/>
        <v/>
      </c>
      <c r="BK74" s="6" t="str">
        <f t="shared" si="22"/>
        <v/>
      </c>
      <c r="BL74" s="6" t="str">
        <f t="shared" si="23"/>
        <v/>
      </c>
      <c r="BM74" s="6" t="str">
        <f t="shared" si="24"/>
        <v/>
      </c>
      <c r="BN74" s="6" t="str">
        <f t="shared" si="25"/>
        <v/>
      </c>
      <c r="BO74" s="6" t="str">
        <f t="shared" si="26"/>
        <v/>
      </c>
      <c r="BP74" s="6" t="str">
        <f t="shared" si="27"/>
        <v/>
      </c>
      <c r="BQ74" s="6" t="str">
        <f t="shared" si="28"/>
        <v>x</v>
      </c>
      <c r="BR74" s="6" t="str">
        <f t="shared" si="29"/>
        <v>x</v>
      </c>
      <c r="BS74" s="6" t="str">
        <f t="shared" si="30"/>
        <v>x</v>
      </c>
      <c r="BT74" s="6" t="str">
        <f t="shared" si="31"/>
        <v/>
      </c>
      <c r="BU74" s="6" t="str">
        <f t="shared" si="32"/>
        <v/>
      </c>
      <c r="BV74" s="6" t="str">
        <f t="shared" si="33"/>
        <v>x</v>
      </c>
    </row>
    <row r="75" spans="1:74" ht="99" customHeight="1" x14ac:dyDescent="0.35">
      <c r="A75" s="6" t="s">
        <v>91</v>
      </c>
      <c r="B75" s="6" t="s">
        <v>329</v>
      </c>
      <c r="C75" s="10" t="s">
        <v>3806</v>
      </c>
      <c r="D75" s="9" t="s">
        <v>330</v>
      </c>
      <c r="E75" s="6" t="s">
        <v>331</v>
      </c>
      <c r="G75" s="6" t="s">
        <v>332</v>
      </c>
      <c r="H75" s="6" t="s">
        <v>333</v>
      </c>
      <c r="I75" s="6" t="s">
        <v>334</v>
      </c>
      <c r="J75" s="6" t="s">
        <v>335</v>
      </c>
      <c r="K75" s="6" t="s">
        <v>336</v>
      </c>
      <c r="L75" s="6" t="s">
        <v>337</v>
      </c>
      <c r="AE75" s="6" t="s">
        <v>75</v>
      </c>
      <c r="AF75" s="6" t="s">
        <v>75</v>
      </c>
      <c r="AG75" s="6" t="s">
        <v>75</v>
      </c>
      <c r="AI75" s="6" t="s">
        <v>75</v>
      </c>
      <c r="AJ75" s="6" t="s">
        <v>75</v>
      </c>
      <c r="AP75" s="6" t="s">
        <v>75</v>
      </c>
      <c r="BB75" s="6" t="s">
        <v>75</v>
      </c>
      <c r="BF75" s="6" t="str">
        <f t="shared" si="17"/>
        <v/>
      </c>
      <c r="BG75" s="6" t="str">
        <f t="shared" si="18"/>
        <v/>
      </c>
      <c r="BH75" s="6" t="str">
        <f t="shared" si="19"/>
        <v/>
      </c>
      <c r="BI75" s="6" t="str">
        <f t="shared" si="20"/>
        <v/>
      </c>
      <c r="BJ75" s="6" t="str">
        <f t="shared" si="21"/>
        <v>x</v>
      </c>
      <c r="BK75" s="6" t="str">
        <f t="shared" si="22"/>
        <v>x</v>
      </c>
      <c r="BL75" s="6" t="str">
        <f t="shared" si="23"/>
        <v/>
      </c>
      <c r="BM75" s="6" t="str">
        <f t="shared" si="24"/>
        <v>x</v>
      </c>
      <c r="BN75" s="6" t="str">
        <f t="shared" si="25"/>
        <v/>
      </c>
      <c r="BO75" s="6" t="str">
        <f t="shared" si="26"/>
        <v/>
      </c>
      <c r="BP75" s="6" t="str">
        <f t="shared" si="27"/>
        <v/>
      </c>
      <c r="BQ75" s="6" t="str">
        <f t="shared" si="28"/>
        <v>x</v>
      </c>
      <c r="BR75" s="6" t="str">
        <f t="shared" si="29"/>
        <v/>
      </c>
      <c r="BS75" s="6" t="str">
        <f t="shared" si="30"/>
        <v/>
      </c>
      <c r="BT75" s="6" t="str">
        <f t="shared" si="31"/>
        <v>x</v>
      </c>
      <c r="BU75" s="6" t="str">
        <f t="shared" si="32"/>
        <v/>
      </c>
      <c r="BV75" s="6" t="str">
        <f t="shared" si="33"/>
        <v>x</v>
      </c>
    </row>
    <row r="76" spans="1:74" ht="99" customHeight="1" x14ac:dyDescent="0.35">
      <c r="A76" s="6" t="s">
        <v>115</v>
      </c>
      <c r="B76" s="6" t="s">
        <v>338</v>
      </c>
      <c r="C76" s="10" t="s">
        <v>339</v>
      </c>
      <c r="D76" s="9" t="s">
        <v>340</v>
      </c>
      <c r="E76" s="8">
        <v>43453</v>
      </c>
      <c r="G76" s="6" t="s">
        <v>72</v>
      </c>
      <c r="H76" s="6" t="s">
        <v>341</v>
      </c>
      <c r="I76" s="6" t="s">
        <v>342</v>
      </c>
      <c r="J76" s="6" t="s">
        <v>343</v>
      </c>
      <c r="K76" s="6" t="s">
        <v>316</v>
      </c>
      <c r="L76" s="6" t="s">
        <v>317</v>
      </c>
      <c r="O76" s="6" t="s">
        <v>344</v>
      </c>
      <c r="P76" s="6" t="s">
        <v>319</v>
      </c>
      <c r="AA76" s="6" t="s">
        <v>75</v>
      </c>
      <c r="AC76" s="6" t="s">
        <v>75</v>
      </c>
      <c r="BB76" s="6" t="s">
        <v>75</v>
      </c>
      <c r="BF76" s="6" t="str">
        <f t="shared" si="17"/>
        <v/>
      </c>
      <c r="BG76" s="6" t="str">
        <f t="shared" si="18"/>
        <v/>
      </c>
      <c r="BH76" s="6" t="str">
        <f t="shared" si="19"/>
        <v/>
      </c>
      <c r="BI76" s="6" t="str">
        <f t="shared" si="20"/>
        <v>x</v>
      </c>
      <c r="BJ76" s="6" t="str">
        <f t="shared" si="21"/>
        <v/>
      </c>
      <c r="BK76" s="6" t="str">
        <f t="shared" si="22"/>
        <v/>
      </c>
      <c r="BL76" s="6" t="str">
        <f t="shared" si="23"/>
        <v/>
      </c>
      <c r="BM76" s="6" t="str">
        <f t="shared" si="24"/>
        <v/>
      </c>
      <c r="BN76" s="6" t="str">
        <f t="shared" si="25"/>
        <v/>
      </c>
      <c r="BO76" s="6" t="str">
        <f t="shared" si="26"/>
        <v/>
      </c>
      <c r="BP76" s="6" t="str">
        <f t="shared" si="27"/>
        <v/>
      </c>
      <c r="BQ76" s="6" t="str">
        <f t="shared" si="28"/>
        <v>x</v>
      </c>
      <c r="BR76" s="6" t="str">
        <f t="shared" si="29"/>
        <v/>
      </c>
      <c r="BS76" s="6" t="str">
        <f t="shared" si="30"/>
        <v>x</v>
      </c>
      <c r="BT76" s="6" t="str">
        <f t="shared" si="31"/>
        <v/>
      </c>
      <c r="BU76" s="6" t="str">
        <f t="shared" si="32"/>
        <v/>
      </c>
      <c r="BV76" s="6" t="str">
        <f t="shared" si="33"/>
        <v>x</v>
      </c>
    </row>
    <row r="77" spans="1:74" ht="99" customHeight="1" x14ac:dyDescent="0.35">
      <c r="A77" s="6" t="s">
        <v>115</v>
      </c>
      <c r="B77" s="6" t="s">
        <v>345</v>
      </c>
      <c r="C77" s="10" t="s">
        <v>85</v>
      </c>
      <c r="D77" s="9" t="s">
        <v>346</v>
      </c>
      <c r="E77" s="6" t="s">
        <v>347</v>
      </c>
      <c r="F77" s="6" t="s">
        <v>348</v>
      </c>
      <c r="G77" s="6" t="s">
        <v>332</v>
      </c>
      <c r="H77" s="6" t="s">
        <v>349</v>
      </c>
      <c r="I77" s="6" t="s">
        <v>350</v>
      </c>
      <c r="J77" s="6" t="s">
        <v>351</v>
      </c>
      <c r="K77" s="6" t="s">
        <v>352</v>
      </c>
      <c r="L77" s="6" t="s">
        <v>353</v>
      </c>
      <c r="AE77" s="6" t="s">
        <v>75</v>
      </c>
      <c r="AL77" s="6" t="s">
        <v>75</v>
      </c>
      <c r="AM77" s="6" t="s">
        <v>75</v>
      </c>
      <c r="BF77" s="6" t="str">
        <f t="shared" si="17"/>
        <v/>
      </c>
      <c r="BG77" s="6" t="str">
        <f t="shared" si="18"/>
        <v/>
      </c>
      <c r="BH77" s="6" t="str">
        <f t="shared" si="19"/>
        <v/>
      </c>
      <c r="BI77" s="6" t="str">
        <f t="shared" si="20"/>
        <v/>
      </c>
      <c r="BJ77" s="6" t="str">
        <f t="shared" si="21"/>
        <v>x</v>
      </c>
      <c r="BK77" s="6" t="str">
        <f t="shared" si="22"/>
        <v/>
      </c>
      <c r="BL77" s="6" t="str">
        <f t="shared" si="23"/>
        <v>x</v>
      </c>
      <c r="BM77" s="6" t="str">
        <f t="shared" si="24"/>
        <v/>
      </c>
      <c r="BN77" s="6" t="str">
        <f t="shared" si="25"/>
        <v/>
      </c>
      <c r="BO77" s="6" t="str">
        <f t="shared" si="26"/>
        <v/>
      </c>
      <c r="BP77" s="6" t="str">
        <f t="shared" si="27"/>
        <v/>
      </c>
      <c r="BQ77" s="6" t="str">
        <f t="shared" si="28"/>
        <v/>
      </c>
      <c r="BR77" s="6" t="str">
        <f t="shared" si="29"/>
        <v/>
      </c>
      <c r="BS77" s="6" t="str">
        <f t="shared" si="30"/>
        <v/>
      </c>
      <c r="BT77" s="6" t="str">
        <f t="shared" si="31"/>
        <v>x</v>
      </c>
      <c r="BU77" s="6" t="str">
        <f t="shared" si="32"/>
        <v/>
      </c>
      <c r="BV77" s="6" t="str">
        <f t="shared" si="33"/>
        <v/>
      </c>
    </row>
    <row r="78" spans="1:74" ht="99" customHeight="1" x14ac:dyDescent="0.35">
      <c r="A78" s="6" t="s">
        <v>115</v>
      </c>
      <c r="B78" s="6" t="s">
        <v>3807</v>
      </c>
      <c r="C78" s="10" t="s">
        <v>2317</v>
      </c>
      <c r="D78" s="9" t="s">
        <v>2318</v>
      </c>
      <c r="E78" s="6" t="s">
        <v>3808</v>
      </c>
      <c r="G78" s="6" t="s">
        <v>72</v>
      </c>
      <c r="H78" s="6" t="s">
        <v>2319</v>
      </c>
      <c r="I78" s="6" t="s">
        <v>627</v>
      </c>
      <c r="J78" s="6" t="s">
        <v>628</v>
      </c>
      <c r="K78" s="6" t="s">
        <v>431</v>
      </c>
      <c r="L78" s="6" t="s">
        <v>432</v>
      </c>
      <c r="U78" s="6" t="s">
        <v>75</v>
      </c>
      <c r="AL78" s="6" t="s">
        <v>75</v>
      </c>
      <c r="BF78" s="6" t="str">
        <f t="shared" si="17"/>
        <v/>
      </c>
      <c r="BG78" s="6" t="str">
        <f t="shared" si="18"/>
        <v>x</v>
      </c>
      <c r="BH78" s="6" t="str">
        <f t="shared" si="19"/>
        <v/>
      </c>
      <c r="BI78" s="6" t="str">
        <f t="shared" si="20"/>
        <v/>
      </c>
      <c r="BJ78" s="6" t="str">
        <f t="shared" si="21"/>
        <v/>
      </c>
      <c r="BK78" s="6" t="str">
        <f t="shared" si="22"/>
        <v/>
      </c>
      <c r="BL78" s="6" t="str">
        <f t="shared" si="23"/>
        <v>x</v>
      </c>
      <c r="BM78" s="6" t="str">
        <f t="shared" si="24"/>
        <v/>
      </c>
      <c r="BN78" s="6" t="str">
        <f t="shared" si="25"/>
        <v/>
      </c>
      <c r="BO78" s="6" t="str">
        <f t="shared" si="26"/>
        <v/>
      </c>
      <c r="BP78" s="6" t="str">
        <f t="shared" si="27"/>
        <v/>
      </c>
      <c r="BQ78" s="6" t="str">
        <f t="shared" si="28"/>
        <v/>
      </c>
      <c r="BR78" s="6" t="str">
        <f t="shared" si="29"/>
        <v>x</v>
      </c>
      <c r="BS78" s="6" t="str">
        <f t="shared" si="30"/>
        <v/>
      </c>
      <c r="BT78" s="6" t="str">
        <f t="shared" si="31"/>
        <v>x</v>
      </c>
      <c r="BU78" s="6" t="str">
        <f t="shared" si="32"/>
        <v/>
      </c>
      <c r="BV78" s="6" t="str">
        <f t="shared" si="33"/>
        <v/>
      </c>
    </row>
    <row r="79" spans="1:74" ht="99" customHeight="1" x14ac:dyDescent="0.35">
      <c r="A79" s="6" t="s">
        <v>115</v>
      </c>
      <c r="B79" s="6" t="s">
        <v>354</v>
      </c>
      <c r="C79" s="10" t="s">
        <v>85</v>
      </c>
      <c r="D79" s="9" t="s">
        <v>355</v>
      </c>
      <c r="E79" s="6" t="s">
        <v>356</v>
      </c>
      <c r="G79" s="6" t="s">
        <v>72</v>
      </c>
      <c r="H79" s="6" t="s">
        <v>357</v>
      </c>
      <c r="AZ79" s="6" t="s">
        <v>75</v>
      </c>
      <c r="BF79" s="6" t="str">
        <f t="shared" si="17"/>
        <v/>
      </c>
      <c r="BG79" s="6" t="str">
        <f t="shared" si="18"/>
        <v/>
      </c>
      <c r="BH79" s="6" t="str">
        <f t="shared" si="19"/>
        <v/>
      </c>
      <c r="BI79" s="6" t="str">
        <f t="shared" si="20"/>
        <v/>
      </c>
      <c r="BJ79" s="6" t="str">
        <f t="shared" si="21"/>
        <v/>
      </c>
      <c r="BK79" s="6" t="str">
        <f t="shared" si="22"/>
        <v/>
      </c>
      <c r="BL79" s="6" t="str">
        <f t="shared" si="23"/>
        <v/>
      </c>
      <c r="BM79" s="6" t="str">
        <f t="shared" si="24"/>
        <v/>
      </c>
      <c r="BN79" s="6" t="str">
        <f t="shared" si="25"/>
        <v/>
      </c>
      <c r="BO79" s="6" t="str">
        <f t="shared" si="26"/>
        <v/>
      </c>
      <c r="BP79" s="6" t="str">
        <f t="shared" si="27"/>
        <v/>
      </c>
      <c r="BQ79" s="6" t="str">
        <f t="shared" si="28"/>
        <v>x</v>
      </c>
      <c r="BR79" s="6" t="str">
        <f t="shared" si="29"/>
        <v/>
      </c>
      <c r="BS79" s="6" t="str">
        <f t="shared" si="30"/>
        <v/>
      </c>
      <c r="BT79" s="6" t="str">
        <f t="shared" si="31"/>
        <v/>
      </c>
      <c r="BU79" s="6" t="str">
        <f t="shared" si="32"/>
        <v/>
      </c>
      <c r="BV79" s="6" t="str">
        <f t="shared" si="33"/>
        <v>x</v>
      </c>
    </row>
    <row r="80" spans="1:74" ht="99" customHeight="1" x14ac:dyDescent="0.35">
      <c r="A80" s="6" t="s">
        <v>358</v>
      </c>
      <c r="B80" s="6" t="s">
        <v>359</v>
      </c>
      <c r="C80" s="6" t="s">
        <v>85</v>
      </c>
      <c r="D80" s="9" t="s">
        <v>360</v>
      </c>
      <c r="E80" s="6" t="s">
        <v>361</v>
      </c>
      <c r="G80" s="6" t="s">
        <v>138</v>
      </c>
      <c r="H80" s="6" t="s">
        <v>362</v>
      </c>
      <c r="I80" s="6" t="s">
        <v>363</v>
      </c>
      <c r="O80" s="6" t="s">
        <v>364</v>
      </c>
      <c r="AD80" s="6" t="s">
        <v>75</v>
      </c>
      <c r="AZ80" s="6" t="s">
        <v>75</v>
      </c>
      <c r="BF80" s="6" t="str">
        <f t="shared" si="17"/>
        <v/>
      </c>
      <c r="BG80" s="6" t="str">
        <f t="shared" si="18"/>
        <v/>
      </c>
      <c r="BH80" s="6" t="str">
        <f t="shared" si="19"/>
        <v/>
      </c>
      <c r="BI80" s="6" t="str">
        <f t="shared" si="20"/>
        <v>x</v>
      </c>
      <c r="BJ80" s="6" t="str">
        <f t="shared" si="21"/>
        <v/>
      </c>
      <c r="BK80" s="6" t="str">
        <f t="shared" si="22"/>
        <v/>
      </c>
      <c r="BL80" s="6" t="str">
        <f t="shared" si="23"/>
        <v/>
      </c>
      <c r="BM80" s="6" t="str">
        <f t="shared" si="24"/>
        <v/>
      </c>
      <c r="BN80" s="6" t="str">
        <f t="shared" si="25"/>
        <v/>
      </c>
      <c r="BO80" s="6" t="str">
        <f t="shared" si="26"/>
        <v/>
      </c>
      <c r="BP80" s="6" t="str">
        <f t="shared" si="27"/>
        <v/>
      </c>
      <c r="BQ80" s="6" t="str">
        <f t="shared" si="28"/>
        <v>x</v>
      </c>
      <c r="BR80" s="6" t="str">
        <f t="shared" si="29"/>
        <v/>
      </c>
      <c r="BS80" s="6" t="str">
        <f t="shared" si="30"/>
        <v>x</v>
      </c>
      <c r="BT80" s="6" t="str">
        <f t="shared" si="31"/>
        <v/>
      </c>
      <c r="BU80" s="6" t="str">
        <f t="shared" si="32"/>
        <v/>
      </c>
      <c r="BV80" s="6" t="str">
        <f t="shared" si="33"/>
        <v>x</v>
      </c>
    </row>
    <row r="81" spans="1:74" ht="99" customHeight="1" x14ac:dyDescent="0.35">
      <c r="A81" s="6" t="s">
        <v>358</v>
      </c>
      <c r="B81" s="6" t="s">
        <v>365</v>
      </c>
      <c r="C81" s="6" t="str">
        <f>Masterliste_V4[[#This Row],[Titel (englisch)]]</f>
        <v>Perlite Management</v>
      </c>
      <c r="D81" s="9" t="s">
        <v>366</v>
      </c>
      <c r="E81" s="6" t="s">
        <v>232</v>
      </c>
      <c r="G81" s="6" t="s">
        <v>138</v>
      </c>
      <c r="H81" s="6" t="s">
        <v>367</v>
      </c>
      <c r="I81" s="6" t="s">
        <v>363</v>
      </c>
      <c r="O81" s="6" t="s">
        <v>368</v>
      </c>
      <c r="AD81" s="6" t="s">
        <v>75</v>
      </c>
      <c r="BF81" s="6" t="str">
        <f t="shared" si="17"/>
        <v/>
      </c>
      <c r="BG81" s="6" t="str">
        <f t="shared" si="18"/>
        <v/>
      </c>
      <c r="BH81" s="6" t="str">
        <f t="shared" si="19"/>
        <v/>
      </c>
      <c r="BI81" s="6" t="str">
        <f t="shared" si="20"/>
        <v>x</v>
      </c>
      <c r="BJ81" s="6" t="str">
        <f t="shared" si="21"/>
        <v/>
      </c>
      <c r="BK81" s="6" t="str">
        <f t="shared" si="22"/>
        <v/>
      </c>
      <c r="BL81" s="6" t="str">
        <f t="shared" si="23"/>
        <v/>
      </c>
      <c r="BM81" s="6" t="str">
        <f t="shared" si="24"/>
        <v/>
      </c>
      <c r="BN81" s="6" t="str">
        <f t="shared" si="25"/>
        <v/>
      </c>
      <c r="BO81" s="6" t="str">
        <f t="shared" si="26"/>
        <v/>
      </c>
      <c r="BP81" s="6" t="str">
        <f t="shared" si="27"/>
        <v/>
      </c>
      <c r="BQ81" s="6" t="str">
        <f t="shared" si="28"/>
        <v/>
      </c>
      <c r="BR81" s="6" t="str">
        <f t="shared" si="29"/>
        <v/>
      </c>
      <c r="BS81" s="6" t="str">
        <f t="shared" si="30"/>
        <v>x</v>
      </c>
      <c r="BT81" s="6" t="str">
        <f t="shared" si="31"/>
        <v/>
      </c>
      <c r="BU81" s="6" t="str">
        <f t="shared" si="32"/>
        <v/>
      </c>
      <c r="BV81" s="6" t="str">
        <f t="shared" si="33"/>
        <v/>
      </c>
    </row>
    <row r="82" spans="1:74" ht="99" customHeight="1" x14ac:dyDescent="0.35">
      <c r="A82" s="6" t="s">
        <v>358</v>
      </c>
      <c r="B82" s="6" t="s">
        <v>369</v>
      </c>
      <c r="C82" s="6" t="s">
        <v>85</v>
      </c>
      <c r="D82" s="9" t="s">
        <v>370</v>
      </c>
      <c r="E82" s="6" t="s">
        <v>371</v>
      </c>
      <c r="G82" s="6" t="s">
        <v>138</v>
      </c>
      <c r="H82" s="6" t="s">
        <v>372</v>
      </c>
      <c r="I82" s="6" t="s">
        <v>363</v>
      </c>
      <c r="O82" s="6" t="s">
        <v>373</v>
      </c>
      <c r="AD82" s="6" t="s">
        <v>75</v>
      </c>
      <c r="AP82" s="6" t="s">
        <v>75</v>
      </c>
      <c r="BF82" s="6" t="str">
        <f t="shared" si="17"/>
        <v/>
      </c>
      <c r="BG82" s="6" t="str">
        <f t="shared" si="18"/>
        <v/>
      </c>
      <c r="BH82" s="6" t="str">
        <f t="shared" si="19"/>
        <v/>
      </c>
      <c r="BI82" s="6" t="str">
        <f t="shared" si="20"/>
        <v>x</v>
      </c>
      <c r="BJ82" s="6" t="str">
        <f t="shared" si="21"/>
        <v/>
      </c>
      <c r="BK82" s="6" t="str">
        <f t="shared" si="22"/>
        <v/>
      </c>
      <c r="BL82" s="6" t="str">
        <f t="shared" si="23"/>
        <v/>
      </c>
      <c r="BM82" s="6" t="str">
        <f t="shared" si="24"/>
        <v>x</v>
      </c>
      <c r="BN82" s="6" t="str">
        <f t="shared" si="25"/>
        <v/>
      </c>
      <c r="BO82" s="6" t="str">
        <f t="shared" si="26"/>
        <v/>
      </c>
      <c r="BP82" s="6" t="str">
        <f t="shared" si="27"/>
        <v/>
      </c>
      <c r="BQ82" s="6" t="str">
        <f t="shared" si="28"/>
        <v/>
      </c>
      <c r="BR82" s="6" t="str">
        <f t="shared" si="29"/>
        <v/>
      </c>
      <c r="BS82" s="6" t="str">
        <f t="shared" si="30"/>
        <v>x</v>
      </c>
      <c r="BT82" s="6" t="str">
        <f t="shared" si="31"/>
        <v>x</v>
      </c>
      <c r="BU82" s="6" t="str">
        <f t="shared" si="32"/>
        <v/>
      </c>
      <c r="BV82" s="6" t="str">
        <f t="shared" si="33"/>
        <v/>
      </c>
    </row>
    <row r="83" spans="1:74" ht="99" customHeight="1" x14ac:dyDescent="0.35">
      <c r="A83" s="6" t="s">
        <v>83</v>
      </c>
      <c r="B83" s="6" t="s">
        <v>374</v>
      </c>
      <c r="C83" s="6" t="s">
        <v>375</v>
      </c>
      <c r="D83" s="9" t="s">
        <v>376</v>
      </c>
      <c r="E83" s="6" t="s">
        <v>377</v>
      </c>
      <c r="G83" s="6" t="s">
        <v>72</v>
      </c>
      <c r="H83" s="6" t="s">
        <v>378</v>
      </c>
      <c r="AW83" s="6" t="s">
        <v>75</v>
      </c>
      <c r="BF83" s="6" t="str">
        <f t="shared" si="17"/>
        <v/>
      </c>
      <c r="BG83" s="6" t="str">
        <f t="shared" si="18"/>
        <v/>
      </c>
      <c r="BH83" s="6" t="str">
        <f t="shared" si="19"/>
        <v/>
      </c>
      <c r="BI83" s="6" t="str">
        <f t="shared" si="20"/>
        <v/>
      </c>
      <c r="BJ83" s="6" t="str">
        <f t="shared" si="21"/>
        <v/>
      </c>
      <c r="BK83" s="6" t="str">
        <f t="shared" si="22"/>
        <v/>
      </c>
      <c r="BL83" s="6" t="str">
        <f t="shared" si="23"/>
        <v/>
      </c>
      <c r="BM83" s="6" t="str">
        <f t="shared" si="24"/>
        <v/>
      </c>
      <c r="BN83" s="6" t="str">
        <f t="shared" si="25"/>
        <v/>
      </c>
      <c r="BO83" s="6" t="str">
        <f t="shared" si="26"/>
        <v>x</v>
      </c>
      <c r="BP83" s="6" t="str">
        <f t="shared" si="27"/>
        <v/>
      </c>
      <c r="BQ83" s="6" t="str">
        <f t="shared" si="28"/>
        <v/>
      </c>
      <c r="BR83" s="6" t="str">
        <f t="shared" si="29"/>
        <v/>
      </c>
      <c r="BS83" s="6" t="str">
        <f t="shared" si="30"/>
        <v/>
      </c>
      <c r="BT83" s="6" t="str">
        <f t="shared" si="31"/>
        <v/>
      </c>
      <c r="BU83" s="6" t="str">
        <f t="shared" si="32"/>
        <v>x</v>
      </c>
      <c r="BV83" s="6" t="str">
        <f t="shared" si="33"/>
        <v/>
      </c>
    </row>
    <row r="84" spans="1:74" ht="99" customHeight="1" x14ac:dyDescent="0.35">
      <c r="A84" s="6" t="s">
        <v>83</v>
      </c>
      <c r="B84" s="6" t="s">
        <v>379</v>
      </c>
      <c r="C84" s="10" t="s">
        <v>85</v>
      </c>
      <c r="D84" s="9" t="s">
        <v>380</v>
      </c>
      <c r="E84" s="6" t="s">
        <v>129</v>
      </c>
      <c r="G84" s="6" t="s">
        <v>72</v>
      </c>
      <c r="AO84" s="6" t="s">
        <v>75</v>
      </c>
      <c r="BD84" s="6" t="s">
        <v>75</v>
      </c>
      <c r="BF84" s="6" t="str">
        <f t="shared" si="17"/>
        <v/>
      </c>
      <c r="BG84" s="6" t="str">
        <f t="shared" si="18"/>
        <v/>
      </c>
      <c r="BH84" s="6" t="str">
        <f t="shared" si="19"/>
        <v/>
      </c>
      <c r="BI84" s="6" t="str">
        <f t="shared" si="20"/>
        <v/>
      </c>
      <c r="BJ84" s="6" t="str">
        <f t="shared" si="21"/>
        <v/>
      </c>
      <c r="BK84" s="6" t="str">
        <f t="shared" si="22"/>
        <v/>
      </c>
      <c r="BL84" s="6" t="str">
        <f t="shared" si="23"/>
        <v/>
      </c>
      <c r="BM84" s="6" t="str">
        <f t="shared" si="24"/>
        <v>x</v>
      </c>
      <c r="BN84" s="6" t="str">
        <f t="shared" si="25"/>
        <v/>
      </c>
      <c r="BO84" s="6" t="str">
        <f t="shared" si="26"/>
        <v/>
      </c>
      <c r="BP84" s="6" t="str">
        <f t="shared" si="27"/>
        <v/>
      </c>
      <c r="BQ84" s="6" t="str">
        <f t="shared" si="28"/>
        <v/>
      </c>
      <c r="BR84" s="6" t="str">
        <f t="shared" si="29"/>
        <v/>
      </c>
      <c r="BS84" s="6" t="str">
        <f t="shared" si="30"/>
        <v/>
      </c>
      <c r="BT84" s="6" t="str">
        <f t="shared" si="31"/>
        <v>x</v>
      </c>
      <c r="BU84" s="6" t="str">
        <f t="shared" si="32"/>
        <v/>
      </c>
      <c r="BV84" s="6" t="str">
        <f t="shared" si="33"/>
        <v>x</v>
      </c>
    </row>
    <row r="85" spans="1:74" ht="99" customHeight="1" x14ac:dyDescent="0.35">
      <c r="A85" s="6" t="s">
        <v>83</v>
      </c>
      <c r="B85" s="6" t="s">
        <v>381</v>
      </c>
      <c r="C85" s="10" t="s">
        <v>85</v>
      </c>
      <c r="D85" s="9" t="s">
        <v>382</v>
      </c>
      <c r="E85" s="6" t="s">
        <v>383</v>
      </c>
      <c r="G85" s="6" t="s">
        <v>72</v>
      </c>
      <c r="AZ85" s="6" t="s">
        <v>75</v>
      </c>
      <c r="BF85" s="6" t="str">
        <f t="shared" si="17"/>
        <v/>
      </c>
      <c r="BG85" s="6" t="str">
        <f t="shared" si="18"/>
        <v/>
      </c>
      <c r="BH85" s="6" t="str">
        <f t="shared" si="19"/>
        <v/>
      </c>
      <c r="BI85" s="6" t="str">
        <f t="shared" si="20"/>
        <v/>
      </c>
      <c r="BJ85" s="6" t="str">
        <f t="shared" si="21"/>
        <v/>
      </c>
      <c r="BK85" s="6" t="str">
        <f t="shared" si="22"/>
        <v/>
      </c>
      <c r="BL85" s="6" t="str">
        <f t="shared" si="23"/>
        <v/>
      </c>
      <c r="BM85" s="6" t="str">
        <f t="shared" si="24"/>
        <v/>
      </c>
      <c r="BN85" s="6" t="str">
        <f t="shared" si="25"/>
        <v/>
      </c>
      <c r="BO85" s="6" t="str">
        <f t="shared" si="26"/>
        <v/>
      </c>
      <c r="BP85" s="6" t="str">
        <f t="shared" si="27"/>
        <v/>
      </c>
      <c r="BQ85" s="6" t="str">
        <f t="shared" si="28"/>
        <v>x</v>
      </c>
      <c r="BR85" s="6" t="str">
        <f t="shared" si="29"/>
        <v/>
      </c>
      <c r="BS85" s="6" t="str">
        <f t="shared" si="30"/>
        <v/>
      </c>
      <c r="BT85" s="6" t="str">
        <f t="shared" si="31"/>
        <v/>
      </c>
      <c r="BU85" s="6" t="str">
        <f t="shared" si="32"/>
        <v/>
      </c>
      <c r="BV85" s="6" t="str">
        <f t="shared" si="33"/>
        <v>x</v>
      </c>
    </row>
    <row r="86" spans="1:74" ht="99" customHeight="1" x14ac:dyDescent="0.35">
      <c r="A86" s="6" t="s">
        <v>83</v>
      </c>
      <c r="B86" s="6" t="s">
        <v>384</v>
      </c>
      <c r="C86" s="6" t="s">
        <v>85</v>
      </c>
      <c r="D86" s="9" t="s">
        <v>385</v>
      </c>
      <c r="G86" s="6" t="s">
        <v>72</v>
      </c>
      <c r="BD86" s="6" t="s">
        <v>75</v>
      </c>
      <c r="BF86" s="6" t="str">
        <f t="shared" si="17"/>
        <v/>
      </c>
      <c r="BG86" s="6" t="str">
        <f t="shared" si="18"/>
        <v/>
      </c>
      <c r="BH86" s="6" t="str">
        <f t="shared" si="19"/>
        <v/>
      </c>
      <c r="BI86" s="6" t="str">
        <f t="shared" si="20"/>
        <v/>
      </c>
      <c r="BJ86" s="6" t="str">
        <f t="shared" si="21"/>
        <v/>
      </c>
      <c r="BK86" s="6" t="str">
        <f t="shared" si="22"/>
        <v/>
      </c>
      <c r="BL86" s="6" t="str">
        <f t="shared" si="23"/>
        <v/>
      </c>
      <c r="BM86" s="6" t="str">
        <f t="shared" si="24"/>
        <v/>
      </c>
      <c r="BN86" s="6" t="str">
        <f t="shared" si="25"/>
        <v/>
      </c>
      <c r="BO86" s="6" t="str">
        <f t="shared" si="26"/>
        <v/>
      </c>
      <c r="BP86" s="6" t="str">
        <f t="shared" si="27"/>
        <v/>
      </c>
      <c r="BQ86" s="6" t="str">
        <f t="shared" si="28"/>
        <v/>
      </c>
      <c r="BR86" s="6" t="str">
        <f t="shared" si="29"/>
        <v/>
      </c>
      <c r="BS86" s="6" t="str">
        <f t="shared" si="30"/>
        <v/>
      </c>
      <c r="BT86" s="6" t="str">
        <f t="shared" si="31"/>
        <v/>
      </c>
      <c r="BU86" s="6" t="str">
        <f t="shared" si="32"/>
        <v/>
      </c>
      <c r="BV86" s="6" t="str">
        <f t="shared" si="33"/>
        <v>x</v>
      </c>
    </row>
    <row r="87" spans="1:74" ht="99" customHeight="1" x14ac:dyDescent="0.35">
      <c r="A87" s="6" t="s">
        <v>83</v>
      </c>
      <c r="B87" s="6" t="s">
        <v>386</v>
      </c>
      <c r="C87" s="6" t="s">
        <v>85</v>
      </c>
      <c r="D87" s="9" t="s">
        <v>382</v>
      </c>
      <c r="E87" s="6" t="s">
        <v>383</v>
      </c>
      <c r="G87" s="6" t="s">
        <v>72</v>
      </c>
      <c r="H87" s="6" t="s">
        <v>387</v>
      </c>
      <c r="I87" s="6" t="s">
        <v>388</v>
      </c>
      <c r="O87" s="6" t="s">
        <v>389</v>
      </c>
      <c r="AN87" s="6" t="s">
        <v>75</v>
      </c>
      <c r="AP87" s="6" t="s">
        <v>75</v>
      </c>
      <c r="AZ87" s="6" t="s">
        <v>75</v>
      </c>
      <c r="BD87" s="6" t="s">
        <v>75</v>
      </c>
      <c r="BF87" s="6" t="str">
        <f t="shared" si="17"/>
        <v/>
      </c>
      <c r="BG87" s="6" t="str">
        <f t="shared" si="18"/>
        <v/>
      </c>
      <c r="BH87" s="6" t="str">
        <f t="shared" si="19"/>
        <v/>
      </c>
      <c r="BI87" s="6" t="str">
        <f t="shared" si="20"/>
        <v/>
      </c>
      <c r="BJ87" s="6" t="str">
        <f t="shared" si="21"/>
        <v/>
      </c>
      <c r="BK87" s="6" t="str">
        <f t="shared" si="22"/>
        <v/>
      </c>
      <c r="BL87" s="6" t="str">
        <f t="shared" si="23"/>
        <v/>
      </c>
      <c r="BM87" s="6" t="str">
        <f t="shared" si="24"/>
        <v>x</v>
      </c>
      <c r="BN87" s="6" t="str">
        <f t="shared" si="25"/>
        <v/>
      </c>
      <c r="BO87" s="6" t="str">
        <f t="shared" si="26"/>
        <v/>
      </c>
      <c r="BP87" s="6" t="str">
        <f t="shared" si="27"/>
        <v/>
      </c>
      <c r="BQ87" s="6" t="str">
        <f t="shared" si="28"/>
        <v>x</v>
      </c>
      <c r="BR87" s="6" t="str">
        <f t="shared" si="29"/>
        <v/>
      </c>
      <c r="BS87" s="6" t="str">
        <f t="shared" si="30"/>
        <v/>
      </c>
      <c r="BT87" s="6" t="str">
        <f t="shared" si="31"/>
        <v>x</v>
      </c>
      <c r="BU87" s="6" t="str">
        <f t="shared" si="32"/>
        <v/>
      </c>
      <c r="BV87" s="6" t="str">
        <f t="shared" si="33"/>
        <v>x</v>
      </c>
    </row>
    <row r="88" spans="1:74" ht="99" customHeight="1" x14ac:dyDescent="0.35">
      <c r="A88" s="6" t="s">
        <v>83</v>
      </c>
      <c r="B88" s="6" t="s">
        <v>390</v>
      </c>
      <c r="C88" s="6" t="s">
        <v>85</v>
      </c>
      <c r="D88" s="9" t="s">
        <v>391</v>
      </c>
      <c r="E88" s="6" t="s">
        <v>232</v>
      </c>
      <c r="G88" s="6" t="s">
        <v>72</v>
      </c>
      <c r="I88" s="6" t="s">
        <v>388</v>
      </c>
      <c r="K88" s="6" t="s">
        <v>392</v>
      </c>
      <c r="O88" s="6" t="s">
        <v>389</v>
      </c>
      <c r="AN88" s="6" t="s">
        <v>75</v>
      </c>
      <c r="BD88" s="6" t="s">
        <v>75</v>
      </c>
      <c r="BF88" s="6" t="str">
        <f t="shared" si="17"/>
        <v/>
      </c>
      <c r="BG88" s="6" t="str">
        <f t="shared" si="18"/>
        <v/>
      </c>
      <c r="BH88" s="6" t="str">
        <f t="shared" si="19"/>
        <v/>
      </c>
      <c r="BI88" s="6" t="str">
        <f t="shared" si="20"/>
        <v/>
      </c>
      <c r="BJ88" s="6" t="str">
        <f t="shared" si="21"/>
        <v/>
      </c>
      <c r="BK88" s="6" t="str">
        <f t="shared" si="22"/>
        <v/>
      </c>
      <c r="BL88" s="6" t="str">
        <f t="shared" si="23"/>
        <v/>
      </c>
      <c r="BM88" s="6" t="str">
        <f t="shared" si="24"/>
        <v>x</v>
      </c>
      <c r="BN88" s="6" t="str">
        <f t="shared" si="25"/>
        <v/>
      </c>
      <c r="BO88" s="6" t="str">
        <f t="shared" si="26"/>
        <v/>
      </c>
      <c r="BP88" s="6" t="str">
        <f t="shared" si="27"/>
        <v/>
      </c>
      <c r="BQ88" s="6" t="str">
        <f t="shared" si="28"/>
        <v/>
      </c>
      <c r="BR88" s="6" t="str">
        <f t="shared" si="29"/>
        <v/>
      </c>
      <c r="BS88" s="6" t="str">
        <f t="shared" si="30"/>
        <v/>
      </c>
      <c r="BT88" s="6" t="str">
        <f t="shared" si="31"/>
        <v>x</v>
      </c>
      <c r="BU88" s="6" t="str">
        <f t="shared" si="32"/>
        <v/>
      </c>
      <c r="BV88" s="6" t="str">
        <f t="shared" si="33"/>
        <v>x</v>
      </c>
    </row>
    <row r="89" spans="1:74" ht="99" customHeight="1" x14ac:dyDescent="0.35">
      <c r="A89" s="6" t="s">
        <v>83</v>
      </c>
      <c r="B89" s="6" t="s">
        <v>393</v>
      </c>
      <c r="C89" s="6" t="s">
        <v>85</v>
      </c>
      <c r="D89" s="9" t="s">
        <v>394</v>
      </c>
      <c r="E89" s="6" t="s">
        <v>395</v>
      </c>
      <c r="G89" s="6" t="s">
        <v>72</v>
      </c>
      <c r="I89" s="6" t="s">
        <v>388</v>
      </c>
      <c r="K89" s="6" t="s">
        <v>392</v>
      </c>
      <c r="O89" s="6" t="s">
        <v>389</v>
      </c>
      <c r="AN89" s="6" t="s">
        <v>75</v>
      </c>
      <c r="BD89" s="6" t="s">
        <v>75</v>
      </c>
      <c r="BF89" s="6" t="str">
        <f t="shared" si="17"/>
        <v/>
      </c>
      <c r="BG89" s="6" t="str">
        <f t="shared" si="18"/>
        <v/>
      </c>
      <c r="BH89" s="6" t="str">
        <f t="shared" si="19"/>
        <v/>
      </c>
      <c r="BI89" s="6" t="str">
        <f t="shared" si="20"/>
        <v/>
      </c>
      <c r="BJ89" s="6" t="str">
        <f t="shared" si="21"/>
        <v/>
      </c>
      <c r="BK89" s="6" t="str">
        <f t="shared" si="22"/>
        <v/>
      </c>
      <c r="BL89" s="6" t="str">
        <f t="shared" si="23"/>
        <v/>
      </c>
      <c r="BM89" s="6" t="str">
        <f t="shared" si="24"/>
        <v>x</v>
      </c>
      <c r="BN89" s="6" t="str">
        <f t="shared" si="25"/>
        <v/>
      </c>
      <c r="BO89" s="6" t="str">
        <f t="shared" si="26"/>
        <v/>
      </c>
      <c r="BP89" s="6" t="str">
        <f t="shared" si="27"/>
        <v/>
      </c>
      <c r="BQ89" s="6" t="str">
        <f t="shared" si="28"/>
        <v/>
      </c>
      <c r="BR89" s="6" t="str">
        <f t="shared" si="29"/>
        <v/>
      </c>
      <c r="BS89" s="6" t="str">
        <f t="shared" si="30"/>
        <v/>
      </c>
      <c r="BT89" s="6" t="str">
        <f t="shared" si="31"/>
        <v>x</v>
      </c>
      <c r="BU89" s="6" t="str">
        <f t="shared" si="32"/>
        <v/>
      </c>
      <c r="BV89" s="6" t="str">
        <f t="shared" si="33"/>
        <v>x</v>
      </c>
    </row>
    <row r="90" spans="1:74" ht="99" customHeight="1" x14ac:dyDescent="0.35">
      <c r="A90" s="6" t="s">
        <v>83</v>
      </c>
      <c r="B90" s="6" t="s">
        <v>396</v>
      </c>
      <c r="C90" s="6" t="s">
        <v>85</v>
      </c>
      <c r="D90" s="9" t="s">
        <v>397</v>
      </c>
      <c r="E90" s="6" t="s">
        <v>395</v>
      </c>
      <c r="G90" s="6" t="s">
        <v>72</v>
      </c>
      <c r="I90" s="6" t="s">
        <v>388</v>
      </c>
      <c r="K90" s="6" t="s">
        <v>392</v>
      </c>
      <c r="O90" s="6" t="s">
        <v>389</v>
      </c>
      <c r="AN90" s="6" t="s">
        <v>75</v>
      </c>
      <c r="BD90" s="6" t="s">
        <v>75</v>
      </c>
      <c r="BF90" s="6" t="str">
        <f t="shared" si="17"/>
        <v/>
      </c>
      <c r="BG90" s="6" t="str">
        <f t="shared" si="18"/>
        <v/>
      </c>
      <c r="BH90" s="6" t="str">
        <f t="shared" si="19"/>
        <v/>
      </c>
      <c r="BI90" s="6" t="str">
        <f t="shared" si="20"/>
        <v/>
      </c>
      <c r="BJ90" s="6" t="str">
        <f t="shared" si="21"/>
        <v/>
      </c>
      <c r="BK90" s="6" t="str">
        <f t="shared" si="22"/>
        <v/>
      </c>
      <c r="BL90" s="6" t="str">
        <f t="shared" si="23"/>
        <v/>
      </c>
      <c r="BM90" s="6" t="str">
        <f t="shared" si="24"/>
        <v>x</v>
      </c>
      <c r="BN90" s="6" t="str">
        <f t="shared" si="25"/>
        <v/>
      </c>
      <c r="BO90" s="6" t="str">
        <f t="shared" si="26"/>
        <v/>
      </c>
      <c r="BP90" s="6" t="str">
        <f t="shared" si="27"/>
        <v/>
      </c>
      <c r="BQ90" s="6" t="str">
        <f t="shared" si="28"/>
        <v/>
      </c>
      <c r="BR90" s="6" t="str">
        <f t="shared" si="29"/>
        <v/>
      </c>
      <c r="BS90" s="6" t="str">
        <f t="shared" si="30"/>
        <v/>
      </c>
      <c r="BT90" s="6" t="str">
        <f t="shared" si="31"/>
        <v>x</v>
      </c>
      <c r="BU90" s="6" t="str">
        <f t="shared" si="32"/>
        <v/>
      </c>
      <c r="BV90" s="6" t="str">
        <f t="shared" si="33"/>
        <v>x</v>
      </c>
    </row>
    <row r="91" spans="1:74" ht="99" customHeight="1" x14ac:dyDescent="0.35">
      <c r="A91" s="6" t="s">
        <v>83</v>
      </c>
      <c r="B91" s="6" t="s">
        <v>398</v>
      </c>
      <c r="C91" s="6" t="s">
        <v>85</v>
      </c>
      <c r="D91" s="9" t="s">
        <v>397</v>
      </c>
      <c r="E91" s="6" t="s">
        <v>399</v>
      </c>
      <c r="G91" s="6" t="s">
        <v>72</v>
      </c>
      <c r="I91" s="6" t="s">
        <v>388</v>
      </c>
      <c r="K91" s="6" t="s">
        <v>392</v>
      </c>
      <c r="O91" s="6" t="s">
        <v>389</v>
      </c>
      <c r="AN91" s="6" t="s">
        <v>75</v>
      </c>
      <c r="BD91" s="6" t="s">
        <v>75</v>
      </c>
      <c r="BF91" s="6" t="str">
        <f t="shared" si="17"/>
        <v/>
      </c>
      <c r="BG91" s="6" t="str">
        <f t="shared" si="18"/>
        <v/>
      </c>
      <c r="BH91" s="6" t="str">
        <f t="shared" si="19"/>
        <v/>
      </c>
      <c r="BI91" s="6" t="str">
        <f t="shared" si="20"/>
        <v/>
      </c>
      <c r="BJ91" s="6" t="str">
        <f t="shared" si="21"/>
        <v/>
      </c>
      <c r="BK91" s="6" t="str">
        <f t="shared" si="22"/>
        <v/>
      </c>
      <c r="BL91" s="6" t="str">
        <f t="shared" si="23"/>
        <v/>
      </c>
      <c r="BM91" s="6" t="str">
        <f t="shared" si="24"/>
        <v>x</v>
      </c>
      <c r="BN91" s="6" t="str">
        <f t="shared" si="25"/>
        <v/>
      </c>
      <c r="BO91" s="6" t="str">
        <f t="shared" si="26"/>
        <v/>
      </c>
      <c r="BP91" s="6" t="str">
        <f t="shared" si="27"/>
        <v/>
      </c>
      <c r="BQ91" s="6" t="str">
        <f t="shared" si="28"/>
        <v/>
      </c>
      <c r="BR91" s="6" t="str">
        <f t="shared" si="29"/>
        <v/>
      </c>
      <c r="BS91" s="6" t="str">
        <f t="shared" si="30"/>
        <v/>
      </c>
      <c r="BT91" s="6" t="str">
        <f t="shared" si="31"/>
        <v>x</v>
      </c>
      <c r="BU91" s="6" t="str">
        <f t="shared" si="32"/>
        <v/>
      </c>
      <c r="BV91" s="6" t="str">
        <f t="shared" si="33"/>
        <v>x</v>
      </c>
    </row>
    <row r="92" spans="1:74" ht="99" customHeight="1" x14ac:dyDescent="0.35">
      <c r="A92" s="6" t="s">
        <v>83</v>
      </c>
      <c r="B92" s="6" t="s">
        <v>400</v>
      </c>
      <c r="C92" s="6" t="s">
        <v>85</v>
      </c>
      <c r="D92" s="9" t="s">
        <v>401</v>
      </c>
      <c r="E92" s="6" t="s">
        <v>402</v>
      </c>
      <c r="G92" s="6" t="s">
        <v>72</v>
      </c>
      <c r="I92" s="6" t="s">
        <v>388</v>
      </c>
      <c r="K92" s="6" t="s">
        <v>392</v>
      </c>
      <c r="O92" s="6" t="s">
        <v>389</v>
      </c>
      <c r="AN92" s="6" t="s">
        <v>75</v>
      </c>
      <c r="BD92" s="6" t="s">
        <v>75</v>
      </c>
      <c r="BF92" s="6" t="str">
        <f t="shared" ref="BF92:BF101" si="34">IF(OR(R92="x",S92="x",T92="x"),"x","")</f>
        <v/>
      </c>
      <c r="BG92" s="6" t="str">
        <f t="shared" ref="BG92:BG101" si="35">IF(OR(U92="x",V92="x"),"x","")</f>
        <v/>
      </c>
      <c r="BH92" s="6" t="str">
        <f t="shared" ref="BH92:BH101" si="36">IF(OR(W92="x",X92="x",Y92="x",Z92="x"),"x","")</f>
        <v/>
      </c>
      <c r="BI92" s="6" t="str">
        <f t="shared" ref="BI92:BI101" si="37">IF(OR(AA92="x",AB92="x",AC92="x",AD92="x"),"x","")</f>
        <v/>
      </c>
      <c r="BJ92" s="6" t="str">
        <f t="shared" ref="BJ92:BJ101" si="38">IF(OR(AE92="x",AF92="x"),"x","")</f>
        <v/>
      </c>
      <c r="BK92" s="6" t="str">
        <f t="shared" ref="BK92:BK101" si="39">IF(OR(AG92="x",AH92="x",AI92="x",AJ92="x"),"x","")</f>
        <v/>
      </c>
      <c r="BL92" s="6" t="str">
        <f t="shared" ref="BL92:BL101" si="40">IF(OR(AK92="x",AL92="x",AM92="x"),"x","")</f>
        <v/>
      </c>
      <c r="BM92" s="6" t="str">
        <f t="shared" ref="BM92:BM101" si="41">IF(OR(AN92="x",AO92="x",AP92="x",AQ92="x",AR92="x",AS92="x"),"x","")</f>
        <v>x</v>
      </c>
      <c r="BN92" s="6" t="str">
        <f t="shared" ref="BN92:BN101" si="42">IF(OR(AT92="x",AU92="x"),"x","")</f>
        <v/>
      </c>
      <c r="BO92" s="6" t="str">
        <f t="shared" ref="BO92:BO101" si="43">IF(OR(AW92="x",AV92="x"),"x","")</f>
        <v/>
      </c>
      <c r="BP92" s="6" t="str">
        <f t="shared" ref="BP92:BP101" si="44">IF(OR(AY92="x",AX92="x"),"x","")</f>
        <v/>
      </c>
      <c r="BQ92" s="6" t="str">
        <f t="shared" ref="BQ92:BQ101" si="45">IF(OR(BA92="x",AZ92="x",BA92="x",BB92="x",BC92="x"),"x","")</f>
        <v/>
      </c>
      <c r="BR92" s="6" t="str">
        <f t="shared" ref="BR92:BR101" si="46">IF(OR(BF92="x",BG92="x",),"x","")</f>
        <v/>
      </c>
      <c r="BS92" s="6" t="str">
        <f t="shared" ref="BS92:BS101" si="47">IF(OR(BH92="x",BI92="x",),"x","")</f>
        <v/>
      </c>
      <c r="BT92" s="6" t="str">
        <f t="shared" ref="BT92:BT101" si="48">IF(OR(BJ92="x",BK92="x",BL92="x",BM92="x"),"x","")</f>
        <v>x</v>
      </c>
      <c r="BU92" s="6" t="str">
        <f t="shared" ref="BU92:BU101" si="49">IF(OR(BO92="x",BN92="x",BP92="x"),"x","")</f>
        <v/>
      </c>
      <c r="BV92" s="6" t="str">
        <f t="shared" ref="BV92:BV101" si="50">IF(OR(BD92="x",BE92="x",BQ92="x",),"x","")</f>
        <v>x</v>
      </c>
    </row>
    <row r="93" spans="1:74" ht="99" customHeight="1" x14ac:dyDescent="0.35">
      <c r="A93" s="6" t="s">
        <v>83</v>
      </c>
      <c r="B93" s="6" t="s">
        <v>403</v>
      </c>
      <c r="C93" s="6" t="s">
        <v>85</v>
      </c>
      <c r="D93" s="9" t="s">
        <v>404</v>
      </c>
      <c r="E93" s="6" t="s">
        <v>383</v>
      </c>
      <c r="G93" s="6" t="s">
        <v>72</v>
      </c>
      <c r="I93" s="6" t="s">
        <v>388</v>
      </c>
      <c r="K93" s="6" t="s">
        <v>392</v>
      </c>
      <c r="O93" s="6" t="s">
        <v>389</v>
      </c>
      <c r="AN93" s="6" t="s">
        <v>75</v>
      </c>
      <c r="BD93" s="6" t="s">
        <v>75</v>
      </c>
      <c r="BF93" s="6" t="str">
        <f t="shared" si="34"/>
        <v/>
      </c>
      <c r="BG93" s="6" t="str">
        <f t="shared" si="35"/>
        <v/>
      </c>
      <c r="BH93" s="6" t="str">
        <f t="shared" si="36"/>
        <v/>
      </c>
      <c r="BI93" s="6" t="str">
        <f t="shared" si="37"/>
        <v/>
      </c>
      <c r="BJ93" s="6" t="str">
        <f t="shared" si="38"/>
        <v/>
      </c>
      <c r="BK93" s="6" t="str">
        <f t="shared" si="39"/>
        <v/>
      </c>
      <c r="BL93" s="6" t="str">
        <f t="shared" si="40"/>
        <v/>
      </c>
      <c r="BM93" s="6" t="str">
        <f t="shared" si="41"/>
        <v>x</v>
      </c>
      <c r="BN93" s="6" t="str">
        <f t="shared" si="42"/>
        <v/>
      </c>
      <c r="BO93" s="6" t="str">
        <f t="shared" si="43"/>
        <v/>
      </c>
      <c r="BP93" s="6" t="str">
        <f t="shared" si="44"/>
        <v/>
      </c>
      <c r="BQ93" s="6" t="str">
        <f t="shared" si="45"/>
        <v/>
      </c>
      <c r="BR93" s="6" t="str">
        <f t="shared" si="46"/>
        <v/>
      </c>
      <c r="BS93" s="6" t="str">
        <f t="shared" si="47"/>
        <v/>
      </c>
      <c r="BT93" s="6" t="str">
        <f t="shared" si="48"/>
        <v>x</v>
      </c>
      <c r="BU93" s="6" t="str">
        <f t="shared" si="49"/>
        <v/>
      </c>
      <c r="BV93" s="6" t="str">
        <f t="shared" si="50"/>
        <v>x</v>
      </c>
    </row>
    <row r="94" spans="1:74" ht="99" customHeight="1" x14ac:dyDescent="0.35">
      <c r="A94" s="6" t="s">
        <v>83</v>
      </c>
      <c r="B94" s="6" t="s">
        <v>405</v>
      </c>
      <c r="C94" s="10" t="s">
        <v>85</v>
      </c>
      <c r="D94" s="9" t="s">
        <v>406</v>
      </c>
      <c r="E94" s="6" t="s">
        <v>407</v>
      </c>
      <c r="G94" s="6" t="s">
        <v>72</v>
      </c>
      <c r="H94" s="6" t="s">
        <v>408</v>
      </c>
      <c r="AO94" s="6" t="s">
        <v>75</v>
      </c>
      <c r="BD94" s="6" t="s">
        <v>75</v>
      </c>
      <c r="BF94" s="6" t="str">
        <f t="shared" si="34"/>
        <v/>
      </c>
      <c r="BG94" s="6" t="str">
        <f t="shared" si="35"/>
        <v/>
      </c>
      <c r="BH94" s="6" t="str">
        <f t="shared" si="36"/>
        <v/>
      </c>
      <c r="BI94" s="6" t="str">
        <f t="shared" si="37"/>
        <v/>
      </c>
      <c r="BJ94" s="6" t="str">
        <f t="shared" si="38"/>
        <v/>
      </c>
      <c r="BK94" s="6" t="str">
        <f t="shared" si="39"/>
        <v/>
      </c>
      <c r="BL94" s="6" t="str">
        <f t="shared" si="40"/>
        <v/>
      </c>
      <c r="BM94" s="6" t="str">
        <f t="shared" si="41"/>
        <v>x</v>
      </c>
      <c r="BN94" s="6" t="str">
        <f t="shared" si="42"/>
        <v/>
      </c>
      <c r="BO94" s="6" t="str">
        <f t="shared" si="43"/>
        <v/>
      </c>
      <c r="BP94" s="6" t="str">
        <f t="shared" si="44"/>
        <v/>
      </c>
      <c r="BQ94" s="6" t="str">
        <f t="shared" si="45"/>
        <v/>
      </c>
      <c r="BR94" s="6" t="str">
        <f t="shared" si="46"/>
        <v/>
      </c>
      <c r="BS94" s="6" t="str">
        <f t="shared" si="47"/>
        <v/>
      </c>
      <c r="BT94" s="6" t="str">
        <f t="shared" si="48"/>
        <v>x</v>
      </c>
      <c r="BU94" s="6" t="str">
        <f t="shared" si="49"/>
        <v/>
      </c>
      <c r="BV94" s="6" t="str">
        <f t="shared" si="50"/>
        <v>x</v>
      </c>
    </row>
    <row r="95" spans="1:74" ht="99" customHeight="1" x14ac:dyDescent="0.35">
      <c r="A95" s="6" t="s">
        <v>83</v>
      </c>
      <c r="B95" s="6" t="s">
        <v>409</v>
      </c>
      <c r="C95" s="6" t="s">
        <v>85</v>
      </c>
      <c r="D95" s="9" t="s">
        <v>410</v>
      </c>
      <c r="E95" s="6" t="s">
        <v>411</v>
      </c>
      <c r="G95" s="6" t="s">
        <v>72</v>
      </c>
      <c r="H95" s="6" t="s">
        <v>412</v>
      </c>
      <c r="AV95" s="6" t="s">
        <v>75</v>
      </c>
      <c r="BF95" s="6" t="str">
        <f t="shared" si="34"/>
        <v/>
      </c>
      <c r="BG95" s="6" t="str">
        <f t="shared" si="35"/>
        <v/>
      </c>
      <c r="BH95" s="6" t="str">
        <f t="shared" si="36"/>
        <v/>
      </c>
      <c r="BI95" s="6" t="str">
        <f t="shared" si="37"/>
        <v/>
      </c>
      <c r="BJ95" s="6" t="str">
        <f t="shared" si="38"/>
        <v/>
      </c>
      <c r="BK95" s="6" t="str">
        <f t="shared" si="39"/>
        <v/>
      </c>
      <c r="BL95" s="6" t="str">
        <f t="shared" si="40"/>
        <v/>
      </c>
      <c r="BM95" s="6" t="str">
        <f t="shared" si="41"/>
        <v/>
      </c>
      <c r="BN95" s="6" t="str">
        <f t="shared" si="42"/>
        <v/>
      </c>
      <c r="BO95" s="6" t="str">
        <f t="shared" si="43"/>
        <v>x</v>
      </c>
      <c r="BP95" s="6" t="str">
        <f t="shared" si="44"/>
        <v/>
      </c>
      <c r="BQ95" s="6" t="str">
        <f t="shared" si="45"/>
        <v/>
      </c>
      <c r="BR95" s="6" t="str">
        <f t="shared" si="46"/>
        <v/>
      </c>
      <c r="BS95" s="6" t="str">
        <f t="shared" si="47"/>
        <v/>
      </c>
      <c r="BT95" s="6" t="str">
        <f t="shared" si="48"/>
        <v/>
      </c>
      <c r="BU95" s="6" t="str">
        <f t="shared" si="49"/>
        <v>x</v>
      </c>
      <c r="BV95" s="6" t="str">
        <f t="shared" si="50"/>
        <v/>
      </c>
    </row>
    <row r="96" spans="1:74" ht="99" customHeight="1" x14ac:dyDescent="0.35">
      <c r="A96" s="6" t="s">
        <v>83</v>
      </c>
      <c r="B96" s="6" t="s">
        <v>413</v>
      </c>
      <c r="C96" s="10" t="s">
        <v>85</v>
      </c>
      <c r="D96" s="9" t="s">
        <v>414</v>
      </c>
      <c r="E96" s="6" t="s">
        <v>103</v>
      </c>
      <c r="G96" s="6" t="s">
        <v>138</v>
      </c>
      <c r="AO96" s="6" t="s">
        <v>75</v>
      </c>
      <c r="BD96" s="6" t="s">
        <v>75</v>
      </c>
      <c r="BF96" s="6" t="str">
        <f t="shared" si="34"/>
        <v/>
      </c>
      <c r="BG96" s="6" t="str">
        <f t="shared" si="35"/>
        <v/>
      </c>
      <c r="BH96" s="6" t="str">
        <f t="shared" si="36"/>
        <v/>
      </c>
      <c r="BI96" s="6" t="str">
        <f t="shared" si="37"/>
        <v/>
      </c>
      <c r="BJ96" s="6" t="str">
        <f t="shared" si="38"/>
        <v/>
      </c>
      <c r="BK96" s="6" t="str">
        <f t="shared" si="39"/>
        <v/>
      </c>
      <c r="BL96" s="6" t="str">
        <f t="shared" si="40"/>
        <v/>
      </c>
      <c r="BM96" s="6" t="str">
        <f t="shared" si="41"/>
        <v>x</v>
      </c>
      <c r="BN96" s="6" t="str">
        <f t="shared" si="42"/>
        <v/>
      </c>
      <c r="BO96" s="6" t="str">
        <f t="shared" si="43"/>
        <v/>
      </c>
      <c r="BP96" s="6" t="str">
        <f t="shared" si="44"/>
        <v/>
      </c>
      <c r="BQ96" s="6" t="str">
        <f t="shared" si="45"/>
        <v/>
      </c>
      <c r="BR96" s="6" t="str">
        <f t="shared" si="46"/>
        <v/>
      </c>
      <c r="BS96" s="6" t="str">
        <f t="shared" si="47"/>
        <v/>
      </c>
      <c r="BT96" s="6" t="str">
        <f t="shared" si="48"/>
        <v>x</v>
      </c>
      <c r="BU96" s="6" t="str">
        <f t="shared" si="49"/>
        <v/>
      </c>
      <c r="BV96" s="6" t="str">
        <f t="shared" si="50"/>
        <v>x</v>
      </c>
    </row>
    <row r="97" spans="1:74" ht="99" customHeight="1" x14ac:dyDescent="0.35">
      <c r="A97" s="6" t="s">
        <v>83</v>
      </c>
      <c r="B97" s="6" t="s">
        <v>415</v>
      </c>
      <c r="C97" s="10" t="s">
        <v>85</v>
      </c>
      <c r="D97" s="9" t="s">
        <v>416</v>
      </c>
      <c r="E97" s="6" t="s">
        <v>377</v>
      </c>
      <c r="G97" s="6" t="s">
        <v>138</v>
      </c>
      <c r="W97" s="6" t="s">
        <v>75</v>
      </c>
      <c r="AO97" s="6" t="s">
        <v>75</v>
      </c>
      <c r="BD97" s="6" t="s">
        <v>75</v>
      </c>
      <c r="BF97" s="6" t="str">
        <f t="shared" si="34"/>
        <v/>
      </c>
      <c r="BG97" s="6" t="str">
        <f t="shared" si="35"/>
        <v/>
      </c>
      <c r="BH97" s="6" t="str">
        <f t="shared" si="36"/>
        <v>x</v>
      </c>
      <c r="BI97" s="6" t="str">
        <f t="shared" si="37"/>
        <v/>
      </c>
      <c r="BJ97" s="6" t="str">
        <f t="shared" si="38"/>
        <v/>
      </c>
      <c r="BK97" s="6" t="str">
        <f t="shared" si="39"/>
        <v/>
      </c>
      <c r="BL97" s="6" t="str">
        <f t="shared" si="40"/>
        <v/>
      </c>
      <c r="BM97" s="6" t="str">
        <f t="shared" si="41"/>
        <v>x</v>
      </c>
      <c r="BN97" s="6" t="str">
        <f t="shared" si="42"/>
        <v/>
      </c>
      <c r="BO97" s="6" t="str">
        <f t="shared" si="43"/>
        <v/>
      </c>
      <c r="BP97" s="6" t="str">
        <f t="shared" si="44"/>
        <v/>
      </c>
      <c r="BQ97" s="6" t="str">
        <f t="shared" si="45"/>
        <v/>
      </c>
      <c r="BR97" s="6" t="str">
        <f t="shared" si="46"/>
        <v/>
      </c>
      <c r="BS97" s="6" t="str">
        <f t="shared" si="47"/>
        <v>x</v>
      </c>
      <c r="BT97" s="6" t="str">
        <f t="shared" si="48"/>
        <v>x</v>
      </c>
      <c r="BU97" s="6" t="str">
        <f t="shared" si="49"/>
        <v/>
      </c>
      <c r="BV97" s="6" t="str">
        <f t="shared" si="50"/>
        <v>x</v>
      </c>
    </row>
    <row r="98" spans="1:74" ht="99" customHeight="1" x14ac:dyDescent="0.35">
      <c r="A98" s="6" t="s">
        <v>83</v>
      </c>
      <c r="B98" s="6" t="s">
        <v>417</v>
      </c>
      <c r="C98" s="10" t="s">
        <v>85</v>
      </c>
      <c r="D98" s="9" t="s">
        <v>385</v>
      </c>
      <c r="E98" s="6" t="s">
        <v>232</v>
      </c>
      <c r="G98" s="6" t="s">
        <v>72</v>
      </c>
      <c r="AO98" s="6" t="s">
        <v>75</v>
      </c>
      <c r="BF98" s="6" t="str">
        <f t="shared" si="34"/>
        <v/>
      </c>
      <c r="BG98" s="6" t="str">
        <f t="shared" si="35"/>
        <v/>
      </c>
      <c r="BH98" s="6" t="str">
        <f t="shared" si="36"/>
        <v/>
      </c>
      <c r="BI98" s="6" t="str">
        <f t="shared" si="37"/>
        <v/>
      </c>
      <c r="BJ98" s="6" t="str">
        <f t="shared" si="38"/>
        <v/>
      </c>
      <c r="BK98" s="6" t="str">
        <f t="shared" si="39"/>
        <v/>
      </c>
      <c r="BL98" s="6" t="str">
        <f t="shared" si="40"/>
        <v/>
      </c>
      <c r="BM98" s="6" t="str">
        <f t="shared" si="41"/>
        <v>x</v>
      </c>
      <c r="BN98" s="6" t="str">
        <f t="shared" si="42"/>
        <v/>
      </c>
      <c r="BO98" s="6" t="str">
        <f t="shared" si="43"/>
        <v/>
      </c>
      <c r="BP98" s="6" t="str">
        <f t="shared" si="44"/>
        <v/>
      </c>
      <c r="BQ98" s="6" t="str">
        <f t="shared" si="45"/>
        <v/>
      </c>
      <c r="BR98" s="6" t="str">
        <f t="shared" si="46"/>
        <v/>
      </c>
      <c r="BS98" s="6" t="str">
        <f t="shared" si="47"/>
        <v/>
      </c>
      <c r="BT98" s="6" t="str">
        <f t="shared" si="48"/>
        <v>x</v>
      </c>
      <c r="BU98" s="6" t="str">
        <f t="shared" si="49"/>
        <v/>
      </c>
      <c r="BV98" s="6" t="str">
        <f t="shared" si="50"/>
        <v/>
      </c>
    </row>
    <row r="99" spans="1:74" ht="99" customHeight="1" x14ac:dyDescent="0.35">
      <c r="A99" s="6" t="s">
        <v>3775</v>
      </c>
      <c r="B99" s="6" t="s">
        <v>3776</v>
      </c>
      <c r="C99" s="6" t="s">
        <v>3777</v>
      </c>
      <c r="D99" s="9" t="s">
        <v>3801</v>
      </c>
      <c r="E99" s="6" t="s">
        <v>218</v>
      </c>
      <c r="G99" s="6" t="s">
        <v>72</v>
      </c>
      <c r="H99" s="6" t="s">
        <v>3778</v>
      </c>
      <c r="N99" s="6" t="s">
        <v>3779</v>
      </c>
      <c r="AI99" s="6" t="s">
        <v>75</v>
      </c>
      <c r="BF99" s="6" t="str">
        <f t="shared" si="34"/>
        <v/>
      </c>
      <c r="BG99" s="6" t="str">
        <f t="shared" si="35"/>
        <v/>
      </c>
      <c r="BH99" s="6" t="str">
        <f t="shared" si="36"/>
        <v/>
      </c>
      <c r="BI99" s="6" t="str">
        <f t="shared" si="37"/>
        <v/>
      </c>
      <c r="BJ99" s="6" t="str">
        <f t="shared" si="38"/>
        <v/>
      </c>
      <c r="BK99" s="6" t="str">
        <f t="shared" si="39"/>
        <v>x</v>
      </c>
      <c r="BL99" s="6" t="str">
        <f t="shared" si="40"/>
        <v/>
      </c>
      <c r="BM99" s="6" t="str">
        <f t="shared" si="41"/>
        <v/>
      </c>
      <c r="BN99" s="6" t="str">
        <f t="shared" si="42"/>
        <v/>
      </c>
      <c r="BO99" s="6" t="str">
        <f t="shared" si="43"/>
        <v/>
      </c>
      <c r="BP99" s="6" t="str">
        <f t="shared" si="44"/>
        <v/>
      </c>
      <c r="BQ99" s="6" t="str">
        <f t="shared" si="45"/>
        <v/>
      </c>
      <c r="BR99" s="6" t="str">
        <f t="shared" si="46"/>
        <v/>
      </c>
      <c r="BS99" s="6" t="str">
        <f t="shared" si="47"/>
        <v/>
      </c>
      <c r="BT99" s="6" t="str">
        <f t="shared" si="48"/>
        <v>x</v>
      </c>
      <c r="BU99" s="6" t="str">
        <f t="shared" si="49"/>
        <v/>
      </c>
      <c r="BV99" s="6" t="str">
        <f t="shared" si="50"/>
        <v/>
      </c>
    </row>
    <row r="100" spans="1:74" ht="99" customHeight="1" x14ac:dyDescent="0.35">
      <c r="A100" s="6" t="s">
        <v>419</v>
      </c>
      <c r="B100" s="6" t="s">
        <v>420</v>
      </c>
      <c r="C100" s="10" t="s">
        <v>85</v>
      </c>
      <c r="D100" s="9" t="s">
        <v>3801</v>
      </c>
      <c r="E100" s="6" t="s">
        <v>109</v>
      </c>
      <c r="G100" s="6" t="s">
        <v>138</v>
      </c>
      <c r="H100" s="6" t="s">
        <v>421</v>
      </c>
      <c r="N100" s="6" t="s">
        <v>422</v>
      </c>
      <c r="BE100" s="6" t="s">
        <v>75</v>
      </c>
      <c r="BF100" s="6" t="str">
        <f t="shared" si="34"/>
        <v/>
      </c>
      <c r="BG100" s="6" t="str">
        <f t="shared" si="35"/>
        <v/>
      </c>
      <c r="BH100" s="6" t="str">
        <f t="shared" si="36"/>
        <v/>
      </c>
      <c r="BI100" s="6" t="str">
        <f t="shared" si="37"/>
        <v/>
      </c>
      <c r="BJ100" s="6" t="str">
        <f t="shared" si="38"/>
        <v/>
      </c>
      <c r="BK100" s="6" t="str">
        <f t="shared" si="39"/>
        <v/>
      </c>
      <c r="BL100" s="6" t="str">
        <f t="shared" si="40"/>
        <v/>
      </c>
      <c r="BM100" s="6" t="str">
        <f t="shared" si="41"/>
        <v/>
      </c>
      <c r="BN100" s="6" t="str">
        <f t="shared" si="42"/>
        <v/>
      </c>
      <c r="BO100" s="6" t="str">
        <f t="shared" si="43"/>
        <v/>
      </c>
      <c r="BP100" s="6" t="str">
        <f t="shared" si="44"/>
        <v/>
      </c>
      <c r="BQ100" s="6" t="str">
        <f t="shared" si="45"/>
        <v/>
      </c>
      <c r="BR100" s="6" t="str">
        <f t="shared" si="46"/>
        <v/>
      </c>
      <c r="BS100" s="6" t="str">
        <f t="shared" si="47"/>
        <v/>
      </c>
      <c r="BT100" s="6" t="str">
        <f t="shared" si="48"/>
        <v/>
      </c>
      <c r="BU100" s="6" t="str">
        <f t="shared" si="49"/>
        <v/>
      </c>
      <c r="BV100" s="6" t="str">
        <f t="shared" si="50"/>
        <v>x</v>
      </c>
    </row>
    <row r="101" spans="1:74" ht="99" customHeight="1" x14ac:dyDescent="0.35">
      <c r="A101" s="6" t="s">
        <v>419</v>
      </c>
      <c r="B101" s="6" t="s">
        <v>423</v>
      </c>
      <c r="C101" s="10" t="s">
        <v>424</v>
      </c>
      <c r="D101" s="9" t="s">
        <v>3801</v>
      </c>
      <c r="E101" s="6" t="s">
        <v>407</v>
      </c>
      <c r="G101" s="6" t="s">
        <v>72</v>
      </c>
      <c r="H101" s="6" t="s">
        <v>425</v>
      </c>
      <c r="AZ101" s="6" t="s">
        <v>75</v>
      </c>
      <c r="BF101" s="6" t="str">
        <f t="shared" si="34"/>
        <v/>
      </c>
      <c r="BG101" s="6" t="str">
        <f t="shared" si="35"/>
        <v/>
      </c>
      <c r="BH101" s="6" t="str">
        <f t="shared" si="36"/>
        <v/>
      </c>
      <c r="BI101" s="6" t="str">
        <f t="shared" si="37"/>
        <v/>
      </c>
      <c r="BJ101" s="6" t="str">
        <f t="shared" si="38"/>
        <v/>
      </c>
      <c r="BK101" s="6" t="str">
        <f t="shared" si="39"/>
        <v/>
      </c>
      <c r="BL101" s="6" t="str">
        <f t="shared" si="40"/>
        <v/>
      </c>
      <c r="BM101" s="6" t="str">
        <f t="shared" si="41"/>
        <v/>
      </c>
      <c r="BN101" s="6" t="str">
        <f t="shared" si="42"/>
        <v/>
      </c>
      <c r="BO101" s="6" t="str">
        <f t="shared" si="43"/>
        <v/>
      </c>
      <c r="BP101" s="6" t="str">
        <f t="shared" si="44"/>
        <v/>
      </c>
      <c r="BQ101" s="6" t="str">
        <f t="shared" si="45"/>
        <v>x</v>
      </c>
      <c r="BR101" s="6" t="str">
        <f t="shared" si="46"/>
        <v/>
      </c>
      <c r="BS101" s="6" t="str">
        <f t="shared" si="47"/>
        <v/>
      </c>
      <c r="BT101" s="6" t="str">
        <f t="shared" si="48"/>
        <v/>
      </c>
      <c r="BU101" s="6" t="str">
        <f t="shared" si="49"/>
        <v/>
      </c>
      <c r="BV101" s="6" t="str">
        <f t="shared" si="50"/>
        <v>x</v>
      </c>
    </row>
    <row r="102" spans="1:74" ht="99" customHeight="1" x14ac:dyDescent="0.35">
      <c r="A102" s="6" t="s">
        <v>3809</v>
      </c>
      <c r="B102" s="6" t="s">
        <v>3810</v>
      </c>
      <c r="C102" s="6" t="s">
        <v>3811</v>
      </c>
      <c r="D102" s="9" t="s">
        <v>3801</v>
      </c>
      <c r="E102" s="6" t="s">
        <v>2111</v>
      </c>
      <c r="G102" s="6" t="s">
        <v>138</v>
      </c>
      <c r="H102" s="6" t="s">
        <v>3812</v>
      </c>
      <c r="I102" s="6" t="s">
        <v>3779</v>
      </c>
      <c r="BB102" s="6" t="s">
        <v>75</v>
      </c>
    </row>
    <row r="103" spans="1:74" ht="99" customHeight="1" x14ac:dyDescent="0.35">
      <c r="A103" s="6" t="s">
        <v>83</v>
      </c>
      <c r="B103" s="6" t="s">
        <v>426</v>
      </c>
      <c r="C103" s="10" t="s">
        <v>427</v>
      </c>
      <c r="D103" s="9" t="s">
        <v>428</v>
      </c>
      <c r="E103" s="6" t="s">
        <v>429</v>
      </c>
      <c r="G103" s="6" t="s">
        <v>72</v>
      </c>
      <c r="H103" s="6" t="s">
        <v>430</v>
      </c>
      <c r="I103" s="6" t="s">
        <v>431</v>
      </c>
      <c r="J103" s="6" t="s">
        <v>432</v>
      </c>
      <c r="K103" s="6" t="s">
        <v>431</v>
      </c>
      <c r="L103" s="6" t="s">
        <v>432</v>
      </c>
      <c r="O103" s="6" t="s">
        <v>433</v>
      </c>
      <c r="U103" s="6" t="s">
        <v>75</v>
      </c>
      <c r="AT103" s="6" t="s">
        <v>75</v>
      </c>
      <c r="AY103" s="6" t="s">
        <v>75</v>
      </c>
      <c r="BF103" s="6" t="str">
        <f t="shared" ref="BF103:BF120" si="51">IF(OR(R103="x",S103="x",T103="x"),"x","")</f>
        <v/>
      </c>
      <c r="BG103" s="6" t="str">
        <f t="shared" ref="BG103:BG120" si="52">IF(OR(U103="x",V103="x"),"x","")</f>
        <v>x</v>
      </c>
      <c r="BH103" s="6" t="str">
        <f t="shared" ref="BH103:BH120" si="53">IF(OR(W103="x",X103="x",Y103="x",Z103="x"),"x","")</f>
        <v/>
      </c>
      <c r="BI103" s="6" t="str">
        <f t="shared" ref="BI103:BI120" si="54">IF(OR(AA103="x",AB103="x",AC103="x",AD103="x"),"x","")</f>
        <v/>
      </c>
      <c r="BJ103" s="6" t="str">
        <f t="shared" ref="BJ103:BJ120" si="55">IF(OR(AE103="x",AF103="x"),"x","")</f>
        <v/>
      </c>
      <c r="BK103" s="6" t="str">
        <f t="shared" ref="BK103:BK120" si="56">IF(OR(AG103="x",AH103="x",AI103="x",AJ103="x"),"x","")</f>
        <v/>
      </c>
      <c r="BL103" s="6" t="str">
        <f t="shared" ref="BL103:BL120" si="57">IF(OR(AK103="x",AL103="x",AM103="x"),"x","")</f>
        <v/>
      </c>
      <c r="BM103" s="6" t="str">
        <f t="shared" ref="BM103:BM120" si="58">IF(OR(AN103="x",AO103="x",AP103="x",AQ103="x",AR103="x",AS103="x"),"x","")</f>
        <v/>
      </c>
      <c r="BN103" s="6" t="str">
        <f t="shared" ref="BN103:BN120" si="59">IF(OR(AT103="x",AU103="x"),"x","")</f>
        <v>x</v>
      </c>
      <c r="BO103" s="6" t="str">
        <f t="shared" ref="BO103:BO120" si="60">IF(OR(AW103="x",AV103="x"),"x","")</f>
        <v/>
      </c>
      <c r="BP103" s="6" t="str">
        <f t="shared" ref="BP103:BP120" si="61">IF(OR(AY103="x",AX103="x"),"x","")</f>
        <v>x</v>
      </c>
      <c r="BQ103" s="6" t="str">
        <f t="shared" ref="BQ103:BQ120" si="62">IF(OR(BA103="x",AZ103="x",BA103="x",BB103="x",BC103="x"),"x","")</f>
        <v/>
      </c>
      <c r="BR103" s="6" t="str">
        <f t="shared" ref="BR103:BR120" si="63">IF(OR(BF103="x",BG103="x",),"x","")</f>
        <v>x</v>
      </c>
      <c r="BS103" s="6" t="str">
        <f t="shared" ref="BS103:BS120" si="64">IF(OR(BH103="x",BI103="x",),"x","")</f>
        <v/>
      </c>
      <c r="BT103" s="6" t="str">
        <f t="shared" ref="BT103:BT120" si="65">IF(OR(BJ103="x",BK103="x",BL103="x",BM103="x"),"x","")</f>
        <v/>
      </c>
      <c r="BU103" s="6" t="str">
        <f t="shared" ref="BU103:BU120" si="66">IF(OR(BO103="x",BN103="x",BP103="x"),"x","")</f>
        <v>x</v>
      </c>
      <c r="BV103" s="6" t="str">
        <f t="shared" ref="BV103:BV120" si="67">IF(OR(BD103="x",BE103="x",BQ103="x",),"x","")</f>
        <v/>
      </c>
    </row>
    <row r="104" spans="1:74" ht="99" customHeight="1" x14ac:dyDescent="0.35">
      <c r="A104" s="6" t="s">
        <v>83</v>
      </c>
      <c r="B104" s="6" t="s">
        <v>434</v>
      </c>
      <c r="C104" s="10" t="s">
        <v>435</v>
      </c>
      <c r="D104" s="9" t="s">
        <v>436</v>
      </c>
      <c r="E104" s="6" t="s">
        <v>429</v>
      </c>
      <c r="G104" s="6" t="s">
        <v>72</v>
      </c>
      <c r="H104" s="6" t="s">
        <v>437</v>
      </c>
      <c r="I104" s="6" t="s">
        <v>431</v>
      </c>
      <c r="J104" s="6" t="s">
        <v>432</v>
      </c>
      <c r="K104" s="6" t="s">
        <v>431</v>
      </c>
      <c r="L104" s="6" t="s">
        <v>432</v>
      </c>
      <c r="O104" s="6" t="s">
        <v>433</v>
      </c>
      <c r="AT104" s="6" t="s">
        <v>75</v>
      </c>
      <c r="AY104" s="6" t="s">
        <v>75</v>
      </c>
      <c r="BF104" s="6" t="str">
        <f t="shared" si="51"/>
        <v/>
      </c>
      <c r="BG104" s="6" t="str">
        <f t="shared" si="52"/>
        <v/>
      </c>
      <c r="BH104" s="6" t="str">
        <f t="shared" si="53"/>
        <v/>
      </c>
      <c r="BI104" s="6" t="str">
        <f t="shared" si="54"/>
        <v/>
      </c>
      <c r="BJ104" s="6" t="str">
        <f t="shared" si="55"/>
        <v/>
      </c>
      <c r="BK104" s="6" t="str">
        <f t="shared" si="56"/>
        <v/>
      </c>
      <c r="BL104" s="6" t="str">
        <f t="shared" si="57"/>
        <v/>
      </c>
      <c r="BM104" s="6" t="str">
        <f t="shared" si="58"/>
        <v/>
      </c>
      <c r="BN104" s="6" t="str">
        <f t="shared" si="59"/>
        <v>x</v>
      </c>
      <c r="BO104" s="6" t="str">
        <f t="shared" si="60"/>
        <v/>
      </c>
      <c r="BP104" s="6" t="str">
        <f t="shared" si="61"/>
        <v>x</v>
      </c>
      <c r="BQ104" s="6" t="str">
        <f t="shared" si="62"/>
        <v/>
      </c>
      <c r="BR104" s="6" t="str">
        <f t="shared" si="63"/>
        <v/>
      </c>
      <c r="BS104" s="6" t="str">
        <f t="shared" si="64"/>
        <v/>
      </c>
      <c r="BT104" s="6" t="str">
        <f t="shared" si="65"/>
        <v/>
      </c>
      <c r="BU104" s="6" t="str">
        <f t="shared" si="66"/>
        <v>x</v>
      </c>
      <c r="BV104" s="6" t="str">
        <f t="shared" si="67"/>
        <v/>
      </c>
    </row>
    <row r="105" spans="1:74" ht="99" customHeight="1" x14ac:dyDescent="0.35">
      <c r="A105" s="6" t="s">
        <v>83</v>
      </c>
      <c r="B105" s="6" t="s">
        <v>438</v>
      </c>
      <c r="C105" s="10" t="s">
        <v>439</v>
      </c>
      <c r="D105" s="9" t="s">
        <v>440</v>
      </c>
      <c r="E105" s="6" t="s">
        <v>441</v>
      </c>
      <c r="G105" s="6" t="s">
        <v>72</v>
      </c>
      <c r="I105" s="6" t="s">
        <v>442</v>
      </c>
      <c r="J105" s="6" t="s">
        <v>443</v>
      </c>
      <c r="AH105" s="6" t="s">
        <v>75</v>
      </c>
      <c r="AZ105" s="6" t="s">
        <v>75</v>
      </c>
      <c r="BF105" s="6" t="str">
        <f t="shared" si="51"/>
        <v/>
      </c>
      <c r="BG105" s="6" t="str">
        <f t="shared" si="52"/>
        <v/>
      </c>
      <c r="BH105" s="6" t="str">
        <f t="shared" si="53"/>
        <v/>
      </c>
      <c r="BI105" s="6" t="str">
        <f t="shared" si="54"/>
        <v/>
      </c>
      <c r="BJ105" s="6" t="str">
        <f t="shared" si="55"/>
        <v/>
      </c>
      <c r="BK105" s="6" t="str">
        <f t="shared" si="56"/>
        <v>x</v>
      </c>
      <c r="BL105" s="6" t="str">
        <f t="shared" si="57"/>
        <v/>
      </c>
      <c r="BM105" s="6" t="str">
        <f t="shared" si="58"/>
        <v/>
      </c>
      <c r="BN105" s="6" t="str">
        <f t="shared" si="59"/>
        <v/>
      </c>
      <c r="BO105" s="6" t="str">
        <f t="shared" si="60"/>
        <v/>
      </c>
      <c r="BP105" s="6" t="str">
        <f t="shared" si="61"/>
        <v/>
      </c>
      <c r="BQ105" s="6" t="str">
        <f t="shared" si="62"/>
        <v>x</v>
      </c>
      <c r="BR105" s="6" t="str">
        <f t="shared" si="63"/>
        <v/>
      </c>
      <c r="BS105" s="6" t="str">
        <f t="shared" si="64"/>
        <v/>
      </c>
      <c r="BT105" s="6" t="str">
        <f t="shared" si="65"/>
        <v>x</v>
      </c>
      <c r="BU105" s="6" t="str">
        <f t="shared" si="66"/>
        <v/>
      </c>
      <c r="BV105" s="6" t="str">
        <f t="shared" si="67"/>
        <v>x</v>
      </c>
    </row>
    <row r="106" spans="1:74" ht="99" customHeight="1" x14ac:dyDescent="0.35">
      <c r="A106" s="6" t="s">
        <v>83</v>
      </c>
      <c r="B106" s="6" t="s">
        <v>444</v>
      </c>
      <c r="C106" s="6" t="s">
        <v>445</v>
      </c>
      <c r="D106" s="9" t="s">
        <v>446</v>
      </c>
      <c r="E106" s="6" t="s">
        <v>447</v>
      </c>
      <c r="G106" s="6" t="s">
        <v>72</v>
      </c>
      <c r="H106" s="6" t="s">
        <v>448</v>
      </c>
      <c r="I106" s="6" t="s">
        <v>449</v>
      </c>
      <c r="J106" s="6" t="s">
        <v>450</v>
      </c>
      <c r="M106" s="6" t="s">
        <v>449</v>
      </c>
      <c r="N106" s="6" t="s">
        <v>450</v>
      </c>
      <c r="W106" s="6" t="s">
        <v>75</v>
      </c>
      <c r="BF106" s="6" t="str">
        <f t="shared" si="51"/>
        <v/>
      </c>
      <c r="BG106" s="6" t="str">
        <f t="shared" si="52"/>
        <v/>
      </c>
      <c r="BH106" s="6" t="str">
        <f t="shared" si="53"/>
        <v>x</v>
      </c>
      <c r="BI106" s="6" t="str">
        <f t="shared" si="54"/>
        <v/>
      </c>
      <c r="BJ106" s="6" t="str">
        <f t="shared" si="55"/>
        <v/>
      </c>
      <c r="BK106" s="6" t="str">
        <f t="shared" si="56"/>
        <v/>
      </c>
      <c r="BL106" s="6" t="str">
        <f t="shared" si="57"/>
        <v/>
      </c>
      <c r="BM106" s="6" t="str">
        <f t="shared" si="58"/>
        <v/>
      </c>
      <c r="BN106" s="6" t="str">
        <f t="shared" si="59"/>
        <v/>
      </c>
      <c r="BO106" s="6" t="str">
        <f t="shared" si="60"/>
        <v/>
      </c>
      <c r="BP106" s="6" t="str">
        <f t="shared" si="61"/>
        <v/>
      </c>
      <c r="BQ106" s="6" t="str">
        <f t="shared" si="62"/>
        <v/>
      </c>
      <c r="BR106" s="6" t="str">
        <f t="shared" si="63"/>
        <v/>
      </c>
      <c r="BS106" s="6" t="str">
        <f t="shared" si="64"/>
        <v>x</v>
      </c>
      <c r="BT106" s="6" t="str">
        <f t="shared" si="65"/>
        <v/>
      </c>
      <c r="BU106" s="6" t="str">
        <f t="shared" si="66"/>
        <v/>
      </c>
      <c r="BV106" s="6" t="str">
        <f t="shared" si="67"/>
        <v/>
      </c>
    </row>
    <row r="107" spans="1:74" ht="99" customHeight="1" x14ac:dyDescent="0.35">
      <c r="A107" s="6" t="s">
        <v>83</v>
      </c>
      <c r="B107" s="6" t="s">
        <v>451</v>
      </c>
      <c r="C107" s="6" t="s">
        <v>452</v>
      </c>
      <c r="D107" s="9" t="s">
        <v>453</v>
      </c>
      <c r="E107" s="6" t="s">
        <v>447</v>
      </c>
      <c r="G107" s="6" t="s">
        <v>72</v>
      </c>
      <c r="H107" s="6" t="s">
        <v>454</v>
      </c>
      <c r="I107" s="6" t="s">
        <v>449</v>
      </c>
      <c r="J107" s="6" t="s">
        <v>450</v>
      </c>
      <c r="M107" s="6" t="s">
        <v>449</v>
      </c>
      <c r="N107" s="6" t="s">
        <v>450</v>
      </c>
      <c r="W107" s="6" t="s">
        <v>75</v>
      </c>
      <c r="BF107" s="6" t="str">
        <f t="shared" si="51"/>
        <v/>
      </c>
      <c r="BG107" s="6" t="str">
        <f t="shared" si="52"/>
        <v/>
      </c>
      <c r="BH107" s="6" t="str">
        <f t="shared" si="53"/>
        <v>x</v>
      </c>
      <c r="BI107" s="6" t="str">
        <f t="shared" si="54"/>
        <v/>
      </c>
      <c r="BJ107" s="6" t="str">
        <f t="shared" si="55"/>
        <v/>
      </c>
      <c r="BK107" s="6" t="str">
        <f t="shared" si="56"/>
        <v/>
      </c>
      <c r="BL107" s="6" t="str">
        <f t="shared" si="57"/>
        <v/>
      </c>
      <c r="BM107" s="6" t="str">
        <f t="shared" si="58"/>
        <v/>
      </c>
      <c r="BN107" s="6" t="str">
        <f t="shared" si="59"/>
        <v/>
      </c>
      <c r="BO107" s="6" t="str">
        <f t="shared" si="60"/>
        <v/>
      </c>
      <c r="BP107" s="6" t="str">
        <f t="shared" si="61"/>
        <v/>
      </c>
      <c r="BQ107" s="6" t="str">
        <f t="shared" si="62"/>
        <v/>
      </c>
      <c r="BR107" s="6" t="str">
        <f t="shared" si="63"/>
        <v/>
      </c>
      <c r="BS107" s="6" t="str">
        <f t="shared" si="64"/>
        <v>x</v>
      </c>
      <c r="BT107" s="6" t="str">
        <f t="shared" si="65"/>
        <v/>
      </c>
      <c r="BU107" s="6" t="str">
        <f t="shared" si="66"/>
        <v/>
      </c>
      <c r="BV107" s="6" t="str">
        <f t="shared" si="67"/>
        <v/>
      </c>
    </row>
    <row r="108" spans="1:74" ht="99" customHeight="1" x14ac:dyDescent="0.35">
      <c r="A108" s="6" t="s">
        <v>83</v>
      </c>
      <c r="B108" s="6" t="s">
        <v>455</v>
      </c>
      <c r="C108" s="6" t="s">
        <v>456</v>
      </c>
      <c r="D108" s="9" t="s">
        <v>457</v>
      </c>
      <c r="E108" s="6" t="s">
        <v>447</v>
      </c>
      <c r="G108" s="6" t="s">
        <v>72</v>
      </c>
      <c r="H108" s="6" t="s">
        <v>458</v>
      </c>
      <c r="I108" s="6" t="s">
        <v>449</v>
      </c>
      <c r="J108" s="6" t="s">
        <v>450</v>
      </c>
      <c r="M108" s="6" t="s">
        <v>449</v>
      </c>
      <c r="N108" s="6" t="s">
        <v>450</v>
      </c>
      <c r="W108" s="6" t="s">
        <v>75</v>
      </c>
      <c r="BF108" s="6" t="str">
        <f t="shared" si="51"/>
        <v/>
      </c>
      <c r="BG108" s="6" t="str">
        <f t="shared" si="52"/>
        <v/>
      </c>
      <c r="BH108" s="6" t="str">
        <f t="shared" si="53"/>
        <v>x</v>
      </c>
      <c r="BI108" s="6" t="str">
        <f t="shared" si="54"/>
        <v/>
      </c>
      <c r="BJ108" s="6" t="str">
        <f t="shared" si="55"/>
        <v/>
      </c>
      <c r="BK108" s="6" t="str">
        <f t="shared" si="56"/>
        <v/>
      </c>
      <c r="BL108" s="6" t="str">
        <f t="shared" si="57"/>
        <v/>
      </c>
      <c r="BM108" s="6" t="str">
        <f t="shared" si="58"/>
        <v/>
      </c>
      <c r="BN108" s="6" t="str">
        <f t="shared" si="59"/>
        <v/>
      </c>
      <c r="BO108" s="6" t="str">
        <f t="shared" si="60"/>
        <v/>
      </c>
      <c r="BP108" s="6" t="str">
        <f t="shared" si="61"/>
        <v/>
      </c>
      <c r="BQ108" s="6" t="str">
        <f t="shared" si="62"/>
        <v/>
      </c>
      <c r="BR108" s="6" t="str">
        <f t="shared" si="63"/>
        <v/>
      </c>
      <c r="BS108" s="6" t="str">
        <f t="shared" si="64"/>
        <v>x</v>
      </c>
      <c r="BT108" s="6" t="str">
        <f t="shared" si="65"/>
        <v/>
      </c>
      <c r="BU108" s="6" t="str">
        <f t="shared" si="66"/>
        <v/>
      </c>
      <c r="BV108" s="6" t="str">
        <f t="shared" si="67"/>
        <v/>
      </c>
    </row>
    <row r="109" spans="1:74" ht="99" customHeight="1" x14ac:dyDescent="0.35">
      <c r="A109" s="6" t="s">
        <v>83</v>
      </c>
      <c r="B109" s="6" t="s">
        <v>459</v>
      </c>
      <c r="C109" s="6" t="s">
        <v>460</v>
      </c>
      <c r="D109" s="9" t="s">
        <v>461</v>
      </c>
      <c r="E109" s="6" t="s">
        <v>447</v>
      </c>
      <c r="G109" s="6" t="s">
        <v>72</v>
      </c>
      <c r="H109" s="6" t="s">
        <v>462</v>
      </c>
      <c r="I109" s="6" t="s">
        <v>449</v>
      </c>
      <c r="J109" s="6" t="s">
        <v>450</v>
      </c>
      <c r="M109" s="6" t="s">
        <v>449</v>
      </c>
      <c r="N109" s="6" t="s">
        <v>450</v>
      </c>
      <c r="W109" s="6" t="s">
        <v>75</v>
      </c>
      <c r="BF109" s="6" t="str">
        <f t="shared" si="51"/>
        <v/>
      </c>
      <c r="BG109" s="6" t="str">
        <f t="shared" si="52"/>
        <v/>
      </c>
      <c r="BH109" s="6" t="str">
        <f t="shared" si="53"/>
        <v>x</v>
      </c>
      <c r="BI109" s="6" t="str">
        <f t="shared" si="54"/>
        <v/>
      </c>
      <c r="BJ109" s="6" t="str">
        <f t="shared" si="55"/>
        <v/>
      </c>
      <c r="BK109" s="6" t="str">
        <f t="shared" si="56"/>
        <v/>
      </c>
      <c r="BL109" s="6" t="str">
        <f t="shared" si="57"/>
        <v/>
      </c>
      <c r="BM109" s="6" t="str">
        <f t="shared" si="58"/>
        <v/>
      </c>
      <c r="BN109" s="6" t="str">
        <f t="shared" si="59"/>
        <v/>
      </c>
      <c r="BO109" s="6" t="str">
        <f t="shared" si="60"/>
        <v/>
      </c>
      <c r="BP109" s="6" t="str">
        <f t="shared" si="61"/>
        <v/>
      </c>
      <c r="BQ109" s="6" t="str">
        <f t="shared" si="62"/>
        <v/>
      </c>
      <c r="BR109" s="6" t="str">
        <f t="shared" si="63"/>
        <v/>
      </c>
      <c r="BS109" s="6" t="str">
        <f t="shared" si="64"/>
        <v>x</v>
      </c>
      <c r="BT109" s="6" t="str">
        <f t="shared" si="65"/>
        <v/>
      </c>
      <c r="BU109" s="6" t="str">
        <f t="shared" si="66"/>
        <v/>
      </c>
      <c r="BV109" s="6" t="str">
        <f t="shared" si="67"/>
        <v/>
      </c>
    </row>
    <row r="110" spans="1:74" s="11" customFormat="1" ht="99" customHeight="1" x14ac:dyDescent="0.35">
      <c r="A110" s="6" t="s">
        <v>83</v>
      </c>
      <c r="B110" s="6" t="s">
        <v>463</v>
      </c>
      <c r="C110" s="6" t="s">
        <v>464</v>
      </c>
      <c r="D110" s="9" t="s">
        <v>465</v>
      </c>
      <c r="E110" s="6" t="s">
        <v>447</v>
      </c>
      <c r="F110" s="6"/>
      <c r="G110" s="6" t="s">
        <v>72</v>
      </c>
      <c r="H110" s="6" t="s">
        <v>466</v>
      </c>
      <c r="I110" s="6" t="s">
        <v>449</v>
      </c>
      <c r="J110" s="6" t="s">
        <v>450</v>
      </c>
      <c r="K110" s="6"/>
      <c r="L110" s="6"/>
      <c r="M110" s="6" t="s">
        <v>449</v>
      </c>
      <c r="N110" s="6" t="s">
        <v>450</v>
      </c>
      <c r="O110" s="6"/>
      <c r="P110" s="6"/>
      <c r="Q110" s="6"/>
      <c r="R110" s="6"/>
      <c r="S110" s="6"/>
      <c r="T110" s="6"/>
      <c r="U110" s="6"/>
      <c r="V110" s="6"/>
      <c r="W110" s="6" t="s">
        <v>75</v>
      </c>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t="str">
        <f t="shared" si="51"/>
        <v/>
      </c>
      <c r="BG110" s="6" t="str">
        <f t="shared" si="52"/>
        <v/>
      </c>
      <c r="BH110" s="6" t="str">
        <f t="shared" si="53"/>
        <v>x</v>
      </c>
      <c r="BI110" s="6" t="str">
        <f t="shared" si="54"/>
        <v/>
      </c>
      <c r="BJ110" s="6" t="str">
        <f t="shared" si="55"/>
        <v/>
      </c>
      <c r="BK110" s="6" t="str">
        <f t="shared" si="56"/>
        <v/>
      </c>
      <c r="BL110" s="6" t="str">
        <f t="shared" si="57"/>
        <v/>
      </c>
      <c r="BM110" s="6" t="str">
        <f t="shared" si="58"/>
        <v/>
      </c>
      <c r="BN110" s="6" t="str">
        <f t="shared" si="59"/>
        <v/>
      </c>
      <c r="BO110" s="6" t="str">
        <f t="shared" si="60"/>
        <v/>
      </c>
      <c r="BP110" s="6" t="str">
        <f t="shared" si="61"/>
        <v/>
      </c>
      <c r="BQ110" s="6" t="str">
        <f t="shared" si="62"/>
        <v/>
      </c>
      <c r="BR110" s="6" t="str">
        <f t="shared" si="63"/>
        <v/>
      </c>
      <c r="BS110" s="6" t="str">
        <f t="shared" si="64"/>
        <v>x</v>
      </c>
      <c r="BT110" s="6" t="str">
        <f t="shared" si="65"/>
        <v/>
      </c>
      <c r="BU110" s="6" t="str">
        <f t="shared" si="66"/>
        <v/>
      </c>
      <c r="BV110" s="6" t="str">
        <f t="shared" si="67"/>
        <v/>
      </c>
    </row>
    <row r="111" spans="1:74" s="11" customFormat="1" ht="99" customHeight="1" x14ac:dyDescent="0.35">
      <c r="A111" s="6" t="s">
        <v>83</v>
      </c>
      <c r="B111" s="6" t="s">
        <v>467</v>
      </c>
      <c r="C111" s="6" t="s">
        <v>468</v>
      </c>
      <c r="D111" s="9" t="s">
        <v>469</v>
      </c>
      <c r="E111" s="6" t="s">
        <v>447</v>
      </c>
      <c r="F111" s="6"/>
      <c r="G111" s="6" t="s">
        <v>72</v>
      </c>
      <c r="H111" s="6" t="s">
        <v>470</v>
      </c>
      <c r="I111" s="6" t="s">
        <v>449</v>
      </c>
      <c r="J111" s="6" t="s">
        <v>450</v>
      </c>
      <c r="K111" s="6"/>
      <c r="L111" s="6"/>
      <c r="M111" s="6" t="s">
        <v>449</v>
      </c>
      <c r="N111" s="6" t="s">
        <v>450</v>
      </c>
      <c r="O111" s="6"/>
      <c r="P111" s="6"/>
      <c r="Q111" s="6"/>
      <c r="R111" s="6"/>
      <c r="S111" s="6"/>
      <c r="T111" s="6"/>
      <c r="U111" s="6"/>
      <c r="V111" s="6"/>
      <c r="W111" s="6" t="s">
        <v>75</v>
      </c>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t="str">
        <f t="shared" si="51"/>
        <v/>
      </c>
      <c r="BG111" s="6" t="str">
        <f t="shared" si="52"/>
        <v/>
      </c>
      <c r="BH111" s="6" t="str">
        <f t="shared" si="53"/>
        <v>x</v>
      </c>
      <c r="BI111" s="6" t="str">
        <f t="shared" si="54"/>
        <v/>
      </c>
      <c r="BJ111" s="6" t="str">
        <f t="shared" si="55"/>
        <v/>
      </c>
      <c r="BK111" s="6" t="str">
        <f t="shared" si="56"/>
        <v/>
      </c>
      <c r="BL111" s="6" t="str">
        <f t="shared" si="57"/>
        <v/>
      </c>
      <c r="BM111" s="6" t="str">
        <f t="shared" si="58"/>
        <v/>
      </c>
      <c r="BN111" s="6" t="str">
        <f t="shared" si="59"/>
        <v/>
      </c>
      <c r="BO111" s="6" t="str">
        <f t="shared" si="60"/>
        <v/>
      </c>
      <c r="BP111" s="6" t="str">
        <f t="shared" si="61"/>
        <v/>
      </c>
      <c r="BQ111" s="6" t="str">
        <f t="shared" si="62"/>
        <v/>
      </c>
      <c r="BR111" s="6" t="str">
        <f t="shared" si="63"/>
        <v/>
      </c>
      <c r="BS111" s="6" t="str">
        <f t="shared" si="64"/>
        <v>x</v>
      </c>
      <c r="BT111" s="6" t="str">
        <f t="shared" si="65"/>
        <v/>
      </c>
      <c r="BU111" s="6" t="str">
        <f t="shared" si="66"/>
        <v/>
      </c>
      <c r="BV111" s="6" t="str">
        <f t="shared" si="67"/>
        <v/>
      </c>
    </row>
    <row r="112" spans="1:74" ht="99" customHeight="1" x14ac:dyDescent="0.35">
      <c r="A112" s="6" t="s">
        <v>83</v>
      </c>
      <c r="B112" s="6" t="s">
        <v>471</v>
      </c>
      <c r="C112" s="6" t="s">
        <v>472</v>
      </c>
      <c r="D112" s="9" t="s">
        <v>473</v>
      </c>
      <c r="E112" s="6" t="s">
        <v>447</v>
      </c>
      <c r="G112" s="6" t="s">
        <v>72</v>
      </c>
      <c r="H112" s="6" t="s">
        <v>474</v>
      </c>
      <c r="I112" s="6" t="s">
        <v>449</v>
      </c>
      <c r="J112" s="6" t="s">
        <v>450</v>
      </c>
      <c r="M112" s="6" t="s">
        <v>449</v>
      </c>
      <c r="N112" s="6" t="s">
        <v>450</v>
      </c>
      <c r="W112" s="6" t="s">
        <v>75</v>
      </c>
      <c r="BF112" s="6" t="str">
        <f t="shared" si="51"/>
        <v/>
      </c>
      <c r="BG112" s="6" t="str">
        <f t="shared" si="52"/>
        <v/>
      </c>
      <c r="BH112" s="6" t="str">
        <f t="shared" si="53"/>
        <v>x</v>
      </c>
      <c r="BI112" s="6" t="str">
        <f t="shared" si="54"/>
        <v/>
      </c>
      <c r="BJ112" s="6" t="str">
        <f t="shared" si="55"/>
        <v/>
      </c>
      <c r="BK112" s="6" t="str">
        <f t="shared" si="56"/>
        <v/>
      </c>
      <c r="BL112" s="6" t="str">
        <f t="shared" si="57"/>
        <v/>
      </c>
      <c r="BM112" s="6" t="str">
        <f t="shared" si="58"/>
        <v/>
      </c>
      <c r="BN112" s="6" t="str">
        <f t="shared" si="59"/>
        <v/>
      </c>
      <c r="BO112" s="6" t="str">
        <f t="shared" si="60"/>
        <v/>
      </c>
      <c r="BP112" s="6" t="str">
        <f t="shared" si="61"/>
        <v/>
      </c>
      <c r="BQ112" s="6" t="str">
        <f t="shared" si="62"/>
        <v/>
      </c>
      <c r="BR112" s="6" t="str">
        <f t="shared" si="63"/>
        <v/>
      </c>
      <c r="BS112" s="6" t="str">
        <f t="shared" si="64"/>
        <v>x</v>
      </c>
      <c r="BT112" s="6" t="str">
        <f t="shared" si="65"/>
        <v/>
      </c>
      <c r="BU112" s="6" t="str">
        <f t="shared" si="66"/>
        <v/>
      </c>
      <c r="BV112" s="6" t="str">
        <f t="shared" si="67"/>
        <v/>
      </c>
    </row>
    <row r="113" spans="1:74" ht="99" customHeight="1" x14ac:dyDescent="0.35">
      <c r="A113" s="6" t="s">
        <v>83</v>
      </c>
      <c r="B113" s="6" t="s">
        <v>488</v>
      </c>
      <c r="C113" s="6" t="s">
        <v>489</v>
      </c>
      <c r="D113" s="9" t="s">
        <v>490</v>
      </c>
      <c r="F113" s="6" t="s">
        <v>3808</v>
      </c>
      <c r="G113" s="6" t="s">
        <v>697</v>
      </c>
      <c r="K113" s="6" t="s">
        <v>492</v>
      </c>
      <c r="P113" s="6" t="s">
        <v>433</v>
      </c>
      <c r="Y113" s="6" t="s">
        <v>75</v>
      </c>
      <c r="BF113" s="6" t="str">
        <f t="shared" si="51"/>
        <v/>
      </c>
      <c r="BG113" s="6" t="str">
        <f t="shared" si="52"/>
        <v/>
      </c>
      <c r="BH113" s="6" t="str">
        <f t="shared" si="53"/>
        <v>x</v>
      </c>
      <c r="BI113" s="6" t="str">
        <f t="shared" si="54"/>
        <v/>
      </c>
      <c r="BJ113" s="6" t="str">
        <f t="shared" si="55"/>
        <v/>
      </c>
      <c r="BK113" s="6" t="str">
        <f t="shared" si="56"/>
        <v/>
      </c>
      <c r="BL113" s="6" t="str">
        <f t="shared" si="57"/>
        <v/>
      </c>
      <c r="BM113" s="6" t="str">
        <f t="shared" si="58"/>
        <v/>
      </c>
      <c r="BN113" s="6" t="str">
        <f t="shared" si="59"/>
        <v/>
      </c>
      <c r="BO113" s="6" t="str">
        <f t="shared" si="60"/>
        <v/>
      </c>
      <c r="BP113" s="6" t="str">
        <f t="shared" si="61"/>
        <v/>
      </c>
      <c r="BQ113" s="6" t="str">
        <f t="shared" si="62"/>
        <v/>
      </c>
      <c r="BR113" s="6" t="str">
        <f t="shared" si="63"/>
        <v/>
      </c>
      <c r="BS113" s="6" t="str">
        <f t="shared" si="64"/>
        <v>x</v>
      </c>
      <c r="BT113" s="6" t="str">
        <f t="shared" si="65"/>
        <v/>
      </c>
      <c r="BU113" s="6" t="str">
        <f t="shared" si="66"/>
        <v/>
      </c>
      <c r="BV113" s="6" t="str">
        <f t="shared" si="67"/>
        <v/>
      </c>
    </row>
    <row r="114" spans="1:74" ht="99" customHeight="1" x14ac:dyDescent="0.35">
      <c r="A114" s="6" t="s">
        <v>83</v>
      </c>
      <c r="B114" s="6" t="s">
        <v>493</v>
      </c>
      <c r="C114" s="10" t="s">
        <v>494</v>
      </c>
      <c r="D114" s="9" t="s">
        <v>495</v>
      </c>
      <c r="E114" s="6" t="s">
        <v>3328</v>
      </c>
      <c r="G114" s="6" t="s">
        <v>697</v>
      </c>
      <c r="H114" s="6" t="s">
        <v>496</v>
      </c>
      <c r="I114" s="6" t="s">
        <v>497</v>
      </c>
      <c r="J114" s="6" t="s">
        <v>498</v>
      </c>
      <c r="K114" s="6" t="s">
        <v>497</v>
      </c>
      <c r="L114" s="6" t="s">
        <v>498</v>
      </c>
      <c r="O114" s="6" t="s">
        <v>433</v>
      </c>
      <c r="P114" s="6" t="s">
        <v>433</v>
      </c>
      <c r="AY114" s="6" t="s">
        <v>75</v>
      </c>
      <c r="BF114" s="6" t="str">
        <f t="shared" si="51"/>
        <v/>
      </c>
      <c r="BG114" s="6" t="str">
        <f t="shared" si="52"/>
        <v/>
      </c>
      <c r="BH114" s="6" t="str">
        <f t="shared" si="53"/>
        <v/>
      </c>
      <c r="BI114" s="6" t="str">
        <f t="shared" si="54"/>
        <v/>
      </c>
      <c r="BJ114" s="6" t="str">
        <f t="shared" si="55"/>
        <v/>
      </c>
      <c r="BK114" s="6" t="str">
        <f t="shared" si="56"/>
        <v/>
      </c>
      <c r="BL114" s="6" t="str">
        <f t="shared" si="57"/>
        <v/>
      </c>
      <c r="BM114" s="6" t="str">
        <f t="shared" si="58"/>
        <v/>
      </c>
      <c r="BN114" s="6" t="str">
        <f t="shared" si="59"/>
        <v/>
      </c>
      <c r="BO114" s="6" t="str">
        <f t="shared" si="60"/>
        <v/>
      </c>
      <c r="BP114" s="6" t="str">
        <f t="shared" si="61"/>
        <v>x</v>
      </c>
      <c r="BQ114" s="6" t="str">
        <f t="shared" si="62"/>
        <v/>
      </c>
      <c r="BR114" s="6" t="str">
        <f t="shared" si="63"/>
        <v/>
      </c>
      <c r="BS114" s="6" t="str">
        <f t="shared" si="64"/>
        <v/>
      </c>
      <c r="BT114" s="6" t="str">
        <f t="shared" si="65"/>
        <v/>
      </c>
      <c r="BU114" s="6" t="str">
        <f t="shared" si="66"/>
        <v>x</v>
      </c>
      <c r="BV114" s="6" t="str">
        <f t="shared" si="67"/>
        <v/>
      </c>
    </row>
    <row r="115" spans="1:74" s="11" customFormat="1" ht="99" customHeight="1" x14ac:dyDescent="0.35">
      <c r="A115" s="6" t="s">
        <v>83</v>
      </c>
      <c r="B115" s="6" t="s">
        <v>499</v>
      </c>
      <c r="C115" s="10" t="s">
        <v>500</v>
      </c>
      <c r="D115" s="9" t="s">
        <v>501</v>
      </c>
      <c r="E115" s="6" t="s">
        <v>3328</v>
      </c>
      <c r="F115" s="6"/>
      <c r="G115" s="6" t="s">
        <v>697</v>
      </c>
      <c r="H115" s="6" t="s">
        <v>502</v>
      </c>
      <c r="I115" s="6" t="s">
        <v>497</v>
      </c>
      <c r="J115" s="6" t="s">
        <v>498</v>
      </c>
      <c r="K115" s="6" t="s">
        <v>497</v>
      </c>
      <c r="L115" s="6" t="s">
        <v>498</v>
      </c>
      <c r="M115" s="6"/>
      <c r="N115" s="6"/>
      <c r="O115" s="6" t="s">
        <v>433</v>
      </c>
      <c r="P115" s="6" t="s">
        <v>433</v>
      </c>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t="s">
        <v>75</v>
      </c>
      <c r="AZ115" s="6"/>
      <c r="BA115" s="6"/>
      <c r="BB115" s="6"/>
      <c r="BC115" s="6"/>
      <c r="BD115" s="6"/>
      <c r="BE115" s="6"/>
      <c r="BF115" s="6" t="str">
        <f t="shared" si="51"/>
        <v/>
      </c>
      <c r="BG115" s="6" t="str">
        <f t="shared" si="52"/>
        <v/>
      </c>
      <c r="BH115" s="6" t="str">
        <f t="shared" si="53"/>
        <v/>
      </c>
      <c r="BI115" s="6" t="str">
        <f t="shared" si="54"/>
        <v/>
      </c>
      <c r="BJ115" s="6" t="str">
        <f t="shared" si="55"/>
        <v/>
      </c>
      <c r="BK115" s="6" t="str">
        <f t="shared" si="56"/>
        <v/>
      </c>
      <c r="BL115" s="6" t="str">
        <f t="shared" si="57"/>
        <v/>
      </c>
      <c r="BM115" s="6" t="str">
        <f t="shared" si="58"/>
        <v/>
      </c>
      <c r="BN115" s="6" t="str">
        <f t="shared" si="59"/>
        <v/>
      </c>
      <c r="BO115" s="6" t="str">
        <f t="shared" si="60"/>
        <v/>
      </c>
      <c r="BP115" s="6" t="str">
        <f t="shared" si="61"/>
        <v>x</v>
      </c>
      <c r="BQ115" s="6" t="str">
        <f t="shared" si="62"/>
        <v/>
      </c>
      <c r="BR115" s="6" t="str">
        <f t="shared" si="63"/>
        <v/>
      </c>
      <c r="BS115" s="6" t="str">
        <f t="shared" si="64"/>
        <v/>
      </c>
      <c r="BT115" s="6" t="str">
        <f t="shared" si="65"/>
        <v/>
      </c>
      <c r="BU115" s="6" t="str">
        <f t="shared" si="66"/>
        <v>x</v>
      </c>
      <c r="BV115" s="6" t="str">
        <f t="shared" si="67"/>
        <v/>
      </c>
    </row>
    <row r="116" spans="1:74" s="11" customFormat="1" ht="99" customHeight="1" x14ac:dyDescent="0.35">
      <c r="A116" s="6" t="s">
        <v>83</v>
      </c>
      <c r="B116" s="6" t="s">
        <v>503</v>
      </c>
      <c r="C116" s="10" t="s">
        <v>504</v>
      </c>
      <c r="D116" s="9" t="s">
        <v>3801</v>
      </c>
      <c r="E116" s="6"/>
      <c r="F116" s="6" t="s">
        <v>505</v>
      </c>
      <c r="G116" s="6" t="s">
        <v>487</v>
      </c>
      <c r="H116" s="6" t="s">
        <v>506</v>
      </c>
      <c r="I116" s="6" t="s">
        <v>507</v>
      </c>
      <c r="J116" s="6" t="s">
        <v>508</v>
      </c>
      <c r="K116" s="6" t="s">
        <v>507</v>
      </c>
      <c r="L116" s="6" t="s">
        <v>508</v>
      </c>
      <c r="M116" s="6"/>
      <c r="N116" s="6"/>
      <c r="O116" s="6" t="s">
        <v>433</v>
      </c>
      <c r="P116" s="6"/>
      <c r="Q116" s="6"/>
      <c r="R116" s="6"/>
      <c r="S116" s="6"/>
      <c r="T116" s="6"/>
      <c r="U116" s="6"/>
      <c r="V116" s="6"/>
      <c r="W116" s="6"/>
      <c r="X116" s="6"/>
      <c r="Y116" s="6"/>
      <c r="Z116" s="6" t="s">
        <v>75</v>
      </c>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t="str">
        <f t="shared" si="51"/>
        <v/>
      </c>
      <c r="BG116" s="6" t="str">
        <f t="shared" si="52"/>
        <v/>
      </c>
      <c r="BH116" s="6" t="str">
        <f t="shared" si="53"/>
        <v>x</v>
      </c>
      <c r="BI116" s="6" t="str">
        <f t="shared" si="54"/>
        <v/>
      </c>
      <c r="BJ116" s="6" t="str">
        <f t="shared" si="55"/>
        <v/>
      </c>
      <c r="BK116" s="6" t="str">
        <f t="shared" si="56"/>
        <v/>
      </c>
      <c r="BL116" s="6" t="str">
        <f t="shared" si="57"/>
        <v/>
      </c>
      <c r="BM116" s="6" t="str">
        <f t="shared" si="58"/>
        <v/>
      </c>
      <c r="BN116" s="6" t="str">
        <f t="shared" si="59"/>
        <v/>
      </c>
      <c r="BO116" s="6" t="str">
        <f t="shared" si="60"/>
        <v/>
      </c>
      <c r="BP116" s="6" t="str">
        <f t="shared" si="61"/>
        <v/>
      </c>
      <c r="BQ116" s="6" t="str">
        <f t="shared" si="62"/>
        <v/>
      </c>
      <c r="BR116" s="6" t="str">
        <f t="shared" si="63"/>
        <v/>
      </c>
      <c r="BS116" s="6" t="str">
        <f t="shared" si="64"/>
        <v>x</v>
      </c>
      <c r="BT116" s="6" t="str">
        <f t="shared" si="65"/>
        <v/>
      </c>
      <c r="BU116" s="6" t="str">
        <f t="shared" si="66"/>
        <v/>
      </c>
      <c r="BV116" s="6" t="str">
        <f t="shared" si="67"/>
        <v/>
      </c>
    </row>
    <row r="117" spans="1:74" ht="99" customHeight="1" x14ac:dyDescent="0.35">
      <c r="A117" s="6" t="s">
        <v>83</v>
      </c>
      <c r="B117" s="6" t="s">
        <v>509</v>
      </c>
      <c r="C117" s="10" t="s">
        <v>510</v>
      </c>
      <c r="D117" s="9" t="s">
        <v>3801</v>
      </c>
      <c r="F117" s="6" t="s">
        <v>505</v>
      </c>
      <c r="G117" s="6" t="s">
        <v>487</v>
      </c>
      <c r="H117" s="6" t="s">
        <v>506</v>
      </c>
      <c r="I117" s="6" t="s">
        <v>507</v>
      </c>
      <c r="J117" s="6" t="s">
        <v>508</v>
      </c>
      <c r="K117" s="6" t="s">
        <v>507</v>
      </c>
      <c r="L117" s="6" t="s">
        <v>508</v>
      </c>
      <c r="O117" s="6" t="s">
        <v>433</v>
      </c>
      <c r="Z117" s="6" t="s">
        <v>75</v>
      </c>
      <c r="BF117" s="6" t="str">
        <f t="shared" si="51"/>
        <v/>
      </c>
      <c r="BG117" s="6" t="str">
        <f t="shared" si="52"/>
        <v/>
      </c>
      <c r="BH117" s="6" t="str">
        <f t="shared" si="53"/>
        <v>x</v>
      </c>
      <c r="BI117" s="6" t="str">
        <f t="shared" si="54"/>
        <v/>
      </c>
      <c r="BJ117" s="6" t="str">
        <f t="shared" si="55"/>
        <v/>
      </c>
      <c r="BK117" s="6" t="str">
        <f t="shared" si="56"/>
        <v/>
      </c>
      <c r="BL117" s="6" t="str">
        <f t="shared" si="57"/>
        <v/>
      </c>
      <c r="BM117" s="6" t="str">
        <f t="shared" si="58"/>
        <v/>
      </c>
      <c r="BN117" s="6" t="str">
        <f t="shared" si="59"/>
        <v/>
      </c>
      <c r="BO117" s="6" t="str">
        <f t="shared" si="60"/>
        <v/>
      </c>
      <c r="BP117" s="6" t="str">
        <f t="shared" si="61"/>
        <v/>
      </c>
      <c r="BQ117" s="6" t="str">
        <f t="shared" si="62"/>
        <v/>
      </c>
      <c r="BR117" s="6" t="str">
        <f t="shared" si="63"/>
        <v/>
      </c>
      <c r="BS117" s="6" t="str">
        <f t="shared" si="64"/>
        <v>x</v>
      </c>
      <c r="BT117" s="6" t="str">
        <f t="shared" si="65"/>
        <v/>
      </c>
      <c r="BU117" s="6" t="str">
        <f t="shared" si="66"/>
        <v/>
      </c>
      <c r="BV117" s="6" t="str">
        <f t="shared" si="67"/>
        <v/>
      </c>
    </row>
    <row r="118" spans="1:74" ht="99" customHeight="1" x14ac:dyDescent="0.35">
      <c r="A118" s="6" t="s">
        <v>83</v>
      </c>
      <c r="B118" s="6" t="s">
        <v>511</v>
      </c>
      <c r="C118" s="12" t="s">
        <v>512</v>
      </c>
      <c r="D118" s="9" t="s">
        <v>513</v>
      </c>
      <c r="E118" s="6" t="s">
        <v>514</v>
      </c>
      <c r="G118" s="6" t="s">
        <v>138</v>
      </c>
      <c r="H118" s="6" t="s">
        <v>515</v>
      </c>
      <c r="I118" s="6" t="s">
        <v>516</v>
      </c>
      <c r="J118" s="6" t="s">
        <v>517</v>
      </c>
      <c r="M118" s="6" t="s">
        <v>516</v>
      </c>
      <c r="N118" s="6" t="s">
        <v>517</v>
      </c>
      <c r="BD118" s="6" t="s">
        <v>75</v>
      </c>
      <c r="BF118" s="6" t="str">
        <f t="shared" si="51"/>
        <v/>
      </c>
      <c r="BG118" s="6" t="str">
        <f t="shared" si="52"/>
        <v/>
      </c>
      <c r="BH118" s="6" t="str">
        <f t="shared" si="53"/>
        <v/>
      </c>
      <c r="BI118" s="6" t="str">
        <f t="shared" si="54"/>
        <v/>
      </c>
      <c r="BJ118" s="6" t="str">
        <f t="shared" si="55"/>
        <v/>
      </c>
      <c r="BK118" s="6" t="str">
        <f t="shared" si="56"/>
        <v/>
      </c>
      <c r="BL118" s="6" t="str">
        <f t="shared" si="57"/>
        <v/>
      </c>
      <c r="BM118" s="6" t="str">
        <f t="shared" si="58"/>
        <v/>
      </c>
      <c r="BN118" s="6" t="str">
        <f t="shared" si="59"/>
        <v/>
      </c>
      <c r="BO118" s="6" t="str">
        <f t="shared" si="60"/>
        <v/>
      </c>
      <c r="BP118" s="6" t="str">
        <f t="shared" si="61"/>
        <v/>
      </c>
      <c r="BQ118" s="6" t="str">
        <f t="shared" si="62"/>
        <v/>
      </c>
      <c r="BR118" s="6" t="str">
        <f t="shared" si="63"/>
        <v/>
      </c>
      <c r="BS118" s="6" t="str">
        <f t="shared" si="64"/>
        <v/>
      </c>
      <c r="BT118" s="6" t="str">
        <f t="shared" si="65"/>
        <v/>
      </c>
      <c r="BU118" s="6" t="str">
        <f t="shared" si="66"/>
        <v/>
      </c>
      <c r="BV118" s="6" t="str">
        <f t="shared" si="67"/>
        <v>x</v>
      </c>
    </row>
    <row r="119" spans="1:74" ht="99" customHeight="1" x14ac:dyDescent="0.35">
      <c r="A119" s="6" t="s">
        <v>83</v>
      </c>
      <c r="B119" s="6" t="s">
        <v>518</v>
      </c>
      <c r="C119" s="12" t="s">
        <v>519</v>
      </c>
      <c r="D119" s="9" t="s">
        <v>520</v>
      </c>
      <c r="E119" s="6" t="s">
        <v>514</v>
      </c>
      <c r="G119" s="6" t="s">
        <v>138</v>
      </c>
      <c r="H119" s="6" t="s">
        <v>521</v>
      </c>
      <c r="I119" s="6" t="s">
        <v>516</v>
      </c>
      <c r="J119" s="6" t="s">
        <v>517</v>
      </c>
      <c r="M119" s="6" t="s">
        <v>516</v>
      </c>
      <c r="N119" s="6" t="s">
        <v>517</v>
      </c>
      <c r="BD119" s="6" t="s">
        <v>75</v>
      </c>
      <c r="BF119" s="6" t="str">
        <f t="shared" si="51"/>
        <v/>
      </c>
      <c r="BG119" s="6" t="str">
        <f t="shared" si="52"/>
        <v/>
      </c>
      <c r="BH119" s="6" t="str">
        <f t="shared" si="53"/>
        <v/>
      </c>
      <c r="BI119" s="6" t="str">
        <f t="shared" si="54"/>
        <v/>
      </c>
      <c r="BJ119" s="6" t="str">
        <f t="shared" si="55"/>
        <v/>
      </c>
      <c r="BK119" s="6" t="str">
        <f t="shared" si="56"/>
        <v/>
      </c>
      <c r="BL119" s="6" t="str">
        <f t="shared" si="57"/>
        <v/>
      </c>
      <c r="BM119" s="6" t="str">
        <f t="shared" si="58"/>
        <v/>
      </c>
      <c r="BN119" s="6" t="str">
        <f t="shared" si="59"/>
        <v/>
      </c>
      <c r="BO119" s="6" t="str">
        <f t="shared" si="60"/>
        <v/>
      </c>
      <c r="BP119" s="6" t="str">
        <f t="shared" si="61"/>
        <v/>
      </c>
      <c r="BQ119" s="6" t="str">
        <f t="shared" si="62"/>
        <v/>
      </c>
      <c r="BR119" s="6" t="str">
        <f t="shared" si="63"/>
        <v/>
      </c>
      <c r="BS119" s="6" t="str">
        <f t="shared" si="64"/>
        <v/>
      </c>
      <c r="BT119" s="6" t="str">
        <f t="shared" si="65"/>
        <v/>
      </c>
      <c r="BU119" s="6" t="str">
        <f t="shared" si="66"/>
        <v/>
      </c>
      <c r="BV119" s="6" t="str">
        <f t="shared" si="67"/>
        <v>x</v>
      </c>
    </row>
    <row r="120" spans="1:74" ht="99" customHeight="1" x14ac:dyDescent="0.35">
      <c r="A120" s="6" t="s">
        <v>83</v>
      </c>
      <c r="B120" s="6" t="s">
        <v>522</v>
      </c>
      <c r="C120" s="12" t="s">
        <v>523</v>
      </c>
      <c r="D120" s="9" t="s">
        <v>524</v>
      </c>
      <c r="E120" s="6" t="s">
        <v>514</v>
      </c>
      <c r="G120" s="6" t="s">
        <v>138</v>
      </c>
      <c r="H120" s="6" t="s">
        <v>525</v>
      </c>
      <c r="I120" s="6" t="s">
        <v>516</v>
      </c>
      <c r="J120" s="6" t="s">
        <v>517</v>
      </c>
      <c r="M120" s="6" t="s">
        <v>516</v>
      </c>
      <c r="N120" s="6" t="s">
        <v>517</v>
      </c>
      <c r="BD120" s="6" t="s">
        <v>75</v>
      </c>
      <c r="BF120" s="6" t="str">
        <f t="shared" si="51"/>
        <v/>
      </c>
      <c r="BG120" s="6" t="str">
        <f t="shared" si="52"/>
        <v/>
      </c>
      <c r="BH120" s="6" t="str">
        <f t="shared" si="53"/>
        <v/>
      </c>
      <c r="BI120" s="6" t="str">
        <f t="shared" si="54"/>
        <v/>
      </c>
      <c r="BJ120" s="6" t="str">
        <f t="shared" si="55"/>
        <v/>
      </c>
      <c r="BK120" s="6" t="str">
        <f t="shared" si="56"/>
        <v/>
      </c>
      <c r="BL120" s="6" t="str">
        <f t="shared" si="57"/>
        <v/>
      </c>
      <c r="BM120" s="6" t="str">
        <f t="shared" si="58"/>
        <v/>
      </c>
      <c r="BN120" s="6" t="str">
        <f t="shared" si="59"/>
        <v/>
      </c>
      <c r="BO120" s="6" t="str">
        <f t="shared" si="60"/>
        <v/>
      </c>
      <c r="BP120" s="6" t="str">
        <f t="shared" si="61"/>
        <v/>
      </c>
      <c r="BQ120" s="6" t="str">
        <f t="shared" si="62"/>
        <v/>
      </c>
      <c r="BR120" s="6" t="str">
        <f t="shared" si="63"/>
        <v/>
      </c>
      <c r="BS120" s="6" t="str">
        <f t="shared" si="64"/>
        <v/>
      </c>
      <c r="BT120" s="6" t="str">
        <f t="shared" si="65"/>
        <v/>
      </c>
      <c r="BU120" s="6" t="str">
        <f t="shared" si="66"/>
        <v/>
      </c>
      <c r="BV120" s="6" t="str">
        <f t="shared" si="67"/>
        <v>x</v>
      </c>
    </row>
    <row r="121" spans="1:74" ht="99" customHeight="1" x14ac:dyDescent="0.35">
      <c r="A121" s="6" t="s">
        <v>83</v>
      </c>
      <c r="B121" s="6" t="s">
        <v>3813</v>
      </c>
      <c r="C121" s="6" t="s">
        <v>3814</v>
      </c>
      <c r="D121" s="9" t="s">
        <v>3801</v>
      </c>
      <c r="E121" s="6" t="s">
        <v>3815</v>
      </c>
      <c r="G121" s="6" t="s">
        <v>72</v>
      </c>
      <c r="H121" s="6" t="s">
        <v>3816</v>
      </c>
      <c r="AU121" s="6" t="s">
        <v>75</v>
      </c>
    </row>
    <row r="122" spans="1:74" ht="99" customHeight="1" x14ac:dyDescent="0.35">
      <c r="A122" s="6" t="s">
        <v>83</v>
      </c>
      <c r="B122" s="6" t="s">
        <v>527</v>
      </c>
      <c r="C122" s="6" t="s">
        <v>528</v>
      </c>
      <c r="D122" s="9" t="s">
        <v>529</v>
      </c>
      <c r="E122" s="6" t="s">
        <v>530</v>
      </c>
      <c r="G122" s="6" t="s">
        <v>72</v>
      </c>
      <c r="H122" s="6" t="s">
        <v>531</v>
      </c>
      <c r="I122" s="6" t="s">
        <v>532</v>
      </c>
      <c r="J122" s="6" t="s">
        <v>533</v>
      </c>
      <c r="K122" s="6" t="s">
        <v>532</v>
      </c>
      <c r="L122" s="6" t="s">
        <v>533</v>
      </c>
      <c r="O122" s="6" t="s">
        <v>534</v>
      </c>
      <c r="AT122" s="6" t="s">
        <v>75</v>
      </c>
      <c r="BF122" s="6" t="str">
        <f t="shared" ref="BF122:BF138" si="68">IF(OR(R122="x",S122="x",T122="x"),"x","")</f>
        <v/>
      </c>
      <c r="BG122" s="6" t="str">
        <f t="shared" ref="BG122:BG138" si="69">IF(OR(U122="x",V122="x"),"x","")</f>
        <v/>
      </c>
      <c r="BH122" s="6" t="str">
        <f t="shared" ref="BH122:BH138" si="70">IF(OR(W122="x",X122="x",Y122="x",Z122="x"),"x","")</f>
        <v/>
      </c>
      <c r="BI122" s="6" t="str">
        <f t="shared" ref="BI122:BI138" si="71">IF(OR(AA122="x",AB122="x",AC122="x",AD122="x"),"x","")</f>
        <v/>
      </c>
      <c r="BJ122" s="6" t="str">
        <f t="shared" ref="BJ122:BJ138" si="72">IF(OR(AE122="x",AF122="x"),"x","")</f>
        <v/>
      </c>
      <c r="BK122" s="6" t="str">
        <f t="shared" ref="BK122:BK138" si="73">IF(OR(AG122="x",AH122="x",AI122="x",AJ122="x"),"x","")</f>
        <v/>
      </c>
      <c r="BL122" s="6" t="str">
        <f t="shared" ref="BL122:BL138" si="74">IF(OR(AK122="x",AL122="x",AM122="x"),"x","")</f>
        <v/>
      </c>
      <c r="BM122" s="6" t="str">
        <f t="shared" ref="BM122:BM138" si="75">IF(OR(AN122="x",AO122="x",AP122="x",AQ122="x",AR122="x",AS122="x"),"x","")</f>
        <v/>
      </c>
      <c r="BN122" s="6" t="str">
        <f t="shared" ref="BN122:BN138" si="76">IF(OR(AT122="x",AU122="x"),"x","")</f>
        <v>x</v>
      </c>
      <c r="BO122" s="6" t="str">
        <f t="shared" ref="BO122:BO138" si="77">IF(OR(AW122="x",AV122="x"),"x","")</f>
        <v/>
      </c>
      <c r="BP122" s="6" t="str">
        <f t="shared" ref="BP122:BP138" si="78">IF(OR(AY122="x",AX122="x"),"x","")</f>
        <v/>
      </c>
      <c r="BQ122" s="6" t="str">
        <f t="shared" ref="BQ122:BQ138" si="79">IF(OR(BA122="x",AZ122="x",BA122="x",BB122="x",BC122="x"),"x","")</f>
        <v/>
      </c>
      <c r="BR122" s="6" t="str">
        <f t="shared" ref="BR122:BR138" si="80">IF(OR(BF122="x",BG122="x",),"x","")</f>
        <v/>
      </c>
      <c r="BS122" s="6" t="str">
        <f t="shared" ref="BS122:BS138" si="81">IF(OR(BH122="x",BI122="x",),"x","")</f>
        <v/>
      </c>
      <c r="BT122" s="6" t="str">
        <f t="shared" ref="BT122:BT138" si="82">IF(OR(BJ122="x",BK122="x",BL122="x",BM122="x"),"x","")</f>
        <v/>
      </c>
      <c r="BU122" s="6" t="str">
        <f t="shared" ref="BU122:BU138" si="83">IF(OR(BO122="x",BN122="x",BP122="x"),"x","")</f>
        <v>x</v>
      </c>
      <c r="BV122" s="6" t="str">
        <f t="shared" ref="BV122:BV138" si="84">IF(OR(BD122="x",BE122="x",BQ122="x",),"x","")</f>
        <v/>
      </c>
    </row>
    <row r="123" spans="1:74" ht="99" customHeight="1" x14ac:dyDescent="0.35">
      <c r="A123" s="6" t="s">
        <v>83</v>
      </c>
      <c r="B123" s="6" t="s">
        <v>535</v>
      </c>
      <c r="C123" s="6" t="s">
        <v>536</v>
      </c>
      <c r="D123" s="9" t="s">
        <v>537</v>
      </c>
      <c r="E123" s="6" t="s">
        <v>538</v>
      </c>
      <c r="G123" s="6" t="s">
        <v>72</v>
      </c>
      <c r="H123" s="6" t="s">
        <v>539</v>
      </c>
      <c r="I123" s="6" t="s">
        <v>532</v>
      </c>
      <c r="J123" s="6" t="s">
        <v>533</v>
      </c>
      <c r="K123" s="6" t="s">
        <v>532</v>
      </c>
      <c r="L123" s="6" t="s">
        <v>533</v>
      </c>
      <c r="O123" s="6" t="s">
        <v>534</v>
      </c>
      <c r="AT123" s="6" t="s">
        <v>75</v>
      </c>
      <c r="BF123" s="6" t="str">
        <f t="shared" si="68"/>
        <v/>
      </c>
      <c r="BG123" s="6" t="str">
        <f t="shared" si="69"/>
        <v/>
      </c>
      <c r="BH123" s="6" t="str">
        <f t="shared" si="70"/>
        <v/>
      </c>
      <c r="BI123" s="6" t="str">
        <f t="shared" si="71"/>
        <v/>
      </c>
      <c r="BJ123" s="6" t="str">
        <f t="shared" si="72"/>
        <v/>
      </c>
      <c r="BK123" s="6" t="str">
        <f t="shared" si="73"/>
        <v/>
      </c>
      <c r="BL123" s="6" t="str">
        <f t="shared" si="74"/>
        <v/>
      </c>
      <c r="BM123" s="6" t="str">
        <f t="shared" si="75"/>
        <v/>
      </c>
      <c r="BN123" s="6" t="str">
        <f t="shared" si="76"/>
        <v>x</v>
      </c>
      <c r="BO123" s="6" t="str">
        <f t="shared" si="77"/>
        <v/>
      </c>
      <c r="BP123" s="6" t="str">
        <f t="shared" si="78"/>
        <v/>
      </c>
      <c r="BQ123" s="6" t="str">
        <f t="shared" si="79"/>
        <v/>
      </c>
      <c r="BR123" s="6" t="str">
        <f t="shared" si="80"/>
        <v/>
      </c>
      <c r="BS123" s="6" t="str">
        <f t="shared" si="81"/>
        <v/>
      </c>
      <c r="BT123" s="6" t="str">
        <f t="shared" si="82"/>
        <v/>
      </c>
      <c r="BU123" s="6" t="str">
        <f t="shared" si="83"/>
        <v>x</v>
      </c>
      <c r="BV123" s="6" t="str">
        <f t="shared" si="84"/>
        <v/>
      </c>
    </row>
    <row r="124" spans="1:74" ht="99" customHeight="1" x14ac:dyDescent="0.35">
      <c r="A124" s="6" t="s">
        <v>83</v>
      </c>
      <c r="B124" s="6" t="s">
        <v>540</v>
      </c>
      <c r="C124" s="6" t="s">
        <v>541</v>
      </c>
      <c r="D124" s="9" t="s">
        <v>537</v>
      </c>
      <c r="E124" s="6" t="s">
        <v>542</v>
      </c>
      <c r="G124" s="6" t="s">
        <v>72</v>
      </c>
      <c r="H124" s="6" t="s">
        <v>543</v>
      </c>
      <c r="I124" s="6" t="s">
        <v>532</v>
      </c>
      <c r="J124" s="6" t="s">
        <v>533</v>
      </c>
      <c r="K124" s="6" t="s">
        <v>532</v>
      </c>
      <c r="L124" s="6" t="s">
        <v>533</v>
      </c>
      <c r="O124" s="6" t="s">
        <v>534</v>
      </c>
      <c r="AT124" s="6" t="s">
        <v>75</v>
      </c>
      <c r="BF124" s="6" t="str">
        <f t="shared" si="68"/>
        <v/>
      </c>
      <c r="BG124" s="6" t="str">
        <f t="shared" si="69"/>
        <v/>
      </c>
      <c r="BH124" s="6" t="str">
        <f t="shared" si="70"/>
        <v/>
      </c>
      <c r="BI124" s="6" t="str">
        <f t="shared" si="71"/>
        <v/>
      </c>
      <c r="BJ124" s="6" t="str">
        <f t="shared" si="72"/>
        <v/>
      </c>
      <c r="BK124" s="6" t="str">
        <f t="shared" si="73"/>
        <v/>
      </c>
      <c r="BL124" s="6" t="str">
        <f t="shared" si="74"/>
        <v/>
      </c>
      <c r="BM124" s="6" t="str">
        <f t="shared" si="75"/>
        <v/>
      </c>
      <c r="BN124" s="6" t="str">
        <f t="shared" si="76"/>
        <v>x</v>
      </c>
      <c r="BO124" s="6" t="str">
        <f t="shared" si="77"/>
        <v/>
      </c>
      <c r="BP124" s="6" t="str">
        <f t="shared" si="78"/>
        <v/>
      </c>
      <c r="BQ124" s="6" t="str">
        <f t="shared" si="79"/>
        <v/>
      </c>
      <c r="BR124" s="6" t="str">
        <f t="shared" si="80"/>
        <v/>
      </c>
      <c r="BS124" s="6" t="str">
        <f t="shared" si="81"/>
        <v/>
      </c>
      <c r="BT124" s="6" t="str">
        <f t="shared" si="82"/>
        <v/>
      </c>
      <c r="BU124" s="6" t="str">
        <f t="shared" si="83"/>
        <v>x</v>
      </c>
      <c r="BV124" s="6" t="str">
        <f t="shared" si="84"/>
        <v/>
      </c>
    </row>
    <row r="125" spans="1:74" ht="99" customHeight="1" x14ac:dyDescent="0.35">
      <c r="A125" s="6" t="s">
        <v>83</v>
      </c>
      <c r="B125" s="6" t="s">
        <v>544</v>
      </c>
      <c r="C125" s="10" t="s">
        <v>545</v>
      </c>
      <c r="D125" s="9" t="s">
        <v>546</v>
      </c>
      <c r="E125" s="6" t="s">
        <v>547</v>
      </c>
      <c r="G125" s="6" t="s">
        <v>138</v>
      </c>
      <c r="H125" s="6" t="s">
        <v>548</v>
      </c>
      <c r="I125" s="6" t="s">
        <v>549</v>
      </c>
      <c r="O125" s="6" t="s">
        <v>550</v>
      </c>
      <c r="AD125" s="6" t="s">
        <v>75</v>
      </c>
      <c r="BF125" s="6" t="str">
        <f t="shared" si="68"/>
        <v/>
      </c>
      <c r="BG125" s="6" t="str">
        <f t="shared" si="69"/>
        <v/>
      </c>
      <c r="BH125" s="6" t="str">
        <f t="shared" si="70"/>
        <v/>
      </c>
      <c r="BI125" s="6" t="str">
        <f t="shared" si="71"/>
        <v>x</v>
      </c>
      <c r="BJ125" s="6" t="str">
        <f t="shared" si="72"/>
        <v/>
      </c>
      <c r="BK125" s="6" t="str">
        <f t="shared" si="73"/>
        <v/>
      </c>
      <c r="BL125" s="6" t="str">
        <f t="shared" si="74"/>
        <v/>
      </c>
      <c r="BM125" s="6" t="str">
        <f t="shared" si="75"/>
        <v/>
      </c>
      <c r="BN125" s="6" t="str">
        <f t="shared" si="76"/>
        <v/>
      </c>
      <c r="BO125" s="6" t="str">
        <f t="shared" si="77"/>
        <v/>
      </c>
      <c r="BP125" s="6" t="str">
        <f t="shared" si="78"/>
        <v/>
      </c>
      <c r="BQ125" s="6" t="str">
        <f t="shared" si="79"/>
        <v/>
      </c>
      <c r="BR125" s="6" t="str">
        <f t="shared" si="80"/>
        <v/>
      </c>
      <c r="BS125" s="6" t="str">
        <f t="shared" si="81"/>
        <v>x</v>
      </c>
      <c r="BT125" s="6" t="str">
        <f t="shared" si="82"/>
        <v/>
      </c>
      <c r="BU125" s="6" t="str">
        <f t="shared" si="83"/>
        <v/>
      </c>
      <c r="BV125" s="6" t="str">
        <f t="shared" si="84"/>
        <v/>
      </c>
    </row>
    <row r="126" spans="1:74" ht="99" customHeight="1" x14ac:dyDescent="0.35">
      <c r="A126" s="6" t="s">
        <v>83</v>
      </c>
      <c r="B126" s="6" t="s">
        <v>551</v>
      </c>
      <c r="C126" s="10" t="s">
        <v>552</v>
      </c>
      <c r="D126" s="9" t="s">
        <v>553</v>
      </c>
      <c r="E126" s="6" t="s">
        <v>554</v>
      </c>
      <c r="G126" s="6" t="s">
        <v>138</v>
      </c>
      <c r="H126" s="6" t="s">
        <v>555</v>
      </c>
      <c r="I126" s="6" t="s">
        <v>556</v>
      </c>
      <c r="O126" s="6" t="s">
        <v>550</v>
      </c>
      <c r="AD126" s="6" t="s">
        <v>75</v>
      </c>
      <c r="BF126" s="6" t="str">
        <f t="shared" si="68"/>
        <v/>
      </c>
      <c r="BG126" s="6" t="str">
        <f t="shared" si="69"/>
        <v/>
      </c>
      <c r="BH126" s="6" t="str">
        <f t="shared" si="70"/>
        <v/>
      </c>
      <c r="BI126" s="6" t="str">
        <f t="shared" si="71"/>
        <v>x</v>
      </c>
      <c r="BJ126" s="6" t="str">
        <f t="shared" si="72"/>
        <v/>
      </c>
      <c r="BK126" s="6" t="str">
        <f t="shared" si="73"/>
        <v/>
      </c>
      <c r="BL126" s="6" t="str">
        <f t="shared" si="74"/>
        <v/>
      </c>
      <c r="BM126" s="6" t="str">
        <f t="shared" si="75"/>
        <v/>
      </c>
      <c r="BN126" s="6" t="str">
        <f t="shared" si="76"/>
        <v/>
      </c>
      <c r="BO126" s="6" t="str">
        <f t="shared" si="77"/>
        <v/>
      </c>
      <c r="BP126" s="6" t="str">
        <f t="shared" si="78"/>
        <v/>
      </c>
      <c r="BQ126" s="6" t="str">
        <f t="shared" si="79"/>
        <v/>
      </c>
      <c r="BR126" s="6" t="str">
        <f t="shared" si="80"/>
        <v/>
      </c>
      <c r="BS126" s="6" t="str">
        <f t="shared" si="81"/>
        <v>x</v>
      </c>
      <c r="BT126" s="6" t="str">
        <f t="shared" si="82"/>
        <v/>
      </c>
      <c r="BU126" s="6" t="str">
        <f t="shared" si="83"/>
        <v/>
      </c>
      <c r="BV126" s="6" t="str">
        <f t="shared" si="84"/>
        <v/>
      </c>
    </row>
    <row r="127" spans="1:74" ht="99" customHeight="1" x14ac:dyDescent="0.35">
      <c r="A127" s="6" t="s">
        <v>83</v>
      </c>
      <c r="B127" s="6" t="s">
        <v>557</v>
      </c>
      <c r="C127" s="10" t="s">
        <v>85</v>
      </c>
      <c r="D127" s="9" t="s">
        <v>558</v>
      </c>
      <c r="E127" s="6" t="s">
        <v>559</v>
      </c>
      <c r="G127" s="6" t="s">
        <v>72</v>
      </c>
      <c r="H127" s="6" t="s">
        <v>560</v>
      </c>
      <c r="I127" s="6" t="s">
        <v>561</v>
      </c>
      <c r="J127" s="6" t="s">
        <v>562</v>
      </c>
      <c r="K127" s="6" t="s">
        <v>561</v>
      </c>
      <c r="L127" s="6" t="s">
        <v>562</v>
      </c>
      <c r="O127" s="6" t="s">
        <v>534</v>
      </c>
      <c r="P127" s="6" t="s">
        <v>550</v>
      </c>
      <c r="AV127" s="6" t="s">
        <v>75</v>
      </c>
      <c r="BF127" s="6" t="str">
        <f t="shared" si="68"/>
        <v/>
      </c>
      <c r="BG127" s="6" t="str">
        <f t="shared" si="69"/>
        <v/>
      </c>
      <c r="BH127" s="6" t="str">
        <f t="shared" si="70"/>
        <v/>
      </c>
      <c r="BI127" s="6" t="str">
        <f t="shared" si="71"/>
        <v/>
      </c>
      <c r="BJ127" s="6" t="str">
        <f t="shared" si="72"/>
        <v/>
      </c>
      <c r="BK127" s="6" t="str">
        <f t="shared" si="73"/>
        <v/>
      </c>
      <c r="BL127" s="6" t="str">
        <f t="shared" si="74"/>
        <v/>
      </c>
      <c r="BM127" s="6" t="str">
        <f t="shared" si="75"/>
        <v/>
      </c>
      <c r="BN127" s="6" t="str">
        <f t="shared" si="76"/>
        <v/>
      </c>
      <c r="BO127" s="6" t="str">
        <f t="shared" si="77"/>
        <v>x</v>
      </c>
      <c r="BP127" s="6" t="str">
        <f t="shared" si="78"/>
        <v/>
      </c>
      <c r="BQ127" s="6" t="str">
        <f t="shared" si="79"/>
        <v/>
      </c>
      <c r="BR127" s="6" t="str">
        <f t="shared" si="80"/>
        <v/>
      </c>
      <c r="BS127" s="6" t="str">
        <f t="shared" si="81"/>
        <v/>
      </c>
      <c r="BT127" s="6" t="str">
        <f t="shared" si="82"/>
        <v/>
      </c>
      <c r="BU127" s="6" t="str">
        <f t="shared" si="83"/>
        <v>x</v>
      </c>
      <c r="BV127" s="6" t="str">
        <f t="shared" si="84"/>
        <v/>
      </c>
    </row>
    <row r="128" spans="1:74" ht="99" customHeight="1" x14ac:dyDescent="0.35">
      <c r="A128" s="6" t="s">
        <v>83</v>
      </c>
      <c r="B128" s="6" t="s">
        <v>563</v>
      </c>
      <c r="C128" s="10" t="s">
        <v>85</v>
      </c>
      <c r="D128" s="9" t="s">
        <v>564</v>
      </c>
      <c r="E128" s="6" t="s">
        <v>565</v>
      </c>
      <c r="G128" s="6" t="s">
        <v>72</v>
      </c>
      <c r="I128" s="6" t="s">
        <v>532</v>
      </c>
      <c r="J128" s="6" t="s">
        <v>533</v>
      </c>
      <c r="K128" s="6" t="s">
        <v>532</v>
      </c>
      <c r="L128" s="6" t="s">
        <v>533</v>
      </c>
      <c r="O128" s="6" t="s">
        <v>534</v>
      </c>
      <c r="AT128" s="6" t="s">
        <v>75</v>
      </c>
      <c r="BF128" s="6" t="str">
        <f t="shared" si="68"/>
        <v/>
      </c>
      <c r="BG128" s="6" t="str">
        <f t="shared" si="69"/>
        <v/>
      </c>
      <c r="BH128" s="6" t="str">
        <f t="shared" si="70"/>
        <v/>
      </c>
      <c r="BI128" s="6" t="str">
        <f t="shared" si="71"/>
        <v/>
      </c>
      <c r="BJ128" s="6" t="str">
        <f t="shared" si="72"/>
        <v/>
      </c>
      <c r="BK128" s="6" t="str">
        <f t="shared" si="73"/>
        <v/>
      </c>
      <c r="BL128" s="6" t="str">
        <f t="shared" si="74"/>
        <v/>
      </c>
      <c r="BM128" s="6" t="str">
        <f t="shared" si="75"/>
        <v/>
      </c>
      <c r="BN128" s="6" t="str">
        <f t="shared" si="76"/>
        <v>x</v>
      </c>
      <c r="BO128" s="6" t="str">
        <f t="shared" si="77"/>
        <v/>
      </c>
      <c r="BP128" s="6" t="str">
        <f t="shared" si="78"/>
        <v/>
      </c>
      <c r="BQ128" s="6" t="str">
        <f t="shared" si="79"/>
        <v/>
      </c>
      <c r="BR128" s="6" t="str">
        <f t="shared" si="80"/>
        <v/>
      </c>
      <c r="BS128" s="6" t="str">
        <f t="shared" si="81"/>
        <v/>
      </c>
      <c r="BT128" s="6" t="str">
        <f t="shared" si="82"/>
        <v/>
      </c>
      <c r="BU128" s="6" t="str">
        <f t="shared" si="83"/>
        <v>x</v>
      </c>
      <c r="BV128" s="6" t="str">
        <f t="shared" si="84"/>
        <v/>
      </c>
    </row>
    <row r="129" spans="1:74" ht="99" customHeight="1" x14ac:dyDescent="0.35">
      <c r="A129" s="6" t="s">
        <v>83</v>
      </c>
      <c r="B129" s="6" t="s">
        <v>566</v>
      </c>
      <c r="C129" s="10" t="s">
        <v>567</v>
      </c>
      <c r="D129" s="9" t="s">
        <v>568</v>
      </c>
      <c r="E129" s="6" t="s">
        <v>569</v>
      </c>
      <c r="G129" s="6" t="s">
        <v>72</v>
      </c>
      <c r="H129" s="6" t="s">
        <v>570</v>
      </c>
      <c r="I129" s="6" t="s">
        <v>431</v>
      </c>
      <c r="J129" s="6" t="s">
        <v>432</v>
      </c>
      <c r="K129" s="6" t="s">
        <v>431</v>
      </c>
      <c r="L129" s="6" t="s">
        <v>432</v>
      </c>
      <c r="O129" s="6" t="s">
        <v>433</v>
      </c>
      <c r="AT129" s="6" t="s">
        <v>75</v>
      </c>
      <c r="BF129" s="6" t="str">
        <f t="shared" si="68"/>
        <v/>
      </c>
      <c r="BG129" s="6" t="str">
        <f t="shared" si="69"/>
        <v/>
      </c>
      <c r="BH129" s="6" t="str">
        <f t="shared" si="70"/>
        <v/>
      </c>
      <c r="BI129" s="6" t="str">
        <f t="shared" si="71"/>
        <v/>
      </c>
      <c r="BJ129" s="6" t="str">
        <f t="shared" si="72"/>
        <v/>
      </c>
      <c r="BK129" s="6" t="str">
        <f t="shared" si="73"/>
        <v/>
      </c>
      <c r="BL129" s="6" t="str">
        <f t="shared" si="74"/>
        <v/>
      </c>
      <c r="BM129" s="6" t="str">
        <f t="shared" si="75"/>
        <v/>
      </c>
      <c r="BN129" s="6" t="str">
        <f t="shared" si="76"/>
        <v>x</v>
      </c>
      <c r="BO129" s="6" t="str">
        <f t="shared" si="77"/>
        <v/>
      </c>
      <c r="BP129" s="6" t="str">
        <f t="shared" si="78"/>
        <v/>
      </c>
      <c r="BQ129" s="6" t="str">
        <f t="shared" si="79"/>
        <v/>
      </c>
      <c r="BR129" s="6" t="str">
        <f t="shared" si="80"/>
        <v/>
      </c>
      <c r="BS129" s="6" t="str">
        <f t="shared" si="81"/>
        <v/>
      </c>
      <c r="BT129" s="6" t="str">
        <f t="shared" si="82"/>
        <v/>
      </c>
      <c r="BU129" s="6" t="str">
        <f t="shared" si="83"/>
        <v>x</v>
      </c>
      <c r="BV129" s="6" t="str">
        <f t="shared" si="84"/>
        <v/>
      </c>
    </row>
    <row r="130" spans="1:74" ht="99" customHeight="1" x14ac:dyDescent="0.35">
      <c r="A130" s="6" t="s">
        <v>83</v>
      </c>
      <c r="B130" s="6" t="s">
        <v>571</v>
      </c>
      <c r="C130" s="10" t="s">
        <v>85</v>
      </c>
      <c r="D130" s="9" t="s">
        <v>572</v>
      </c>
      <c r="E130" s="6" t="s">
        <v>573</v>
      </c>
      <c r="G130" s="6" t="s">
        <v>72</v>
      </c>
      <c r="H130" s="6" t="s">
        <v>574</v>
      </c>
      <c r="I130" s="6" t="s">
        <v>532</v>
      </c>
      <c r="J130" s="6" t="s">
        <v>533</v>
      </c>
      <c r="K130" s="6" t="s">
        <v>532</v>
      </c>
      <c r="L130" s="6" t="s">
        <v>533</v>
      </c>
      <c r="O130" s="6" t="s">
        <v>534</v>
      </c>
      <c r="AT130" s="6" t="s">
        <v>75</v>
      </c>
      <c r="BF130" s="6" t="str">
        <f t="shared" si="68"/>
        <v/>
      </c>
      <c r="BG130" s="6" t="str">
        <f t="shared" si="69"/>
        <v/>
      </c>
      <c r="BH130" s="6" t="str">
        <f t="shared" si="70"/>
        <v/>
      </c>
      <c r="BI130" s="6" t="str">
        <f t="shared" si="71"/>
        <v/>
      </c>
      <c r="BJ130" s="6" t="str">
        <f t="shared" si="72"/>
        <v/>
      </c>
      <c r="BK130" s="6" t="str">
        <f t="shared" si="73"/>
        <v/>
      </c>
      <c r="BL130" s="6" t="str">
        <f t="shared" si="74"/>
        <v/>
      </c>
      <c r="BM130" s="6" t="str">
        <f t="shared" si="75"/>
        <v/>
      </c>
      <c r="BN130" s="6" t="str">
        <f t="shared" si="76"/>
        <v>x</v>
      </c>
      <c r="BO130" s="6" t="str">
        <f t="shared" si="77"/>
        <v/>
      </c>
      <c r="BP130" s="6" t="str">
        <f t="shared" si="78"/>
        <v/>
      </c>
      <c r="BQ130" s="6" t="str">
        <f t="shared" si="79"/>
        <v/>
      </c>
      <c r="BR130" s="6" t="str">
        <f t="shared" si="80"/>
        <v/>
      </c>
      <c r="BS130" s="6" t="str">
        <f t="shared" si="81"/>
        <v/>
      </c>
      <c r="BT130" s="6" t="str">
        <f t="shared" si="82"/>
        <v/>
      </c>
      <c r="BU130" s="6" t="str">
        <f t="shared" si="83"/>
        <v>x</v>
      </c>
      <c r="BV130" s="6" t="str">
        <f t="shared" si="84"/>
        <v/>
      </c>
    </row>
    <row r="131" spans="1:74" ht="99" customHeight="1" x14ac:dyDescent="0.35">
      <c r="A131" s="6" t="s">
        <v>83</v>
      </c>
      <c r="B131" s="6" t="s">
        <v>575</v>
      </c>
      <c r="C131" s="10" t="s">
        <v>85</v>
      </c>
      <c r="D131" s="9" t="s">
        <v>576</v>
      </c>
      <c r="E131" s="6" t="s">
        <v>577</v>
      </c>
      <c r="G131" s="6" t="s">
        <v>72</v>
      </c>
      <c r="H131" s="6" t="s">
        <v>578</v>
      </c>
      <c r="I131" s="6" t="s">
        <v>532</v>
      </c>
      <c r="J131" s="6" t="s">
        <v>533</v>
      </c>
      <c r="K131" s="6" t="s">
        <v>532</v>
      </c>
      <c r="L131" s="6" t="s">
        <v>533</v>
      </c>
      <c r="O131" s="6" t="s">
        <v>534</v>
      </c>
      <c r="AT131" s="6" t="s">
        <v>75</v>
      </c>
      <c r="BF131" s="6" t="str">
        <f t="shared" si="68"/>
        <v/>
      </c>
      <c r="BG131" s="6" t="str">
        <f t="shared" si="69"/>
        <v/>
      </c>
      <c r="BH131" s="6" t="str">
        <f t="shared" si="70"/>
        <v/>
      </c>
      <c r="BI131" s="6" t="str">
        <f t="shared" si="71"/>
        <v/>
      </c>
      <c r="BJ131" s="6" t="str">
        <f t="shared" si="72"/>
        <v/>
      </c>
      <c r="BK131" s="6" t="str">
        <f t="shared" si="73"/>
        <v/>
      </c>
      <c r="BL131" s="6" t="str">
        <f t="shared" si="74"/>
        <v/>
      </c>
      <c r="BM131" s="6" t="str">
        <f t="shared" si="75"/>
        <v/>
      </c>
      <c r="BN131" s="6" t="str">
        <f t="shared" si="76"/>
        <v>x</v>
      </c>
      <c r="BO131" s="6" t="str">
        <f t="shared" si="77"/>
        <v/>
      </c>
      <c r="BP131" s="6" t="str">
        <f t="shared" si="78"/>
        <v/>
      </c>
      <c r="BQ131" s="6" t="str">
        <f t="shared" si="79"/>
        <v/>
      </c>
      <c r="BR131" s="6" t="str">
        <f t="shared" si="80"/>
        <v/>
      </c>
      <c r="BS131" s="6" t="str">
        <f t="shared" si="81"/>
        <v/>
      </c>
      <c r="BT131" s="6" t="str">
        <f t="shared" si="82"/>
        <v/>
      </c>
      <c r="BU131" s="6" t="str">
        <f t="shared" si="83"/>
        <v>x</v>
      </c>
      <c r="BV131" s="6" t="str">
        <f t="shared" si="84"/>
        <v/>
      </c>
    </row>
    <row r="132" spans="1:74" ht="99" customHeight="1" x14ac:dyDescent="0.35">
      <c r="A132" s="6" t="s">
        <v>83</v>
      </c>
      <c r="B132" s="6" t="s">
        <v>579</v>
      </c>
      <c r="C132" s="10" t="s">
        <v>85</v>
      </c>
      <c r="D132" s="9" t="s">
        <v>580</v>
      </c>
      <c r="E132" s="6" t="s">
        <v>581</v>
      </c>
      <c r="G132" s="6" t="s">
        <v>72</v>
      </c>
      <c r="H132" s="6" t="s">
        <v>582</v>
      </c>
      <c r="I132" s="6" t="s">
        <v>532</v>
      </c>
      <c r="J132" s="6" t="s">
        <v>533</v>
      </c>
      <c r="K132" s="6" t="s">
        <v>532</v>
      </c>
      <c r="L132" s="6" t="s">
        <v>533</v>
      </c>
      <c r="O132" s="6" t="s">
        <v>534</v>
      </c>
      <c r="AT132" s="6" t="s">
        <v>75</v>
      </c>
      <c r="BF132" s="6" t="str">
        <f t="shared" si="68"/>
        <v/>
      </c>
      <c r="BG132" s="6" t="str">
        <f t="shared" si="69"/>
        <v/>
      </c>
      <c r="BH132" s="6" t="str">
        <f t="shared" si="70"/>
        <v/>
      </c>
      <c r="BI132" s="6" t="str">
        <f t="shared" si="71"/>
        <v/>
      </c>
      <c r="BJ132" s="6" t="str">
        <f t="shared" si="72"/>
        <v/>
      </c>
      <c r="BK132" s="6" t="str">
        <f t="shared" si="73"/>
        <v/>
      </c>
      <c r="BL132" s="6" t="str">
        <f t="shared" si="74"/>
        <v/>
      </c>
      <c r="BM132" s="6" t="str">
        <f t="shared" si="75"/>
        <v/>
      </c>
      <c r="BN132" s="6" t="str">
        <f t="shared" si="76"/>
        <v>x</v>
      </c>
      <c r="BO132" s="6" t="str">
        <f t="shared" si="77"/>
        <v/>
      </c>
      <c r="BP132" s="6" t="str">
        <f t="shared" si="78"/>
        <v/>
      </c>
      <c r="BQ132" s="6" t="str">
        <f t="shared" si="79"/>
        <v/>
      </c>
      <c r="BR132" s="6" t="str">
        <f t="shared" si="80"/>
        <v/>
      </c>
      <c r="BS132" s="6" t="str">
        <f t="shared" si="81"/>
        <v/>
      </c>
      <c r="BT132" s="6" t="str">
        <f t="shared" si="82"/>
        <v/>
      </c>
      <c r="BU132" s="6" t="str">
        <f t="shared" si="83"/>
        <v>x</v>
      </c>
      <c r="BV132" s="6" t="str">
        <f t="shared" si="84"/>
        <v/>
      </c>
    </row>
    <row r="133" spans="1:74" ht="99" customHeight="1" x14ac:dyDescent="0.35">
      <c r="A133" s="6" t="s">
        <v>83</v>
      </c>
      <c r="B133" s="6" t="s">
        <v>583</v>
      </c>
      <c r="C133" s="10" t="s">
        <v>85</v>
      </c>
      <c r="D133" s="9" t="s">
        <v>584</v>
      </c>
      <c r="E133" s="6" t="s">
        <v>585</v>
      </c>
      <c r="G133" s="6" t="s">
        <v>72</v>
      </c>
      <c r="H133" s="6" t="s">
        <v>586</v>
      </c>
      <c r="I133" s="6" t="s">
        <v>532</v>
      </c>
      <c r="J133" s="6" t="s">
        <v>533</v>
      </c>
      <c r="K133" s="6" t="s">
        <v>532</v>
      </c>
      <c r="L133" s="6" t="s">
        <v>533</v>
      </c>
      <c r="O133" s="6" t="s">
        <v>534</v>
      </c>
      <c r="AT133" s="6" t="s">
        <v>75</v>
      </c>
      <c r="BF133" s="6" t="str">
        <f t="shared" si="68"/>
        <v/>
      </c>
      <c r="BG133" s="6" t="str">
        <f t="shared" si="69"/>
        <v/>
      </c>
      <c r="BH133" s="6" t="str">
        <f t="shared" si="70"/>
        <v/>
      </c>
      <c r="BI133" s="6" t="str">
        <f t="shared" si="71"/>
        <v/>
      </c>
      <c r="BJ133" s="6" t="str">
        <f t="shared" si="72"/>
        <v/>
      </c>
      <c r="BK133" s="6" t="str">
        <f t="shared" si="73"/>
        <v/>
      </c>
      <c r="BL133" s="6" t="str">
        <f t="shared" si="74"/>
        <v/>
      </c>
      <c r="BM133" s="6" t="str">
        <f t="shared" si="75"/>
        <v/>
      </c>
      <c r="BN133" s="6" t="str">
        <f t="shared" si="76"/>
        <v>x</v>
      </c>
      <c r="BO133" s="6" t="str">
        <f t="shared" si="77"/>
        <v/>
      </c>
      <c r="BP133" s="6" t="str">
        <f t="shared" si="78"/>
        <v/>
      </c>
      <c r="BQ133" s="6" t="str">
        <f t="shared" si="79"/>
        <v/>
      </c>
      <c r="BR133" s="6" t="str">
        <f t="shared" si="80"/>
        <v/>
      </c>
      <c r="BS133" s="6" t="str">
        <f t="shared" si="81"/>
        <v/>
      </c>
      <c r="BT133" s="6" t="str">
        <f t="shared" si="82"/>
        <v/>
      </c>
      <c r="BU133" s="6" t="str">
        <f t="shared" si="83"/>
        <v>x</v>
      </c>
      <c r="BV133" s="6" t="str">
        <f t="shared" si="84"/>
        <v/>
      </c>
    </row>
    <row r="134" spans="1:74" ht="99" customHeight="1" x14ac:dyDescent="0.35">
      <c r="A134" s="6" t="s">
        <v>83</v>
      </c>
      <c r="B134" s="6" t="s">
        <v>587</v>
      </c>
      <c r="C134" s="10" t="s">
        <v>588</v>
      </c>
      <c r="D134" s="9" t="s">
        <v>589</v>
      </c>
      <c r="E134" s="6" t="s">
        <v>590</v>
      </c>
      <c r="G134" s="6" t="s">
        <v>72</v>
      </c>
      <c r="H134" s="6" t="s">
        <v>591</v>
      </c>
      <c r="I134" s="6" t="s">
        <v>431</v>
      </c>
      <c r="J134" s="6" t="s">
        <v>432</v>
      </c>
      <c r="K134" s="6" t="s">
        <v>431</v>
      </c>
      <c r="L134" s="6" t="s">
        <v>432</v>
      </c>
      <c r="O134" s="6" t="s">
        <v>433</v>
      </c>
      <c r="AT134" s="6" t="s">
        <v>75</v>
      </c>
      <c r="BF134" s="6" t="str">
        <f t="shared" si="68"/>
        <v/>
      </c>
      <c r="BG134" s="6" t="str">
        <f t="shared" si="69"/>
        <v/>
      </c>
      <c r="BH134" s="6" t="str">
        <f t="shared" si="70"/>
        <v/>
      </c>
      <c r="BI134" s="6" t="str">
        <f t="shared" si="71"/>
        <v/>
      </c>
      <c r="BJ134" s="6" t="str">
        <f t="shared" si="72"/>
        <v/>
      </c>
      <c r="BK134" s="6" t="str">
        <f t="shared" si="73"/>
        <v/>
      </c>
      <c r="BL134" s="6" t="str">
        <f t="shared" si="74"/>
        <v/>
      </c>
      <c r="BM134" s="6" t="str">
        <f t="shared" si="75"/>
        <v/>
      </c>
      <c r="BN134" s="6" t="str">
        <f t="shared" si="76"/>
        <v>x</v>
      </c>
      <c r="BO134" s="6" t="str">
        <f t="shared" si="77"/>
        <v/>
      </c>
      <c r="BP134" s="6" t="str">
        <f t="shared" si="78"/>
        <v/>
      </c>
      <c r="BQ134" s="6" t="str">
        <f t="shared" si="79"/>
        <v/>
      </c>
      <c r="BR134" s="6" t="str">
        <f t="shared" si="80"/>
        <v/>
      </c>
      <c r="BS134" s="6" t="str">
        <f t="shared" si="81"/>
        <v/>
      </c>
      <c r="BT134" s="6" t="str">
        <f t="shared" si="82"/>
        <v/>
      </c>
      <c r="BU134" s="6" t="str">
        <f t="shared" si="83"/>
        <v>x</v>
      </c>
      <c r="BV134" s="6" t="str">
        <f t="shared" si="84"/>
        <v/>
      </c>
    </row>
    <row r="135" spans="1:74" ht="99" customHeight="1" x14ac:dyDescent="0.35">
      <c r="A135" s="6" t="s">
        <v>83</v>
      </c>
      <c r="B135" s="6" t="s">
        <v>592</v>
      </c>
      <c r="C135" s="10" t="s">
        <v>593</v>
      </c>
      <c r="D135" s="9" t="s">
        <v>594</v>
      </c>
      <c r="E135" s="6" t="s">
        <v>514</v>
      </c>
      <c r="G135" s="6" t="s">
        <v>72</v>
      </c>
      <c r="M135" s="6" t="s">
        <v>595</v>
      </c>
      <c r="N135" s="6" t="s">
        <v>596</v>
      </c>
      <c r="Q135" s="6" t="s">
        <v>597</v>
      </c>
      <c r="AQ135" s="6" t="s">
        <v>75</v>
      </c>
      <c r="BF135" s="6" t="str">
        <f t="shared" si="68"/>
        <v/>
      </c>
      <c r="BG135" s="6" t="str">
        <f t="shared" si="69"/>
        <v/>
      </c>
      <c r="BH135" s="6" t="str">
        <f t="shared" si="70"/>
        <v/>
      </c>
      <c r="BI135" s="6" t="str">
        <f t="shared" si="71"/>
        <v/>
      </c>
      <c r="BJ135" s="6" t="str">
        <f t="shared" si="72"/>
        <v/>
      </c>
      <c r="BK135" s="6" t="str">
        <f t="shared" si="73"/>
        <v/>
      </c>
      <c r="BL135" s="6" t="str">
        <f t="shared" si="74"/>
        <v/>
      </c>
      <c r="BM135" s="6" t="str">
        <f t="shared" si="75"/>
        <v>x</v>
      </c>
      <c r="BN135" s="6" t="str">
        <f t="shared" si="76"/>
        <v/>
      </c>
      <c r="BO135" s="6" t="str">
        <f t="shared" si="77"/>
        <v/>
      </c>
      <c r="BP135" s="6" t="str">
        <f t="shared" si="78"/>
        <v/>
      </c>
      <c r="BQ135" s="6" t="str">
        <f t="shared" si="79"/>
        <v/>
      </c>
      <c r="BR135" s="6" t="str">
        <f t="shared" si="80"/>
        <v/>
      </c>
      <c r="BS135" s="6" t="str">
        <f t="shared" si="81"/>
        <v/>
      </c>
      <c r="BT135" s="6" t="str">
        <f t="shared" si="82"/>
        <v>x</v>
      </c>
      <c r="BU135" s="6" t="str">
        <f t="shared" si="83"/>
        <v/>
      </c>
      <c r="BV135" s="6" t="str">
        <f t="shared" si="84"/>
        <v/>
      </c>
    </row>
    <row r="136" spans="1:74" ht="99" customHeight="1" x14ac:dyDescent="0.35">
      <c r="A136" s="6" t="s">
        <v>83</v>
      </c>
      <c r="B136" s="6" t="s">
        <v>598</v>
      </c>
      <c r="C136" s="10" t="s">
        <v>599</v>
      </c>
      <c r="D136" s="9" t="s">
        <v>600</v>
      </c>
      <c r="E136" s="6" t="s">
        <v>514</v>
      </c>
      <c r="G136" s="6" t="s">
        <v>138</v>
      </c>
      <c r="M136" s="6" t="s">
        <v>595</v>
      </c>
      <c r="N136" s="6" t="s">
        <v>596</v>
      </c>
      <c r="Q136" s="6" t="s">
        <v>597</v>
      </c>
      <c r="AQ136" s="6" t="s">
        <v>75</v>
      </c>
      <c r="BF136" s="6" t="str">
        <f t="shared" si="68"/>
        <v/>
      </c>
      <c r="BG136" s="6" t="str">
        <f t="shared" si="69"/>
        <v/>
      </c>
      <c r="BH136" s="6" t="str">
        <f t="shared" si="70"/>
        <v/>
      </c>
      <c r="BI136" s="6" t="str">
        <f t="shared" si="71"/>
        <v/>
      </c>
      <c r="BJ136" s="6" t="str">
        <f t="shared" si="72"/>
        <v/>
      </c>
      <c r="BK136" s="6" t="str">
        <f t="shared" si="73"/>
        <v/>
      </c>
      <c r="BL136" s="6" t="str">
        <f t="shared" si="74"/>
        <v/>
      </c>
      <c r="BM136" s="6" t="str">
        <f t="shared" si="75"/>
        <v>x</v>
      </c>
      <c r="BN136" s="6" t="str">
        <f t="shared" si="76"/>
        <v/>
      </c>
      <c r="BO136" s="6" t="str">
        <f t="shared" si="77"/>
        <v/>
      </c>
      <c r="BP136" s="6" t="str">
        <f t="shared" si="78"/>
        <v/>
      </c>
      <c r="BQ136" s="6" t="str">
        <f t="shared" si="79"/>
        <v/>
      </c>
      <c r="BR136" s="6" t="str">
        <f t="shared" si="80"/>
        <v/>
      </c>
      <c r="BS136" s="6" t="str">
        <f t="shared" si="81"/>
        <v/>
      </c>
      <c r="BT136" s="6" t="str">
        <f t="shared" si="82"/>
        <v>x</v>
      </c>
      <c r="BU136" s="6" t="str">
        <f t="shared" si="83"/>
        <v/>
      </c>
      <c r="BV136" s="6" t="str">
        <f t="shared" si="84"/>
        <v/>
      </c>
    </row>
    <row r="137" spans="1:74" ht="99" customHeight="1" x14ac:dyDescent="0.35">
      <c r="A137" s="6" t="s">
        <v>83</v>
      </c>
      <c r="B137" s="6" t="s">
        <v>601</v>
      </c>
      <c r="C137" s="10" t="s">
        <v>602</v>
      </c>
      <c r="D137" s="9" t="s">
        <v>603</v>
      </c>
      <c r="E137" s="6" t="s">
        <v>202</v>
      </c>
      <c r="G137" s="6" t="s">
        <v>72</v>
      </c>
      <c r="M137" s="6" t="s">
        <v>595</v>
      </c>
      <c r="N137" s="6" t="s">
        <v>596</v>
      </c>
      <c r="Q137" s="6" t="s">
        <v>604</v>
      </c>
      <c r="AQ137" s="6" t="s">
        <v>75</v>
      </c>
      <c r="BF137" s="6" t="str">
        <f t="shared" si="68"/>
        <v/>
      </c>
      <c r="BG137" s="6" t="str">
        <f t="shared" si="69"/>
        <v/>
      </c>
      <c r="BH137" s="6" t="str">
        <f t="shared" si="70"/>
        <v/>
      </c>
      <c r="BI137" s="6" t="str">
        <f t="shared" si="71"/>
        <v/>
      </c>
      <c r="BJ137" s="6" t="str">
        <f t="shared" si="72"/>
        <v/>
      </c>
      <c r="BK137" s="6" t="str">
        <f t="shared" si="73"/>
        <v/>
      </c>
      <c r="BL137" s="6" t="str">
        <f t="shared" si="74"/>
        <v/>
      </c>
      <c r="BM137" s="6" t="str">
        <f t="shared" si="75"/>
        <v>x</v>
      </c>
      <c r="BN137" s="6" t="str">
        <f t="shared" si="76"/>
        <v/>
      </c>
      <c r="BO137" s="6" t="str">
        <f t="shared" si="77"/>
        <v/>
      </c>
      <c r="BP137" s="6" t="str">
        <f t="shared" si="78"/>
        <v/>
      </c>
      <c r="BQ137" s="6" t="str">
        <f t="shared" si="79"/>
        <v/>
      </c>
      <c r="BR137" s="6" t="str">
        <f t="shared" si="80"/>
        <v/>
      </c>
      <c r="BS137" s="6" t="str">
        <f t="shared" si="81"/>
        <v/>
      </c>
      <c r="BT137" s="6" t="str">
        <f t="shared" si="82"/>
        <v>x</v>
      </c>
      <c r="BU137" s="6" t="str">
        <f t="shared" si="83"/>
        <v/>
      </c>
      <c r="BV137" s="6" t="str">
        <f t="shared" si="84"/>
        <v/>
      </c>
    </row>
    <row r="138" spans="1:74" s="11" customFormat="1" ht="99" customHeight="1" x14ac:dyDescent="0.35">
      <c r="A138" s="6" t="s">
        <v>91</v>
      </c>
      <c r="B138" s="6" t="s">
        <v>607</v>
      </c>
      <c r="C138" s="6" t="s">
        <v>608</v>
      </c>
      <c r="D138" s="9" t="s">
        <v>609</v>
      </c>
      <c r="E138" s="6" t="s">
        <v>129</v>
      </c>
      <c r="F138" s="6"/>
      <c r="G138" s="6" t="s">
        <v>72</v>
      </c>
      <c r="H138" s="6" t="s">
        <v>610</v>
      </c>
      <c r="I138" s="6" t="s">
        <v>611</v>
      </c>
      <c r="J138" s="6" t="s">
        <v>612</v>
      </c>
      <c r="K138" s="6" t="s">
        <v>613</v>
      </c>
      <c r="L138" s="6" t="s">
        <v>614</v>
      </c>
      <c r="M138" s="6"/>
      <c r="N138" s="6" t="s">
        <v>614</v>
      </c>
      <c r="O138" s="6"/>
      <c r="P138" s="6"/>
      <c r="Q138" s="6"/>
      <c r="R138" s="6"/>
      <c r="S138" s="6"/>
      <c r="T138" s="6"/>
      <c r="U138" s="6"/>
      <c r="V138" s="6"/>
      <c r="W138" s="6" t="s">
        <v>75</v>
      </c>
      <c r="X138" s="6"/>
      <c r="Y138" s="6"/>
      <c r="Z138" s="6"/>
      <c r="AA138" s="6"/>
      <c r="AB138" s="6"/>
      <c r="AC138" s="6"/>
      <c r="AD138" s="6"/>
      <c r="AE138" s="6"/>
      <c r="AF138" s="6"/>
      <c r="AG138" s="6"/>
      <c r="AH138" s="6"/>
      <c r="AI138" s="6"/>
      <c r="AJ138" s="6"/>
      <c r="AK138" s="6" t="s">
        <v>75</v>
      </c>
      <c r="AL138" s="6"/>
      <c r="AM138" s="6" t="s">
        <v>75</v>
      </c>
      <c r="AN138" s="6"/>
      <c r="AO138" s="6"/>
      <c r="AP138" s="6"/>
      <c r="AQ138" s="6"/>
      <c r="AR138" s="6"/>
      <c r="AS138" s="6"/>
      <c r="AT138" s="6"/>
      <c r="AU138" s="6"/>
      <c r="AV138" s="6"/>
      <c r="AW138" s="6" t="s">
        <v>75</v>
      </c>
      <c r="AX138" s="6"/>
      <c r="AY138" s="6"/>
      <c r="AZ138" s="6"/>
      <c r="BA138" s="6"/>
      <c r="BB138" s="6"/>
      <c r="BC138" s="6"/>
      <c r="BD138" s="6"/>
      <c r="BE138" s="6"/>
      <c r="BF138" s="6" t="str">
        <f t="shared" si="68"/>
        <v/>
      </c>
      <c r="BG138" s="6" t="str">
        <f t="shared" si="69"/>
        <v/>
      </c>
      <c r="BH138" s="6" t="str">
        <f t="shared" si="70"/>
        <v>x</v>
      </c>
      <c r="BI138" s="6" t="str">
        <f t="shared" si="71"/>
        <v/>
      </c>
      <c r="BJ138" s="6" t="str">
        <f t="shared" si="72"/>
        <v/>
      </c>
      <c r="BK138" s="6" t="str">
        <f t="shared" si="73"/>
        <v/>
      </c>
      <c r="BL138" s="6" t="str">
        <f t="shared" si="74"/>
        <v>x</v>
      </c>
      <c r="BM138" s="6" t="str">
        <f t="shared" si="75"/>
        <v/>
      </c>
      <c r="BN138" s="6" t="str">
        <f t="shared" si="76"/>
        <v/>
      </c>
      <c r="BO138" s="6" t="str">
        <f t="shared" si="77"/>
        <v>x</v>
      </c>
      <c r="BP138" s="6" t="str">
        <f t="shared" si="78"/>
        <v/>
      </c>
      <c r="BQ138" s="6" t="str">
        <f t="shared" si="79"/>
        <v/>
      </c>
      <c r="BR138" s="6" t="str">
        <f t="shared" si="80"/>
        <v/>
      </c>
      <c r="BS138" s="6" t="str">
        <f t="shared" si="81"/>
        <v>x</v>
      </c>
      <c r="BT138" s="6" t="str">
        <f t="shared" si="82"/>
        <v>x</v>
      </c>
      <c r="BU138" s="6" t="str">
        <f t="shared" si="83"/>
        <v>x</v>
      </c>
      <c r="BV138" s="6" t="str">
        <f t="shared" si="84"/>
        <v/>
      </c>
    </row>
    <row r="139" spans="1:74" ht="99" customHeight="1" x14ac:dyDescent="0.35">
      <c r="A139" s="6" t="s">
        <v>91</v>
      </c>
      <c r="B139" s="6" t="s">
        <v>3817</v>
      </c>
      <c r="C139" s="6" t="s">
        <v>3818</v>
      </c>
      <c r="D139" s="9" t="s">
        <v>3819</v>
      </c>
      <c r="E139" s="6" t="s">
        <v>3820</v>
      </c>
      <c r="G139" s="6" t="s">
        <v>72</v>
      </c>
      <c r="H139" s="6" t="s">
        <v>3821</v>
      </c>
      <c r="I139" s="6" t="s">
        <v>314</v>
      </c>
      <c r="J139" s="6" t="s">
        <v>317</v>
      </c>
      <c r="K139" s="6" t="s">
        <v>3822</v>
      </c>
      <c r="L139" s="6" t="s">
        <v>317</v>
      </c>
      <c r="AG139" s="6" t="s">
        <v>75</v>
      </c>
    </row>
    <row r="140" spans="1:74" ht="99" customHeight="1" x14ac:dyDescent="0.35">
      <c r="A140" s="6" t="s">
        <v>115</v>
      </c>
      <c r="B140" s="6" t="s">
        <v>615</v>
      </c>
      <c r="C140" s="10" t="s">
        <v>616</v>
      </c>
      <c r="D140" s="9" t="s">
        <v>617</v>
      </c>
      <c r="E140" s="8">
        <v>44348</v>
      </c>
      <c r="G140" s="6" t="s">
        <v>72</v>
      </c>
      <c r="H140" s="6" t="s">
        <v>618</v>
      </c>
      <c r="I140" s="6" t="s">
        <v>619</v>
      </c>
      <c r="J140" s="6" t="s">
        <v>620</v>
      </c>
      <c r="K140" s="6" t="s">
        <v>621</v>
      </c>
      <c r="L140" s="6" t="s">
        <v>508</v>
      </c>
      <c r="O140" s="6" t="s">
        <v>622</v>
      </c>
      <c r="P140" s="6" t="s">
        <v>433</v>
      </c>
      <c r="Z140" s="6" t="s">
        <v>75</v>
      </c>
      <c r="AF140" s="6" t="s">
        <v>75</v>
      </c>
      <c r="AS140" s="6" t="s">
        <v>75</v>
      </c>
      <c r="BB140" s="6" t="s">
        <v>75</v>
      </c>
      <c r="BF140" s="6" t="str">
        <f>IF(OR(R140="x",S140="x",T140="x"),"x","")</f>
        <v/>
      </c>
      <c r="BG140" s="6" t="str">
        <f>IF(OR(U140="x",V140="x"),"x","")</f>
        <v/>
      </c>
      <c r="BH140" s="6" t="str">
        <f>IF(OR(W140="x",X140="x",Y140="x",Z140="x"),"x","")</f>
        <v>x</v>
      </c>
      <c r="BI140" s="6" t="str">
        <f>IF(OR(AA140="x",AB140="x",AC140="x",AD140="x"),"x","")</f>
        <v/>
      </c>
      <c r="BJ140" s="6" t="str">
        <f>IF(OR(AE140="x",AF140="x"),"x","")</f>
        <v>x</v>
      </c>
      <c r="BK140" s="6" t="str">
        <f>IF(OR(AG140="x",AH140="x",AI140="x",AJ140="x"),"x","")</f>
        <v/>
      </c>
      <c r="BL140" s="6" t="str">
        <f>IF(OR(AK140="x",AL140="x",AM140="x"),"x","")</f>
        <v/>
      </c>
      <c r="BM140" s="6" t="str">
        <f>IF(OR(AN140="x",AO140="x",AP140="x",AQ140="x",AR140="x",AS140="x"),"x","")</f>
        <v>x</v>
      </c>
      <c r="BN140" s="6" t="str">
        <f>IF(OR(AT140="x",AU140="x"),"x","")</f>
        <v/>
      </c>
      <c r="BO140" s="6" t="str">
        <f>IF(OR(AW140="x",AV140="x"),"x","")</f>
        <v/>
      </c>
      <c r="BP140" s="6" t="str">
        <f>IF(OR(AY140="x",AX140="x"),"x","")</f>
        <v/>
      </c>
      <c r="BQ140" s="6" t="str">
        <f>IF(OR(BA140="x",AZ140="x",BA140="x",BB140="x",BC140="x"),"x","")</f>
        <v>x</v>
      </c>
      <c r="BR140" s="6" t="str">
        <f>IF(OR(BF140="x",BG140="x",),"x","")</f>
        <v/>
      </c>
      <c r="BS140" s="6" t="str">
        <f>IF(OR(BH140="x",BI140="x",),"x","")</f>
        <v>x</v>
      </c>
      <c r="BT140" s="6" t="str">
        <f>IF(OR(BJ140="x",BK140="x",BL140="x",BM140="x"),"x","")</f>
        <v>x</v>
      </c>
      <c r="BU140" s="6" t="str">
        <f>IF(OR(BO140="x",BN140="x",BP140="x"),"x","")</f>
        <v/>
      </c>
      <c r="BV140" s="6" t="str">
        <f>IF(OR(BD140="x",BE140="x",BQ140="x",),"x","")</f>
        <v>x</v>
      </c>
    </row>
    <row r="141" spans="1:74" ht="99" customHeight="1" x14ac:dyDescent="0.35">
      <c r="A141" s="6" t="s">
        <v>115</v>
      </c>
      <c r="B141" s="6" t="s">
        <v>3823</v>
      </c>
      <c r="C141" s="6" t="s">
        <v>3824</v>
      </c>
      <c r="D141" s="9" t="s">
        <v>3801</v>
      </c>
      <c r="E141" s="6" t="s">
        <v>2336</v>
      </c>
      <c r="G141" s="6" t="s">
        <v>138</v>
      </c>
      <c r="H141" s="6" t="s">
        <v>3825</v>
      </c>
      <c r="I141" s="6" t="s">
        <v>3826</v>
      </c>
      <c r="J141" s="6" t="s">
        <v>3827</v>
      </c>
      <c r="K141" s="6" t="s">
        <v>1231</v>
      </c>
      <c r="L141" s="6" t="s">
        <v>3828</v>
      </c>
      <c r="BD141" s="6" t="s">
        <v>75</v>
      </c>
    </row>
    <row r="142" spans="1:74" ht="99" customHeight="1" x14ac:dyDescent="0.35">
      <c r="A142" s="6" t="s">
        <v>115</v>
      </c>
      <c r="B142" s="6" t="s">
        <v>3829</v>
      </c>
      <c r="C142" s="6" t="s">
        <v>3830</v>
      </c>
      <c r="D142" s="9" t="s">
        <v>3831</v>
      </c>
      <c r="E142" s="6" t="s">
        <v>3832</v>
      </c>
      <c r="G142" s="6" t="s">
        <v>72</v>
      </c>
      <c r="H142" s="6" t="s">
        <v>3833</v>
      </c>
      <c r="I142" s="6" t="s">
        <v>314</v>
      </c>
      <c r="J142" s="6" t="s">
        <v>317</v>
      </c>
      <c r="K142" s="6" t="s">
        <v>3822</v>
      </c>
      <c r="L142" s="6" t="s">
        <v>317</v>
      </c>
      <c r="AG142" s="6" t="s">
        <v>75</v>
      </c>
    </row>
    <row r="143" spans="1:74" ht="99" customHeight="1" x14ac:dyDescent="0.35">
      <c r="A143" s="6" t="s">
        <v>115</v>
      </c>
      <c r="B143" s="6" t="s">
        <v>623</v>
      </c>
      <c r="C143" s="10" t="s">
        <v>624</v>
      </c>
      <c r="D143" s="9" t="s">
        <v>625</v>
      </c>
      <c r="E143" s="6" t="s">
        <v>626</v>
      </c>
      <c r="G143" s="6" t="s">
        <v>332</v>
      </c>
      <c r="I143" s="6" t="s">
        <v>627</v>
      </c>
      <c r="J143" s="6" t="s">
        <v>628</v>
      </c>
      <c r="K143" s="6" t="s">
        <v>431</v>
      </c>
      <c r="L143" s="6" t="s">
        <v>432</v>
      </c>
      <c r="O143" s="13" t="s">
        <v>622</v>
      </c>
      <c r="P143" s="13" t="s">
        <v>433</v>
      </c>
      <c r="R143" s="6" t="s">
        <v>75</v>
      </c>
      <c r="AH143" s="6" t="s">
        <v>75</v>
      </c>
      <c r="AT143" s="6" t="s">
        <v>75</v>
      </c>
      <c r="AY143" s="6" t="s">
        <v>75</v>
      </c>
      <c r="BB143" s="6" t="s">
        <v>75</v>
      </c>
      <c r="BF143" s="6" t="str">
        <f t="shared" ref="BF143:BF175" si="85">IF(OR(R143="x",S143="x",T143="x"),"x","")</f>
        <v>x</v>
      </c>
      <c r="BG143" s="6" t="str">
        <f t="shared" ref="BG143:BG175" si="86">IF(OR(U143="x",V143="x"),"x","")</f>
        <v/>
      </c>
      <c r="BH143" s="6" t="str">
        <f t="shared" ref="BH143:BH175" si="87">IF(OR(W143="x",X143="x",Y143="x",Z143="x"),"x","")</f>
        <v/>
      </c>
      <c r="BI143" s="6" t="str">
        <f t="shared" ref="BI143:BI175" si="88">IF(OR(AA143="x",AB143="x",AC143="x",AD143="x"),"x","")</f>
        <v/>
      </c>
      <c r="BJ143" s="6" t="str">
        <f t="shared" ref="BJ143:BJ175" si="89">IF(OR(AE143="x",AF143="x"),"x","")</f>
        <v/>
      </c>
      <c r="BK143" s="6" t="str">
        <f t="shared" ref="BK143:BK175" si="90">IF(OR(AG143="x",AH143="x",AI143="x",AJ143="x"),"x","")</f>
        <v>x</v>
      </c>
      <c r="BL143" s="6" t="str">
        <f t="shared" ref="BL143:BL175" si="91">IF(OR(AK143="x",AL143="x",AM143="x"),"x","")</f>
        <v/>
      </c>
      <c r="BM143" s="6" t="str">
        <f t="shared" ref="BM143:BM175" si="92">IF(OR(AN143="x",AO143="x",AP143="x",AQ143="x",AR143="x",AS143="x"),"x","")</f>
        <v/>
      </c>
      <c r="BN143" s="6" t="str">
        <f t="shared" ref="BN143:BN175" si="93">IF(OR(AT143="x",AU143="x"),"x","")</f>
        <v>x</v>
      </c>
      <c r="BO143" s="6" t="str">
        <f t="shared" ref="BO143:BO175" si="94">IF(OR(AW143="x",AV143="x"),"x","")</f>
        <v/>
      </c>
      <c r="BP143" s="6" t="str">
        <f t="shared" ref="BP143:BP175" si="95">IF(OR(AY143="x",AX143="x"),"x","")</f>
        <v>x</v>
      </c>
      <c r="BQ143" s="6" t="str">
        <f t="shared" ref="BQ143:BQ175" si="96">IF(OR(BA143="x",AZ143="x",BA143="x",BB143="x",BC143="x"),"x","")</f>
        <v>x</v>
      </c>
      <c r="BR143" s="6" t="str">
        <f t="shared" ref="BR143:BR175" si="97">IF(OR(BF143="x",BG143="x",),"x","")</f>
        <v>x</v>
      </c>
      <c r="BS143" s="6" t="str">
        <f t="shared" ref="BS143:BS175" si="98">IF(OR(BH143="x",BI143="x",),"x","")</f>
        <v/>
      </c>
      <c r="BT143" s="6" t="str">
        <f t="shared" ref="BT143:BT175" si="99">IF(OR(BJ143="x",BK143="x",BL143="x",BM143="x"),"x","")</f>
        <v>x</v>
      </c>
      <c r="BU143" s="6" t="str">
        <f t="shared" ref="BU143:BU175" si="100">IF(OR(BO143="x",BN143="x",BP143="x"),"x","")</f>
        <v>x</v>
      </c>
      <c r="BV143" s="6" t="str">
        <f t="shared" ref="BV143:BV175" si="101">IF(OR(BD143="x",BE143="x",BQ143="x",),"x","")</f>
        <v>x</v>
      </c>
    </row>
    <row r="144" spans="1:74" ht="99" customHeight="1" x14ac:dyDescent="0.35">
      <c r="A144" s="6" t="s">
        <v>91</v>
      </c>
      <c r="B144" s="6" t="s">
        <v>629</v>
      </c>
      <c r="C144" s="10" t="s">
        <v>85</v>
      </c>
      <c r="D144" s="9" t="s">
        <v>630</v>
      </c>
      <c r="E144" s="6" t="s">
        <v>356</v>
      </c>
      <c r="G144" s="6" t="s">
        <v>72</v>
      </c>
      <c r="H144" s="6" t="s">
        <v>631</v>
      </c>
      <c r="I144" s="6" t="s">
        <v>632</v>
      </c>
      <c r="J144" s="6" t="s">
        <v>633</v>
      </c>
      <c r="K144" s="6" t="s">
        <v>634</v>
      </c>
      <c r="L144" s="6" t="s">
        <v>635</v>
      </c>
      <c r="AZ144" s="6" t="s">
        <v>75</v>
      </c>
      <c r="BF144" s="6" t="str">
        <f t="shared" si="85"/>
        <v/>
      </c>
      <c r="BG144" s="6" t="str">
        <f t="shared" si="86"/>
        <v/>
      </c>
      <c r="BH144" s="6" t="str">
        <f t="shared" si="87"/>
        <v/>
      </c>
      <c r="BI144" s="6" t="str">
        <f t="shared" si="88"/>
        <v/>
      </c>
      <c r="BJ144" s="6" t="str">
        <f t="shared" si="89"/>
        <v/>
      </c>
      <c r="BK144" s="6" t="str">
        <f t="shared" si="90"/>
        <v/>
      </c>
      <c r="BL144" s="6" t="str">
        <f t="shared" si="91"/>
        <v/>
      </c>
      <c r="BM144" s="6" t="str">
        <f t="shared" si="92"/>
        <v/>
      </c>
      <c r="BN144" s="6" t="str">
        <f t="shared" si="93"/>
        <v/>
      </c>
      <c r="BO144" s="6" t="str">
        <f t="shared" si="94"/>
        <v/>
      </c>
      <c r="BP144" s="6" t="str">
        <f t="shared" si="95"/>
        <v/>
      </c>
      <c r="BQ144" s="6" t="str">
        <f t="shared" si="96"/>
        <v>x</v>
      </c>
      <c r="BR144" s="6" t="str">
        <f t="shared" si="97"/>
        <v/>
      </c>
      <c r="BS144" s="6" t="str">
        <f t="shared" si="98"/>
        <v/>
      </c>
      <c r="BT144" s="6" t="str">
        <f t="shared" si="99"/>
        <v/>
      </c>
      <c r="BU144" s="6" t="str">
        <f t="shared" si="100"/>
        <v/>
      </c>
      <c r="BV144" s="6" t="str">
        <f t="shared" si="101"/>
        <v>x</v>
      </c>
    </row>
    <row r="145" spans="1:74" ht="99" customHeight="1" x14ac:dyDescent="0.35">
      <c r="A145" s="6" t="s">
        <v>91</v>
      </c>
      <c r="B145" s="6" t="s">
        <v>636</v>
      </c>
      <c r="C145" s="10" t="s">
        <v>85</v>
      </c>
      <c r="D145" s="9" t="s">
        <v>637</v>
      </c>
      <c r="E145" s="6" t="s">
        <v>638</v>
      </c>
      <c r="G145" s="6" t="s">
        <v>72</v>
      </c>
      <c r="I145" s="6" t="s">
        <v>639</v>
      </c>
      <c r="J145" s="6" t="s">
        <v>640</v>
      </c>
      <c r="K145" s="6" t="s">
        <v>641</v>
      </c>
      <c r="L145" s="6" t="s">
        <v>642</v>
      </c>
      <c r="O145" s="6" t="s">
        <v>643</v>
      </c>
      <c r="P145" s="6" t="s">
        <v>644</v>
      </c>
      <c r="AZ145" s="6" t="s">
        <v>75</v>
      </c>
      <c r="BA145" s="6" t="s">
        <v>75</v>
      </c>
      <c r="BF145" s="6" t="str">
        <f t="shared" si="85"/>
        <v/>
      </c>
      <c r="BG145" s="6" t="str">
        <f t="shared" si="86"/>
        <v/>
      </c>
      <c r="BH145" s="6" t="str">
        <f t="shared" si="87"/>
        <v/>
      </c>
      <c r="BI145" s="6" t="str">
        <f t="shared" si="88"/>
        <v/>
      </c>
      <c r="BJ145" s="6" t="str">
        <f t="shared" si="89"/>
        <v/>
      </c>
      <c r="BK145" s="6" t="str">
        <f t="shared" si="90"/>
        <v/>
      </c>
      <c r="BL145" s="6" t="str">
        <f t="shared" si="91"/>
        <v/>
      </c>
      <c r="BM145" s="6" t="str">
        <f t="shared" si="92"/>
        <v/>
      </c>
      <c r="BN145" s="6" t="str">
        <f t="shared" si="93"/>
        <v/>
      </c>
      <c r="BO145" s="6" t="str">
        <f t="shared" si="94"/>
        <v/>
      </c>
      <c r="BP145" s="6" t="str">
        <f t="shared" si="95"/>
        <v/>
      </c>
      <c r="BQ145" s="6" t="str">
        <f t="shared" si="96"/>
        <v>x</v>
      </c>
      <c r="BR145" s="6" t="str">
        <f t="shared" si="97"/>
        <v/>
      </c>
      <c r="BS145" s="6" t="str">
        <f t="shared" si="98"/>
        <v/>
      </c>
      <c r="BT145" s="6" t="str">
        <f t="shared" si="99"/>
        <v/>
      </c>
      <c r="BU145" s="6" t="str">
        <f t="shared" si="100"/>
        <v/>
      </c>
      <c r="BV145" s="6" t="str">
        <f t="shared" si="101"/>
        <v>x</v>
      </c>
    </row>
    <row r="146" spans="1:74" ht="99" customHeight="1" x14ac:dyDescent="0.35">
      <c r="A146" s="6" t="s">
        <v>83</v>
      </c>
      <c r="B146" s="6" t="s">
        <v>645</v>
      </c>
      <c r="C146" s="10" t="s">
        <v>646</v>
      </c>
      <c r="D146" s="9" t="s">
        <v>647</v>
      </c>
      <c r="E146" s="8">
        <v>43009</v>
      </c>
      <c r="G146" s="6" t="s">
        <v>72</v>
      </c>
      <c r="H146" s="6" t="s">
        <v>648</v>
      </c>
      <c r="I146" s="6" t="s">
        <v>649</v>
      </c>
      <c r="J146" s="6" t="s">
        <v>650</v>
      </c>
      <c r="K146" s="6" t="s">
        <v>651</v>
      </c>
      <c r="L146" s="6" t="s">
        <v>650</v>
      </c>
      <c r="O146" s="6" t="s">
        <v>652</v>
      </c>
      <c r="P146" s="6" t="s">
        <v>653</v>
      </c>
      <c r="AC146" s="6" t="s">
        <v>75</v>
      </c>
      <c r="AP146" s="6" t="s">
        <v>75</v>
      </c>
      <c r="AS146" s="6" t="s">
        <v>75</v>
      </c>
      <c r="BB146" s="6" t="s">
        <v>75</v>
      </c>
      <c r="BF146" s="6" t="str">
        <f t="shared" si="85"/>
        <v/>
      </c>
      <c r="BG146" s="6" t="str">
        <f t="shared" si="86"/>
        <v/>
      </c>
      <c r="BH146" s="6" t="str">
        <f t="shared" si="87"/>
        <v/>
      </c>
      <c r="BI146" s="6" t="str">
        <f t="shared" si="88"/>
        <v>x</v>
      </c>
      <c r="BJ146" s="6" t="str">
        <f t="shared" si="89"/>
        <v/>
      </c>
      <c r="BK146" s="6" t="str">
        <f t="shared" si="90"/>
        <v/>
      </c>
      <c r="BL146" s="6" t="str">
        <f t="shared" si="91"/>
        <v/>
      </c>
      <c r="BM146" s="6" t="str">
        <f t="shared" si="92"/>
        <v>x</v>
      </c>
      <c r="BN146" s="6" t="str">
        <f t="shared" si="93"/>
        <v/>
      </c>
      <c r="BO146" s="6" t="str">
        <f t="shared" si="94"/>
        <v/>
      </c>
      <c r="BP146" s="6" t="str">
        <f t="shared" si="95"/>
        <v/>
      </c>
      <c r="BQ146" s="6" t="str">
        <f t="shared" si="96"/>
        <v>x</v>
      </c>
      <c r="BR146" s="6" t="str">
        <f t="shared" si="97"/>
        <v/>
      </c>
      <c r="BS146" s="6" t="str">
        <f t="shared" si="98"/>
        <v>x</v>
      </c>
      <c r="BT146" s="6" t="str">
        <f t="shared" si="99"/>
        <v>x</v>
      </c>
      <c r="BU146" s="6" t="str">
        <f t="shared" si="100"/>
        <v/>
      </c>
      <c r="BV146" s="6" t="str">
        <f t="shared" si="101"/>
        <v>x</v>
      </c>
    </row>
    <row r="147" spans="1:74" ht="99" customHeight="1" x14ac:dyDescent="0.35">
      <c r="A147" s="6" t="s">
        <v>83</v>
      </c>
      <c r="B147" s="6" t="s">
        <v>654</v>
      </c>
      <c r="C147" s="10" t="s">
        <v>655</v>
      </c>
      <c r="D147" s="9" t="s">
        <v>656</v>
      </c>
      <c r="E147" s="8">
        <v>43009</v>
      </c>
      <c r="G147" s="6" t="s">
        <v>72</v>
      </c>
      <c r="H147" s="6" t="s">
        <v>657</v>
      </c>
      <c r="I147" s="6" t="s">
        <v>649</v>
      </c>
      <c r="J147" s="6" t="s">
        <v>650</v>
      </c>
      <c r="K147" s="6" t="s">
        <v>651</v>
      </c>
      <c r="L147" s="6" t="s">
        <v>650</v>
      </c>
      <c r="O147" s="6" t="s">
        <v>652</v>
      </c>
      <c r="P147" s="6" t="s">
        <v>653</v>
      </c>
      <c r="AC147" s="6" t="s">
        <v>75</v>
      </c>
      <c r="AP147" s="6" t="s">
        <v>75</v>
      </c>
      <c r="BB147" s="6" t="s">
        <v>75</v>
      </c>
      <c r="BF147" s="6" t="str">
        <f t="shared" si="85"/>
        <v/>
      </c>
      <c r="BG147" s="6" t="str">
        <f t="shared" si="86"/>
        <v/>
      </c>
      <c r="BH147" s="6" t="str">
        <f t="shared" si="87"/>
        <v/>
      </c>
      <c r="BI147" s="6" t="str">
        <f t="shared" si="88"/>
        <v>x</v>
      </c>
      <c r="BJ147" s="6" t="str">
        <f t="shared" si="89"/>
        <v/>
      </c>
      <c r="BK147" s="6" t="str">
        <f t="shared" si="90"/>
        <v/>
      </c>
      <c r="BL147" s="6" t="str">
        <f t="shared" si="91"/>
        <v/>
      </c>
      <c r="BM147" s="6" t="str">
        <f t="shared" si="92"/>
        <v>x</v>
      </c>
      <c r="BN147" s="6" t="str">
        <f t="shared" si="93"/>
        <v/>
      </c>
      <c r="BO147" s="6" t="str">
        <f t="shared" si="94"/>
        <v/>
      </c>
      <c r="BP147" s="6" t="str">
        <f t="shared" si="95"/>
        <v/>
      </c>
      <c r="BQ147" s="6" t="str">
        <f t="shared" si="96"/>
        <v>x</v>
      </c>
      <c r="BR147" s="6" t="str">
        <f t="shared" si="97"/>
        <v/>
      </c>
      <c r="BS147" s="6" t="str">
        <f t="shared" si="98"/>
        <v>x</v>
      </c>
      <c r="BT147" s="6" t="str">
        <f t="shared" si="99"/>
        <v>x</v>
      </c>
      <c r="BU147" s="6" t="str">
        <f t="shared" si="100"/>
        <v/>
      </c>
      <c r="BV147" s="6" t="str">
        <f t="shared" si="101"/>
        <v>x</v>
      </c>
    </row>
    <row r="148" spans="1:74" ht="99" customHeight="1" x14ac:dyDescent="0.35">
      <c r="A148" s="6" t="s">
        <v>83</v>
      </c>
      <c r="B148" s="6" t="s">
        <v>658</v>
      </c>
      <c r="C148" s="10" t="s">
        <v>659</v>
      </c>
      <c r="D148" s="9" t="s">
        <v>660</v>
      </c>
      <c r="E148" s="8">
        <v>43009</v>
      </c>
      <c r="G148" s="6" t="s">
        <v>72</v>
      </c>
      <c r="H148" s="6" t="s">
        <v>661</v>
      </c>
      <c r="I148" s="6" t="s">
        <v>649</v>
      </c>
      <c r="J148" s="6" t="s">
        <v>650</v>
      </c>
      <c r="K148" s="6" t="s">
        <v>651</v>
      </c>
      <c r="L148" s="6" t="s">
        <v>650</v>
      </c>
      <c r="O148" s="6" t="s">
        <v>652</v>
      </c>
      <c r="P148" s="6" t="s">
        <v>653</v>
      </c>
      <c r="AC148" s="6" t="s">
        <v>75</v>
      </c>
      <c r="AP148" s="6" t="s">
        <v>75</v>
      </c>
      <c r="BB148" s="6" t="s">
        <v>75</v>
      </c>
      <c r="BF148" s="6" t="str">
        <f t="shared" si="85"/>
        <v/>
      </c>
      <c r="BG148" s="6" t="str">
        <f t="shared" si="86"/>
        <v/>
      </c>
      <c r="BH148" s="6" t="str">
        <f t="shared" si="87"/>
        <v/>
      </c>
      <c r="BI148" s="6" t="str">
        <f t="shared" si="88"/>
        <v>x</v>
      </c>
      <c r="BJ148" s="6" t="str">
        <f t="shared" si="89"/>
        <v/>
      </c>
      <c r="BK148" s="6" t="str">
        <f t="shared" si="90"/>
        <v/>
      </c>
      <c r="BL148" s="6" t="str">
        <f t="shared" si="91"/>
        <v/>
      </c>
      <c r="BM148" s="6" t="str">
        <f t="shared" si="92"/>
        <v>x</v>
      </c>
      <c r="BN148" s="6" t="str">
        <f t="shared" si="93"/>
        <v/>
      </c>
      <c r="BO148" s="6" t="str">
        <f t="shared" si="94"/>
        <v/>
      </c>
      <c r="BP148" s="6" t="str">
        <f t="shared" si="95"/>
        <v/>
      </c>
      <c r="BQ148" s="6" t="str">
        <f t="shared" si="96"/>
        <v>x</v>
      </c>
      <c r="BR148" s="6" t="str">
        <f t="shared" si="97"/>
        <v/>
      </c>
      <c r="BS148" s="6" t="str">
        <f t="shared" si="98"/>
        <v>x</v>
      </c>
      <c r="BT148" s="6" t="str">
        <f t="shared" si="99"/>
        <v>x</v>
      </c>
      <c r="BU148" s="6" t="str">
        <f t="shared" si="100"/>
        <v/>
      </c>
      <c r="BV148" s="6" t="str">
        <f t="shared" si="101"/>
        <v>x</v>
      </c>
    </row>
    <row r="149" spans="1:74" ht="99" customHeight="1" x14ac:dyDescent="0.35">
      <c r="A149" s="6" t="s">
        <v>83</v>
      </c>
      <c r="B149" s="6" t="s">
        <v>662</v>
      </c>
      <c r="C149" s="10" t="s">
        <v>663</v>
      </c>
      <c r="D149" s="9" t="s">
        <v>664</v>
      </c>
      <c r="E149" s="8">
        <v>43009</v>
      </c>
      <c r="G149" s="6" t="s">
        <v>72</v>
      </c>
      <c r="H149" s="6" t="s">
        <v>665</v>
      </c>
      <c r="I149" s="6" t="s">
        <v>649</v>
      </c>
      <c r="J149" s="6" t="s">
        <v>650</v>
      </c>
      <c r="K149" s="6" t="s">
        <v>651</v>
      </c>
      <c r="L149" s="6" t="s">
        <v>650</v>
      </c>
      <c r="O149" s="6" t="s">
        <v>652</v>
      </c>
      <c r="P149" s="6" t="s">
        <v>653</v>
      </c>
      <c r="AC149" s="6" t="s">
        <v>75</v>
      </c>
      <c r="AP149" s="6" t="s">
        <v>75</v>
      </c>
      <c r="BB149" s="6" t="s">
        <v>75</v>
      </c>
      <c r="BF149" s="6" t="str">
        <f t="shared" si="85"/>
        <v/>
      </c>
      <c r="BG149" s="6" t="str">
        <f t="shared" si="86"/>
        <v/>
      </c>
      <c r="BH149" s="6" t="str">
        <f t="shared" si="87"/>
        <v/>
      </c>
      <c r="BI149" s="6" t="str">
        <f t="shared" si="88"/>
        <v>x</v>
      </c>
      <c r="BJ149" s="6" t="str">
        <f t="shared" si="89"/>
        <v/>
      </c>
      <c r="BK149" s="6" t="str">
        <f t="shared" si="90"/>
        <v/>
      </c>
      <c r="BL149" s="6" t="str">
        <f t="shared" si="91"/>
        <v/>
      </c>
      <c r="BM149" s="6" t="str">
        <f t="shared" si="92"/>
        <v>x</v>
      </c>
      <c r="BN149" s="6" t="str">
        <f t="shared" si="93"/>
        <v/>
      </c>
      <c r="BO149" s="6" t="str">
        <f t="shared" si="94"/>
        <v/>
      </c>
      <c r="BP149" s="6" t="str">
        <f t="shared" si="95"/>
        <v/>
      </c>
      <c r="BQ149" s="6" t="str">
        <f t="shared" si="96"/>
        <v>x</v>
      </c>
      <c r="BR149" s="6" t="str">
        <f t="shared" si="97"/>
        <v/>
      </c>
      <c r="BS149" s="6" t="str">
        <f t="shared" si="98"/>
        <v>x</v>
      </c>
      <c r="BT149" s="6" t="str">
        <f t="shared" si="99"/>
        <v>x</v>
      </c>
      <c r="BU149" s="6" t="str">
        <f t="shared" si="100"/>
        <v/>
      </c>
      <c r="BV149" s="6" t="str">
        <f t="shared" si="101"/>
        <v>x</v>
      </c>
    </row>
    <row r="150" spans="1:74" ht="99" customHeight="1" x14ac:dyDescent="0.35">
      <c r="A150" s="6" t="s">
        <v>83</v>
      </c>
      <c r="B150" s="6" t="s">
        <v>666</v>
      </c>
      <c r="C150" s="10" t="s">
        <v>667</v>
      </c>
      <c r="D150" s="9" t="s">
        <v>668</v>
      </c>
      <c r="E150" s="8">
        <v>43009</v>
      </c>
      <c r="G150" s="6" t="s">
        <v>72</v>
      </c>
      <c r="H150" s="6" t="s">
        <v>669</v>
      </c>
      <c r="I150" s="6" t="s">
        <v>649</v>
      </c>
      <c r="J150" s="6" t="s">
        <v>650</v>
      </c>
      <c r="K150" s="6" t="s">
        <v>651</v>
      </c>
      <c r="L150" s="6" t="s">
        <v>650</v>
      </c>
      <c r="O150" s="6" t="s">
        <v>652</v>
      </c>
      <c r="P150" s="6" t="s">
        <v>653</v>
      </c>
      <c r="AC150" s="6" t="s">
        <v>75</v>
      </c>
      <c r="AP150" s="6" t="s">
        <v>75</v>
      </c>
      <c r="BB150" s="6" t="s">
        <v>75</v>
      </c>
      <c r="BF150" s="6" t="str">
        <f t="shared" si="85"/>
        <v/>
      </c>
      <c r="BG150" s="6" t="str">
        <f t="shared" si="86"/>
        <v/>
      </c>
      <c r="BH150" s="6" t="str">
        <f t="shared" si="87"/>
        <v/>
      </c>
      <c r="BI150" s="6" t="str">
        <f t="shared" si="88"/>
        <v>x</v>
      </c>
      <c r="BJ150" s="6" t="str">
        <f t="shared" si="89"/>
        <v/>
      </c>
      <c r="BK150" s="6" t="str">
        <f t="shared" si="90"/>
        <v/>
      </c>
      <c r="BL150" s="6" t="str">
        <f t="shared" si="91"/>
        <v/>
      </c>
      <c r="BM150" s="6" t="str">
        <f t="shared" si="92"/>
        <v>x</v>
      </c>
      <c r="BN150" s="6" t="str">
        <f t="shared" si="93"/>
        <v/>
      </c>
      <c r="BO150" s="6" t="str">
        <f t="shared" si="94"/>
        <v/>
      </c>
      <c r="BP150" s="6" t="str">
        <f t="shared" si="95"/>
        <v/>
      </c>
      <c r="BQ150" s="6" t="str">
        <f t="shared" si="96"/>
        <v>x</v>
      </c>
      <c r="BR150" s="6" t="str">
        <f t="shared" si="97"/>
        <v/>
      </c>
      <c r="BS150" s="6" t="str">
        <f t="shared" si="98"/>
        <v>x</v>
      </c>
      <c r="BT150" s="6" t="str">
        <f t="shared" si="99"/>
        <v>x</v>
      </c>
      <c r="BU150" s="6" t="str">
        <f t="shared" si="100"/>
        <v/>
      </c>
      <c r="BV150" s="6" t="str">
        <f t="shared" si="101"/>
        <v>x</v>
      </c>
    </row>
    <row r="151" spans="1:74" ht="99" customHeight="1" x14ac:dyDescent="0.35">
      <c r="A151" s="6" t="s">
        <v>83</v>
      </c>
      <c r="B151" s="6" t="s">
        <v>670</v>
      </c>
      <c r="C151" s="10" t="s">
        <v>671</v>
      </c>
      <c r="D151" s="9" t="s">
        <v>672</v>
      </c>
      <c r="E151" s="8">
        <v>43009</v>
      </c>
      <c r="G151" s="6" t="s">
        <v>72</v>
      </c>
      <c r="H151" s="6" t="s">
        <v>673</v>
      </c>
      <c r="I151" s="6" t="s">
        <v>649</v>
      </c>
      <c r="J151" s="6" t="s">
        <v>650</v>
      </c>
      <c r="K151" s="6" t="s">
        <v>651</v>
      </c>
      <c r="L151" s="6" t="s">
        <v>650</v>
      </c>
      <c r="O151" s="6" t="s">
        <v>652</v>
      </c>
      <c r="P151" s="6" t="s">
        <v>653</v>
      </c>
      <c r="AC151" s="6" t="s">
        <v>75</v>
      </c>
      <c r="AP151" s="6" t="s">
        <v>75</v>
      </c>
      <c r="BB151" s="6" t="s">
        <v>75</v>
      </c>
      <c r="BF151" s="6" t="str">
        <f t="shared" si="85"/>
        <v/>
      </c>
      <c r="BG151" s="6" t="str">
        <f t="shared" si="86"/>
        <v/>
      </c>
      <c r="BH151" s="6" t="str">
        <f t="shared" si="87"/>
        <v/>
      </c>
      <c r="BI151" s="6" t="str">
        <f t="shared" si="88"/>
        <v>x</v>
      </c>
      <c r="BJ151" s="6" t="str">
        <f t="shared" si="89"/>
        <v/>
      </c>
      <c r="BK151" s="6" t="str">
        <f t="shared" si="90"/>
        <v/>
      </c>
      <c r="BL151" s="6" t="str">
        <f t="shared" si="91"/>
        <v/>
      </c>
      <c r="BM151" s="6" t="str">
        <f t="shared" si="92"/>
        <v>x</v>
      </c>
      <c r="BN151" s="6" t="str">
        <f t="shared" si="93"/>
        <v/>
      </c>
      <c r="BO151" s="6" t="str">
        <f t="shared" si="94"/>
        <v/>
      </c>
      <c r="BP151" s="6" t="str">
        <f t="shared" si="95"/>
        <v/>
      </c>
      <c r="BQ151" s="6" t="str">
        <f t="shared" si="96"/>
        <v>x</v>
      </c>
      <c r="BR151" s="6" t="str">
        <f t="shared" si="97"/>
        <v/>
      </c>
      <c r="BS151" s="6" t="str">
        <f t="shared" si="98"/>
        <v>x</v>
      </c>
      <c r="BT151" s="6" t="str">
        <f t="shared" si="99"/>
        <v>x</v>
      </c>
      <c r="BU151" s="6" t="str">
        <f t="shared" si="100"/>
        <v/>
      </c>
      <c r="BV151" s="6" t="str">
        <f t="shared" si="101"/>
        <v>x</v>
      </c>
    </row>
    <row r="152" spans="1:74" ht="99" customHeight="1" x14ac:dyDescent="0.35">
      <c r="A152" s="6" t="s">
        <v>83</v>
      </c>
      <c r="B152" s="6" t="s">
        <v>674</v>
      </c>
      <c r="C152" s="10" t="s">
        <v>675</v>
      </c>
      <c r="D152" s="9" t="s">
        <v>676</v>
      </c>
      <c r="E152" s="8">
        <v>42644</v>
      </c>
      <c r="G152" s="6" t="s">
        <v>72</v>
      </c>
      <c r="H152" s="6" t="s">
        <v>677</v>
      </c>
      <c r="I152" s="6" t="s">
        <v>649</v>
      </c>
      <c r="J152" s="6" t="s">
        <v>650</v>
      </c>
      <c r="K152" s="6" t="s">
        <v>651</v>
      </c>
      <c r="L152" s="6" t="s">
        <v>650</v>
      </c>
      <c r="O152" s="6" t="s">
        <v>652</v>
      </c>
      <c r="P152" s="6" t="s">
        <v>653</v>
      </c>
      <c r="AC152" s="6" t="s">
        <v>75</v>
      </c>
      <c r="AP152" s="6" t="s">
        <v>75</v>
      </c>
      <c r="BB152" s="6" t="s">
        <v>75</v>
      </c>
      <c r="BF152" s="6" t="str">
        <f t="shared" si="85"/>
        <v/>
      </c>
      <c r="BG152" s="6" t="str">
        <f t="shared" si="86"/>
        <v/>
      </c>
      <c r="BH152" s="6" t="str">
        <f t="shared" si="87"/>
        <v/>
      </c>
      <c r="BI152" s="6" t="str">
        <f t="shared" si="88"/>
        <v>x</v>
      </c>
      <c r="BJ152" s="6" t="str">
        <f t="shared" si="89"/>
        <v/>
      </c>
      <c r="BK152" s="6" t="str">
        <f t="shared" si="90"/>
        <v/>
      </c>
      <c r="BL152" s="6" t="str">
        <f t="shared" si="91"/>
        <v/>
      </c>
      <c r="BM152" s="6" t="str">
        <f t="shared" si="92"/>
        <v>x</v>
      </c>
      <c r="BN152" s="6" t="str">
        <f t="shared" si="93"/>
        <v/>
      </c>
      <c r="BO152" s="6" t="str">
        <f t="shared" si="94"/>
        <v/>
      </c>
      <c r="BP152" s="6" t="str">
        <f t="shared" si="95"/>
        <v/>
      </c>
      <c r="BQ152" s="6" t="str">
        <f t="shared" si="96"/>
        <v>x</v>
      </c>
      <c r="BR152" s="6" t="str">
        <f t="shared" si="97"/>
        <v/>
      </c>
      <c r="BS152" s="6" t="str">
        <f t="shared" si="98"/>
        <v>x</v>
      </c>
      <c r="BT152" s="6" t="str">
        <f t="shared" si="99"/>
        <v>x</v>
      </c>
      <c r="BU152" s="6" t="str">
        <f t="shared" si="100"/>
        <v/>
      </c>
      <c r="BV152" s="6" t="str">
        <f t="shared" si="101"/>
        <v>x</v>
      </c>
    </row>
    <row r="153" spans="1:74" ht="99" customHeight="1" x14ac:dyDescent="0.35">
      <c r="A153" s="6" t="s">
        <v>83</v>
      </c>
      <c r="B153" s="6" t="s">
        <v>678</v>
      </c>
      <c r="C153" s="10" t="s">
        <v>85</v>
      </c>
      <c r="D153" s="9" t="s">
        <v>679</v>
      </c>
      <c r="E153" s="8">
        <v>41730</v>
      </c>
      <c r="G153" s="6" t="s">
        <v>72</v>
      </c>
      <c r="H153" s="6" t="s">
        <v>680</v>
      </c>
      <c r="I153" s="6" t="s">
        <v>681</v>
      </c>
      <c r="J153" s="6" t="s">
        <v>682</v>
      </c>
      <c r="K153" s="6" t="s">
        <v>683</v>
      </c>
      <c r="L153" s="6" t="s">
        <v>684</v>
      </c>
      <c r="O153" s="6" t="s">
        <v>685</v>
      </c>
      <c r="P153" s="6" t="s">
        <v>686</v>
      </c>
      <c r="AP153" s="6" t="s">
        <v>75</v>
      </c>
      <c r="AS153" s="6" t="s">
        <v>75</v>
      </c>
      <c r="BB153" s="6" t="s">
        <v>75</v>
      </c>
      <c r="BF153" s="6" t="str">
        <f t="shared" si="85"/>
        <v/>
      </c>
      <c r="BG153" s="6" t="str">
        <f t="shared" si="86"/>
        <v/>
      </c>
      <c r="BH153" s="6" t="str">
        <f t="shared" si="87"/>
        <v/>
      </c>
      <c r="BI153" s="6" t="str">
        <f t="shared" si="88"/>
        <v/>
      </c>
      <c r="BJ153" s="6" t="str">
        <f t="shared" si="89"/>
        <v/>
      </c>
      <c r="BK153" s="6" t="str">
        <f t="shared" si="90"/>
        <v/>
      </c>
      <c r="BL153" s="6" t="str">
        <f t="shared" si="91"/>
        <v/>
      </c>
      <c r="BM153" s="6" t="str">
        <f t="shared" si="92"/>
        <v>x</v>
      </c>
      <c r="BN153" s="6" t="str">
        <f t="shared" si="93"/>
        <v/>
      </c>
      <c r="BO153" s="6" t="str">
        <f t="shared" si="94"/>
        <v/>
      </c>
      <c r="BP153" s="6" t="str">
        <f t="shared" si="95"/>
        <v/>
      </c>
      <c r="BQ153" s="6" t="str">
        <f t="shared" si="96"/>
        <v>x</v>
      </c>
      <c r="BR153" s="6" t="str">
        <f t="shared" si="97"/>
        <v/>
      </c>
      <c r="BS153" s="6" t="str">
        <f t="shared" si="98"/>
        <v/>
      </c>
      <c r="BT153" s="6" t="str">
        <f t="shared" si="99"/>
        <v>x</v>
      </c>
      <c r="BU153" s="6" t="str">
        <f t="shared" si="100"/>
        <v/>
      </c>
      <c r="BV153" s="6" t="str">
        <f t="shared" si="101"/>
        <v>x</v>
      </c>
    </row>
    <row r="154" spans="1:74" ht="99" customHeight="1" x14ac:dyDescent="0.35">
      <c r="A154" s="6" t="s">
        <v>83</v>
      </c>
      <c r="B154" s="6" t="s">
        <v>687</v>
      </c>
      <c r="C154" s="10" t="s">
        <v>688</v>
      </c>
      <c r="D154" s="9" t="s">
        <v>689</v>
      </c>
      <c r="E154" s="6" t="s">
        <v>690</v>
      </c>
      <c r="G154" s="6" t="s">
        <v>72</v>
      </c>
      <c r="I154" s="6" t="s">
        <v>691</v>
      </c>
      <c r="J154" s="6" t="s">
        <v>692</v>
      </c>
      <c r="K154" s="6" t="s">
        <v>691</v>
      </c>
      <c r="L154" s="6" t="s">
        <v>692</v>
      </c>
      <c r="AC154" s="6" t="s">
        <v>75</v>
      </c>
      <c r="BF154" s="6" t="str">
        <f t="shared" si="85"/>
        <v/>
      </c>
      <c r="BG154" s="6" t="str">
        <f t="shared" si="86"/>
        <v/>
      </c>
      <c r="BH154" s="6" t="str">
        <f t="shared" si="87"/>
        <v/>
      </c>
      <c r="BI154" s="6" t="str">
        <f t="shared" si="88"/>
        <v>x</v>
      </c>
      <c r="BJ154" s="6" t="str">
        <f t="shared" si="89"/>
        <v/>
      </c>
      <c r="BK154" s="6" t="str">
        <f t="shared" si="90"/>
        <v/>
      </c>
      <c r="BL154" s="6" t="str">
        <f t="shared" si="91"/>
        <v/>
      </c>
      <c r="BM154" s="6" t="str">
        <f t="shared" si="92"/>
        <v/>
      </c>
      <c r="BN154" s="6" t="str">
        <f t="shared" si="93"/>
        <v/>
      </c>
      <c r="BO154" s="6" t="str">
        <f t="shared" si="94"/>
        <v/>
      </c>
      <c r="BP154" s="6" t="str">
        <f t="shared" si="95"/>
        <v/>
      </c>
      <c r="BQ154" s="6" t="str">
        <f t="shared" si="96"/>
        <v/>
      </c>
      <c r="BR154" s="6" t="str">
        <f t="shared" si="97"/>
        <v/>
      </c>
      <c r="BS154" s="6" t="str">
        <f t="shared" si="98"/>
        <v>x</v>
      </c>
      <c r="BT154" s="6" t="str">
        <f t="shared" si="99"/>
        <v/>
      </c>
      <c r="BU154" s="6" t="str">
        <f t="shared" si="100"/>
        <v/>
      </c>
      <c r="BV154" s="6" t="str">
        <f t="shared" si="101"/>
        <v/>
      </c>
    </row>
    <row r="155" spans="1:74" ht="99" customHeight="1" x14ac:dyDescent="0.35">
      <c r="A155" s="6" t="s">
        <v>83</v>
      </c>
      <c r="B155" s="6" t="s">
        <v>693</v>
      </c>
      <c r="C155" s="10" t="s">
        <v>694</v>
      </c>
      <c r="D155" s="9" t="s">
        <v>695</v>
      </c>
      <c r="E155" s="6" t="s">
        <v>696</v>
      </c>
      <c r="G155" s="6" t="s">
        <v>697</v>
      </c>
      <c r="H155" s="6" t="s">
        <v>698</v>
      </c>
      <c r="I155" s="6" t="s">
        <v>699</v>
      </c>
      <c r="J155" s="6" t="s">
        <v>700</v>
      </c>
      <c r="K155" s="6" t="s">
        <v>699</v>
      </c>
      <c r="L155" s="6" t="s">
        <v>700</v>
      </c>
      <c r="AC155" s="6" t="s">
        <v>75</v>
      </c>
      <c r="AI155" s="6" t="s">
        <v>75</v>
      </c>
      <c r="BF155" s="6" t="str">
        <f t="shared" si="85"/>
        <v/>
      </c>
      <c r="BG155" s="6" t="str">
        <f t="shared" si="86"/>
        <v/>
      </c>
      <c r="BH155" s="6" t="str">
        <f t="shared" si="87"/>
        <v/>
      </c>
      <c r="BI155" s="6" t="str">
        <f t="shared" si="88"/>
        <v>x</v>
      </c>
      <c r="BJ155" s="6" t="str">
        <f t="shared" si="89"/>
        <v/>
      </c>
      <c r="BK155" s="6" t="str">
        <f t="shared" si="90"/>
        <v>x</v>
      </c>
      <c r="BL155" s="6" t="str">
        <f t="shared" si="91"/>
        <v/>
      </c>
      <c r="BM155" s="6" t="str">
        <f t="shared" si="92"/>
        <v/>
      </c>
      <c r="BN155" s="6" t="str">
        <f t="shared" si="93"/>
        <v/>
      </c>
      <c r="BO155" s="6" t="str">
        <f t="shared" si="94"/>
        <v/>
      </c>
      <c r="BP155" s="6" t="str">
        <f t="shared" si="95"/>
        <v/>
      </c>
      <c r="BQ155" s="6" t="str">
        <f t="shared" si="96"/>
        <v/>
      </c>
      <c r="BR155" s="6" t="str">
        <f t="shared" si="97"/>
        <v/>
      </c>
      <c r="BS155" s="6" t="str">
        <f t="shared" si="98"/>
        <v>x</v>
      </c>
      <c r="BT155" s="6" t="str">
        <f t="shared" si="99"/>
        <v>x</v>
      </c>
      <c r="BU155" s="6" t="str">
        <f t="shared" si="100"/>
        <v/>
      </c>
      <c r="BV155" s="6" t="str">
        <f t="shared" si="101"/>
        <v/>
      </c>
    </row>
    <row r="156" spans="1:74" ht="99" customHeight="1" x14ac:dyDescent="0.35">
      <c r="A156" s="6" t="s">
        <v>83</v>
      </c>
      <c r="B156" s="6" t="s">
        <v>705</v>
      </c>
      <c r="C156" s="10" t="s">
        <v>706</v>
      </c>
      <c r="D156" s="9" t="s">
        <v>707</v>
      </c>
      <c r="E156" s="8">
        <v>41699</v>
      </c>
      <c r="G156" s="6" t="s">
        <v>72</v>
      </c>
      <c r="H156" s="6" t="s">
        <v>708</v>
      </c>
      <c r="I156" s="6" t="s">
        <v>709</v>
      </c>
      <c r="J156" s="6" t="s">
        <v>710</v>
      </c>
      <c r="K156" s="6" t="s">
        <v>703</v>
      </c>
      <c r="L156" s="6" t="s">
        <v>704</v>
      </c>
      <c r="O156" s="6" t="s">
        <v>652</v>
      </c>
      <c r="P156" s="6" t="s">
        <v>653</v>
      </c>
      <c r="W156" s="6" t="s">
        <v>75</v>
      </c>
      <c r="AC156" s="6" t="s">
        <v>75</v>
      </c>
      <c r="AP156" s="6" t="s">
        <v>75</v>
      </c>
      <c r="BB156" s="6" t="s">
        <v>75</v>
      </c>
      <c r="BF156" s="6" t="str">
        <f t="shared" si="85"/>
        <v/>
      </c>
      <c r="BG156" s="6" t="str">
        <f t="shared" si="86"/>
        <v/>
      </c>
      <c r="BH156" s="6" t="str">
        <f t="shared" si="87"/>
        <v>x</v>
      </c>
      <c r="BI156" s="6" t="str">
        <f t="shared" si="88"/>
        <v>x</v>
      </c>
      <c r="BJ156" s="6" t="str">
        <f t="shared" si="89"/>
        <v/>
      </c>
      <c r="BK156" s="6" t="str">
        <f t="shared" si="90"/>
        <v/>
      </c>
      <c r="BL156" s="6" t="str">
        <f t="shared" si="91"/>
        <v/>
      </c>
      <c r="BM156" s="6" t="str">
        <f t="shared" si="92"/>
        <v>x</v>
      </c>
      <c r="BN156" s="6" t="str">
        <f t="shared" si="93"/>
        <v/>
      </c>
      <c r="BO156" s="6" t="str">
        <f t="shared" si="94"/>
        <v/>
      </c>
      <c r="BP156" s="6" t="str">
        <f t="shared" si="95"/>
        <v/>
      </c>
      <c r="BQ156" s="6" t="str">
        <f t="shared" si="96"/>
        <v>x</v>
      </c>
      <c r="BR156" s="6" t="str">
        <f t="shared" si="97"/>
        <v/>
      </c>
      <c r="BS156" s="6" t="str">
        <f t="shared" si="98"/>
        <v>x</v>
      </c>
      <c r="BT156" s="6" t="str">
        <f t="shared" si="99"/>
        <v>x</v>
      </c>
      <c r="BU156" s="6" t="str">
        <f t="shared" si="100"/>
        <v/>
      </c>
      <c r="BV156" s="6" t="str">
        <f t="shared" si="101"/>
        <v>x</v>
      </c>
    </row>
    <row r="157" spans="1:74" ht="99" customHeight="1" x14ac:dyDescent="0.35">
      <c r="A157" s="6" t="s">
        <v>83</v>
      </c>
      <c r="B157" s="6" t="s">
        <v>711</v>
      </c>
      <c r="C157" s="10" t="s">
        <v>712</v>
      </c>
      <c r="D157" s="9" t="s">
        <v>713</v>
      </c>
      <c r="E157" s="8">
        <v>41699</v>
      </c>
      <c r="G157" s="6" t="s">
        <v>72</v>
      </c>
      <c r="H157" s="6" t="s">
        <v>714</v>
      </c>
      <c r="I157" s="6" t="s">
        <v>709</v>
      </c>
      <c r="J157" s="6" t="s">
        <v>710</v>
      </c>
      <c r="K157" s="6" t="s">
        <v>715</v>
      </c>
      <c r="L157" s="6" t="s">
        <v>716</v>
      </c>
      <c r="O157" s="6" t="s">
        <v>652</v>
      </c>
      <c r="P157" s="6" t="s">
        <v>653</v>
      </c>
      <c r="W157" s="6" t="s">
        <v>75</v>
      </c>
      <c r="AC157" s="6" t="s">
        <v>75</v>
      </c>
      <c r="AP157" s="6" t="s">
        <v>75</v>
      </c>
      <c r="BB157" s="6" t="s">
        <v>75</v>
      </c>
      <c r="BF157" s="6" t="str">
        <f t="shared" si="85"/>
        <v/>
      </c>
      <c r="BG157" s="6" t="str">
        <f t="shared" si="86"/>
        <v/>
      </c>
      <c r="BH157" s="6" t="str">
        <f t="shared" si="87"/>
        <v>x</v>
      </c>
      <c r="BI157" s="6" t="str">
        <f t="shared" si="88"/>
        <v>x</v>
      </c>
      <c r="BJ157" s="6" t="str">
        <f t="shared" si="89"/>
        <v/>
      </c>
      <c r="BK157" s="6" t="str">
        <f t="shared" si="90"/>
        <v/>
      </c>
      <c r="BL157" s="6" t="str">
        <f t="shared" si="91"/>
        <v/>
      </c>
      <c r="BM157" s="6" t="str">
        <f t="shared" si="92"/>
        <v>x</v>
      </c>
      <c r="BN157" s="6" t="str">
        <f t="shared" si="93"/>
        <v/>
      </c>
      <c r="BO157" s="6" t="str">
        <f t="shared" si="94"/>
        <v/>
      </c>
      <c r="BP157" s="6" t="str">
        <f t="shared" si="95"/>
        <v/>
      </c>
      <c r="BQ157" s="6" t="str">
        <f t="shared" si="96"/>
        <v>x</v>
      </c>
      <c r="BR157" s="6" t="str">
        <f t="shared" si="97"/>
        <v/>
      </c>
      <c r="BS157" s="6" t="str">
        <f t="shared" si="98"/>
        <v>x</v>
      </c>
      <c r="BT157" s="6" t="str">
        <f t="shared" si="99"/>
        <v>x</v>
      </c>
      <c r="BU157" s="6" t="str">
        <f t="shared" si="100"/>
        <v/>
      </c>
      <c r="BV157" s="6" t="str">
        <f t="shared" si="101"/>
        <v>x</v>
      </c>
    </row>
    <row r="158" spans="1:74" ht="99" customHeight="1" x14ac:dyDescent="0.35">
      <c r="A158" s="6" t="s">
        <v>83</v>
      </c>
      <c r="B158" s="6" t="s">
        <v>717</v>
      </c>
      <c r="C158" s="10" t="s">
        <v>718</v>
      </c>
      <c r="D158" s="9" t="s">
        <v>719</v>
      </c>
      <c r="E158" s="8">
        <v>44348</v>
      </c>
      <c r="G158" s="6" t="s">
        <v>72</v>
      </c>
      <c r="H158" s="6" t="s">
        <v>720</v>
      </c>
      <c r="I158" s="6" t="s">
        <v>701</v>
      </c>
      <c r="J158" s="6" t="s">
        <v>702</v>
      </c>
      <c r="K158" s="6" t="s">
        <v>721</v>
      </c>
      <c r="L158" s="6" t="s">
        <v>722</v>
      </c>
      <c r="O158" s="6" t="s">
        <v>652</v>
      </c>
      <c r="P158" s="6" t="s">
        <v>653</v>
      </c>
      <c r="W158" s="6" t="s">
        <v>75</v>
      </c>
      <c r="AC158" s="6" t="s">
        <v>75</v>
      </c>
      <c r="AP158" s="6" t="s">
        <v>75</v>
      </c>
      <c r="BB158" s="6" t="s">
        <v>75</v>
      </c>
      <c r="BF158" s="6" t="str">
        <f t="shared" si="85"/>
        <v/>
      </c>
      <c r="BG158" s="6" t="str">
        <f t="shared" si="86"/>
        <v/>
      </c>
      <c r="BH158" s="6" t="str">
        <f t="shared" si="87"/>
        <v>x</v>
      </c>
      <c r="BI158" s="6" t="str">
        <f t="shared" si="88"/>
        <v>x</v>
      </c>
      <c r="BJ158" s="6" t="str">
        <f t="shared" si="89"/>
        <v/>
      </c>
      <c r="BK158" s="6" t="str">
        <f t="shared" si="90"/>
        <v/>
      </c>
      <c r="BL158" s="6" t="str">
        <f t="shared" si="91"/>
        <v/>
      </c>
      <c r="BM158" s="6" t="str">
        <f t="shared" si="92"/>
        <v>x</v>
      </c>
      <c r="BN158" s="6" t="str">
        <f t="shared" si="93"/>
        <v/>
      </c>
      <c r="BO158" s="6" t="str">
        <f t="shared" si="94"/>
        <v/>
      </c>
      <c r="BP158" s="6" t="str">
        <f t="shared" si="95"/>
        <v/>
      </c>
      <c r="BQ158" s="6" t="str">
        <f t="shared" si="96"/>
        <v>x</v>
      </c>
      <c r="BR158" s="6" t="str">
        <f t="shared" si="97"/>
        <v/>
      </c>
      <c r="BS158" s="6" t="str">
        <f t="shared" si="98"/>
        <v>x</v>
      </c>
      <c r="BT158" s="6" t="str">
        <f t="shared" si="99"/>
        <v>x</v>
      </c>
      <c r="BU158" s="6" t="str">
        <f t="shared" si="100"/>
        <v/>
      </c>
      <c r="BV158" s="6" t="str">
        <f t="shared" si="101"/>
        <v>x</v>
      </c>
    </row>
    <row r="159" spans="1:74" ht="99" customHeight="1" x14ac:dyDescent="0.35">
      <c r="A159" s="6" t="s">
        <v>83</v>
      </c>
      <c r="B159" s="6" t="s">
        <v>723</v>
      </c>
      <c r="C159" s="10" t="s">
        <v>724</v>
      </c>
      <c r="D159" s="9" t="s">
        <v>725</v>
      </c>
      <c r="E159" s="6" t="s">
        <v>377</v>
      </c>
      <c r="G159" s="6" t="s">
        <v>72</v>
      </c>
      <c r="I159" s="6" t="s">
        <v>726</v>
      </c>
      <c r="J159" s="6" t="s">
        <v>727</v>
      </c>
      <c r="K159" s="6" t="s">
        <v>726</v>
      </c>
      <c r="L159" s="6" t="s">
        <v>727</v>
      </c>
      <c r="AC159" s="6" t="s">
        <v>75</v>
      </c>
      <c r="BF159" s="6" t="str">
        <f t="shared" si="85"/>
        <v/>
      </c>
      <c r="BG159" s="6" t="str">
        <f t="shared" si="86"/>
        <v/>
      </c>
      <c r="BH159" s="6" t="str">
        <f t="shared" si="87"/>
        <v/>
      </c>
      <c r="BI159" s="6" t="str">
        <f t="shared" si="88"/>
        <v>x</v>
      </c>
      <c r="BJ159" s="6" t="str">
        <f t="shared" si="89"/>
        <v/>
      </c>
      <c r="BK159" s="6" t="str">
        <f t="shared" si="90"/>
        <v/>
      </c>
      <c r="BL159" s="6" t="str">
        <f t="shared" si="91"/>
        <v/>
      </c>
      <c r="BM159" s="6" t="str">
        <f t="shared" si="92"/>
        <v/>
      </c>
      <c r="BN159" s="6" t="str">
        <f t="shared" si="93"/>
        <v/>
      </c>
      <c r="BO159" s="6" t="str">
        <f t="shared" si="94"/>
        <v/>
      </c>
      <c r="BP159" s="6" t="str">
        <f t="shared" si="95"/>
        <v/>
      </c>
      <c r="BQ159" s="6" t="str">
        <f t="shared" si="96"/>
        <v/>
      </c>
      <c r="BR159" s="6" t="str">
        <f t="shared" si="97"/>
        <v/>
      </c>
      <c r="BS159" s="6" t="str">
        <f t="shared" si="98"/>
        <v>x</v>
      </c>
      <c r="BT159" s="6" t="str">
        <f t="shared" si="99"/>
        <v/>
      </c>
      <c r="BU159" s="6" t="str">
        <f t="shared" si="100"/>
        <v/>
      </c>
      <c r="BV159" s="6" t="str">
        <f t="shared" si="101"/>
        <v/>
      </c>
    </row>
    <row r="160" spans="1:74" ht="99" customHeight="1" x14ac:dyDescent="0.35">
      <c r="A160" s="6" t="s">
        <v>83</v>
      </c>
      <c r="B160" s="6" t="s">
        <v>728</v>
      </c>
      <c r="C160" s="10" t="s">
        <v>729</v>
      </c>
      <c r="D160" s="9" t="s">
        <v>730</v>
      </c>
      <c r="E160" s="6" t="s">
        <v>377</v>
      </c>
      <c r="G160" s="6" t="s">
        <v>72</v>
      </c>
      <c r="I160" s="6" t="s">
        <v>726</v>
      </c>
      <c r="J160" s="6" t="s">
        <v>727</v>
      </c>
      <c r="K160" s="6" t="s">
        <v>726</v>
      </c>
      <c r="L160" s="6" t="s">
        <v>727</v>
      </c>
      <c r="AC160" s="6" t="s">
        <v>75</v>
      </c>
      <c r="BF160" s="6" t="str">
        <f t="shared" si="85"/>
        <v/>
      </c>
      <c r="BG160" s="6" t="str">
        <f t="shared" si="86"/>
        <v/>
      </c>
      <c r="BH160" s="6" t="str">
        <f t="shared" si="87"/>
        <v/>
      </c>
      <c r="BI160" s="6" t="str">
        <f t="shared" si="88"/>
        <v>x</v>
      </c>
      <c r="BJ160" s="6" t="str">
        <f t="shared" si="89"/>
        <v/>
      </c>
      <c r="BK160" s="6" t="str">
        <f t="shared" si="90"/>
        <v/>
      </c>
      <c r="BL160" s="6" t="str">
        <f t="shared" si="91"/>
        <v/>
      </c>
      <c r="BM160" s="6" t="str">
        <f t="shared" si="92"/>
        <v/>
      </c>
      <c r="BN160" s="6" t="str">
        <f t="shared" si="93"/>
        <v/>
      </c>
      <c r="BO160" s="6" t="str">
        <f t="shared" si="94"/>
        <v/>
      </c>
      <c r="BP160" s="6" t="str">
        <f t="shared" si="95"/>
        <v/>
      </c>
      <c r="BQ160" s="6" t="str">
        <f t="shared" si="96"/>
        <v/>
      </c>
      <c r="BR160" s="6" t="str">
        <f t="shared" si="97"/>
        <v/>
      </c>
      <c r="BS160" s="6" t="str">
        <f t="shared" si="98"/>
        <v>x</v>
      </c>
      <c r="BT160" s="6" t="str">
        <f t="shared" si="99"/>
        <v/>
      </c>
      <c r="BU160" s="6" t="str">
        <f t="shared" si="100"/>
        <v/>
      </c>
      <c r="BV160" s="6" t="str">
        <f t="shared" si="101"/>
        <v/>
      </c>
    </row>
    <row r="161" spans="1:74" ht="99" customHeight="1" x14ac:dyDescent="0.35">
      <c r="A161" s="6" t="s">
        <v>83</v>
      </c>
      <c r="B161" s="6" t="s">
        <v>731</v>
      </c>
      <c r="C161" s="10" t="s">
        <v>732</v>
      </c>
      <c r="D161" s="9" t="s">
        <v>733</v>
      </c>
      <c r="E161" s="8">
        <v>43678</v>
      </c>
      <c r="G161" s="6" t="s">
        <v>72</v>
      </c>
      <c r="H161" s="6" t="s">
        <v>734</v>
      </c>
      <c r="I161" s="6" t="s">
        <v>709</v>
      </c>
      <c r="J161" s="6" t="s">
        <v>710</v>
      </c>
      <c r="K161" s="6" t="s">
        <v>703</v>
      </c>
      <c r="L161" s="6" t="s">
        <v>704</v>
      </c>
      <c r="O161" s="6" t="s">
        <v>652</v>
      </c>
      <c r="P161" s="6" t="s">
        <v>653</v>
      </c>
      <c r="W161" s="6" t="s">
        <v>75</v>
      </c>
      <c r="AC161" s="6" t="s">
        <v>75</v>
      </c>
      <c r="AP161" s="6" t="s">
        <v>75</v>
      </c>
      <c r="BB161" s="6" t="s">
        <v>75</v>
      </c>
      <c r="BF161" s="6" t="str">
        <f t="shared" si="85"/>
        <v/>
      </c>
      <c r="BG161" s="6" t="str">
        <f t="shared" si="86"/>
        <v/>
      </c>
      <c r="BH161" s="6" t="str">
        <f t="shared" si="87"/>
        <v>x</v>
      </c>
      <c r="BI161" s="6" t="str">
        <f t="shared" si="88"/>
        <v>x</v>
      </c>
      <c r="BJ161" s="6" t="str">
        <f t="shared" si="89"/>
        <v/>
      </c>
      <c r="BK161" s="6" t="str">
        <f t="shared" si="90"/>
        <v/>
      </c>
      <c r="BL161" s="6" t="str">
        <f t="shared" si="91"/>
        <v/>
      </c>
      <c r="BM161" s="6" t="str">
        <f t="shared" si="92"/>
        <v>x</v>
      </c>
      <c r="BN161" s="6" t="str">
        <f t="shared" si="93"/>
        <v/>
      </c>
      <c r="BO161" s="6" t="str">
        <f t="shared" si="94"/>
        <v/>
      </c>
      <c r="BP161" s="6" t="str">
        <f t="shared" si="95"/>
        <v/>
      </c>
      <c r="BQ161" s="6" t="str">
        <f t="shared" si="96"/>
        <v>x</v>
      </c>
      <c r="BR161" s="6" t="str">
        <f t="shared" si="97"/>
        <v/>
      </c>
      <c r="BS161" s="6" t="str">
        <f t="shared" si="98"/>
        <v>x</v>
      </c>
      <c r="BT161" s="6" t="str">
        <f t="shared" si="99"/>
        <v>x</v>
      </c>
      <c r="BU161" s="6" t="str">
        <f t="shared" si="100"/>
        <v/>
      </c>
      <c r="BV161" s="6" t="str">
        <f t="shared" si="101"/>
        <v>x</v>
      </c>
    </row>
    <row r="162" spans="1:74" ht="99" customHeight="1" x14ac:dyDescent="0.35">
      <c r="A162" s="6" t="s">
        <v>83</v>
      </c>
      <c r="B162" s="6" t="s">
        <v>735</v>
      </c>
      <c r="C162" s="10" t="s">
        <v>736</v>
      </c>
      <c r="D162" s="9" t="s">
        <v>737</v>
      </c>
      <c r="E162" s="8">
        <v>43678</v>
      </c>
      <c r="G162" s="6" t="s">
        <v>72</v>
      </c>
      <c r="H162" s="6" t="s">
        <v>738</v>
      </c>
      <c r="I162" s="6" t="s">
        <v>709</v>
      </c>
      <c r="J162" s="6" t="s">
        <v>710</v>
      </c>
      <c r="K162" s="6" t="s">
        <v>715</v>
      </c>
      <c r="L162" s="6" t="s">
        <v>716</v>
      </c>
      <c r="O162" s="6" t="s">
        <v>652</v>
      </c>
      <c r="P162" s="6" t="s">
        <v>653</v>
      </c>
      <c r="W162" s="6" t="s">
        <v>75</v>
      </c>
      <c r="AC162" s="6" t="s">
        <v>75</v>
      </c>
      <c r="AP162" s="6" t="s">
        <v>75</v>
      </c>
      <c r="BB162" s="6" t="s">
        <v>75</v>
      </c>
      <c r="BF162" s="6" t="str">
        <f t="shared" si="85"/>
        <v/>
      </c>
      <c r="BG162" s="6" t="str">
        <f t="shared" si="86"/>
        <v/>
      </c>
      <c r="BH162" s="6" t="str">
        <f t="shared" si="87"/>
        <v>x</v>
      </c>
      <c r="BI162" s="6" t="str">
        <f t="shared" si="88"/>
        <v>x</v>
      </c>
      <c r="BJ162" s="6" t="str">
        <f t="shared" si="89"/>
        <v/>
      </c>
      <c r="BK162" s="6" t="str">
        <f t="shared" si="90"/>
        <v/>
      </c>
      <c r="BL162" s="6" t="str">
        <f t="shared" si="91"/>
        <v/>
      </c>
      <c r="BM162" s="6" t="str">
        <f t="shared" si="92"/>
        <v>x</v>
      </c>
      <c r="BN162" s="6" t="str">
        <f t="shared" si="93"/>
        <v/>
      </c>
      <c r="BO162" s="6" t="str">
        <f t="shared" si="94"/>
        <v/>
      </c>
      <c r="BP162" s="6" t="str">
        <f t="shared" si="95"/>
        <v/>
      </c>
      <c r="BQ162" s="6" t="str">
        <f t="shared" si="96"/>
        <v>x</v>
      </c>
      <c r="BR162" s="6" t="str">
        <f t="shared" si="97"/>
        <v/>
      </c>
      <c r="BS162" s="6" t="str">
        <f t="shared" si="98"/>
        <v>x</v>
      </c>
      <c r="BT162" s="6" t="str">
        <f t="shared" si="99"/>
        <v>x</v>
      </c>
      <c r="BU162" s="6" t="str">
        <f t="shared" si="100"/>
        <v/>
      </c>
      <c r="BV162" s="6" t="str">
        <f t="shared" si="101"/>
        <v>x</v>
      </c>
    </row>
    <row r="163" spans="1:74" ht="99" customHeight="1" x14ac:dyDescent="0.35">
      <c r="A163" s="6" t="s">
        <v>83</v>
      </c>
      <c r="B163" s="6" t="s">
        <v>739</v>
      </c>
      <c r="C163" s="10" t="s">
        <v>85</v>
      </c>
      <c r="D163" s="9" t="s">
        <v>740</v>
      </c>
      <c r="E163" s="8">
        <v>43678</v>
      </c>
      <c r="G163" s="6" t="s">
        <v>72</v>
      </c>
      <c r="H163" s="6" t="s">
        <v>741</v>
      </c>
      <c r="I163" s="6" t="s">
        <v>709</v>
      </c>
      <c r="J163" s="6" t="s">
        <v>710</v>
      </c>
      <c r="K163" s="6" t="s">
        <v>715</v>
      </c>
      <c r="L163" s="6" t="s">
        <v>716</v>
      </c>
      <c r="O163" s="6" t="s">
        <v>318</v>
      </c>
      <c r="P163" s="6" t="s">
        <v>653</v>
      </c>
      <c r="AP163" s="6" t="s">
        <v>75</v>
      </c>
      <c r="BB163" s="6" t="s">
        <v>75</v>
      </c>
      <c r="BF163" s="6" t="str">
        <f t="shared" si="85"/>
        <v/>
      </c>
      <c r="BG163" s="6" t="str">
        <f t="shared" si="86"/>
        <v/>
      </c>
      <c r="BH163" s="6" t="str">
        <f t="shared" si="87"/>
        <v/>
      </c>
      <c r="BI163" s="6" t="str">
        <f t="shared" si="88"/>
        <v/>
      </c>
      <c r="BJ163" s="6" t="str">
        <f t="shared" si="89"/>
        <v/>
      </c>
      <c r="BK163" s="6" t="str">
        <f t="shared" si="90"/>
        <v/>
      </c>
      <c r="BL163" s="6" t="str">
        <f t="shared" si="91"/>
        <v/>
      </c>
      <c r="BM163" s="6" t="str">
        <f t="shared" si="92"/>
        <v>x</v>
      </c>
      <c r="BN163" s="6" t="str">
        <f t="shared" si="93"/>
        <v/>
      </c>
      <c r="BO163" s="6" t="str">
        <f t="shared" si="94"/>
        <v/>
      </c>
      <c r="BP163" s="6" t="str">
        <f t="shared" si="95"/>
        <v/>
      </c>
      <c r="BQ163" s="6" t="str">
        <f t="shared" si="96"/>
        <v>x</v>
      </c>
      <c r="BR163" s="6" t="str">
        <f t="shared" si="97"/>
        <v/>
      </c>
      <c r="BS163" s="6" t="str">
        <f t="shared" si="98"/>
        <v/>
      </c>
      <c r="BT163" s="6" t="str">
        <f t="shared" si="99"/>
        <v>x</v>
      </c>
      <c r="BU163" s="6" t="str">
        <f t="shared" si="100"/>
        <v/>
      </c>
      <c r="BV163" s="6" t="str">
        <f t="shared" si="101"/>
        <v>x</v>
      </c>
    </row>
    <row r="164" spans="1:74" ht="99" customHeight="1" x14ac:dyDescent="0.35">
      <c r="A164" s="6" t="s">
        <v>83</v>
      </c>
      <c r="B164" s="6" t="s">
        <v>742</v>
      </c>
      <c r="C164" s="10" t="s">
        <v>85</v>
      </c>
      <c r="D164" s="9" t="s">
        <v>743</v>
      </c>
      <c r="E164" s="8">
        <v>43678</v>
      </c>
      <c r="G164" s="6" t="s">
        <v>72</v>
      </c>
      <c r="H164" s="6" t="s">
        <v>744</v>
      </c>
      <c r="I164" s="6" t="s">
        <v>709</v>
      </c>
      <c r="J164" s="6" t="s">
        <v>710</v>
      </c>
      <c r="K164" s="6" t="s">
        <v>715</v>
      </c>
      <c r="L164" s="6" t="s">
        <v>716</v>
      </c>
      <c r="O164" s="6" t="s">
        <v>652</v>
      </c>
      <c r="P164" s="6" t="s">
        <v>653</v>
      </c>
      <c r="AP164" s="6" t="s">
        <v>75</v>
      </c>
      <c r="BB164" s="6" t="s">
        <v>75</v>
      </c>
      <c r="BF164" s="6" t="str">
        <f t="shared" si="85"/>
        <v/>
      </c>
      <c r="BG164" s="6" t="str">
        <f t="shared" si="86"/>
        <v/>
      </c>
      <c r="BH164" s="6" t="str">
        <f t="shared" si="87"/>
        <v/>
      </c>
      <c r="BI164" s="6" t="str">
        <f t="shared" si="88"/>
        <v/>
      </c>
      <c r="BJ164" s="6" t="str">
        <f t="shared" si="89"/>
        <v/>
      </c>
      <c r="BK164" s="6" t="str">
        <f t="shared" si="90"/>
        <v/>
      </c>
      <c r="BL164" s="6" t="str">
        <f t="shared" si="91"/>
        <v/>
      </c>
      <c r="BM164" s="6" t="str">
        <f t="shared" si="92"/>
        <v>x</v>
      </c>
      <c r="BN164" s="6" t="str">
        <f t="shared" si="93"/>
        <v/>
      </c>
      <c r="BO164" s="6" t="str">
        <f t="shared" si="94"/>
        <v/>
      </c>
      <c r="BP164" s="6" t="str">
        <f t="shared" si="95"/>
        <v/>
      </c>
      <c r="BQ164" s="6" t="str">
        <f t="shared" si="96"/>
        <v>x</v>
      </c>
      <c r="BR164" s="6" t="str">
        <f t="shared" si="97"/>
        <v/>
      </c>
      <c r="BS164" s="6" t="str">
        <f t="shared" si="98"/>
        <v/>
      </c>
      <c r="BT164" s="6" t="str">
        <f t="shared" si="99"/>
        <v>x</v>
      </c>
      <c r="BU164" s="6" t="str">
        <f t="shared" si="100"/>
        <v/>
      </c>
      <c r="BV164" s="6" t="str">
        <f t="shared" si="101"/>
        <v>x</v>
      </c>
    </row>
    <row r="165" spans="1:74" ht="99" customHeight="1" x14ac:dyDescent="0.35">
      <c r="A165" s="6" t="s">
        <v>83</v>
      </c>
      <c r="B165" s="6" t="s">
        <v>745</v>
      </c>
      <c r="C165" s="10" t="s">
        <v>746</v>
      </c>
      <c r="D165" s="9" t="s">
        <v>747</v>
      </c>
      <c r="E165" s="8">
        <v>44348</v>
      </c>
      <c r="G165" s="6" t="s">
        <v>72</v>
      </c>
      <c r="H165" s="6" t="s">
        <v>748</v>
      </c>
      <c r="I165" s="6" t="s">
        <v>701</v>
      </c>
      <c r="J165" s="6" t="s">
        <v>702</v>
      </c>
      <c r="K165" s="6" t="s">
        <v>721</v>
      </c>
      <c r="L165" s="6" t="s">
        <v>722</v>
      </c>
      <c r="O165" s="6" t="s">
        <v>652</v>
      </c>
      <c r="P165" s="6" t="s">
        <v>653</v>
      </c>
      <c r="W165" s="6" t="s">
        <v>75</v>
      </c>
      <c r="AC165" s="6" t="s">
        <v>75</v>
      </c>
      <c r="AP165" s="6" t="s">
        <v>75</v>
      </c>
      <c r="BB165" s="6" t="s">
        <v>75</v>
      </c>
      <c r="BF165" s="6" t="str">
        <f t="shared" si="85"/>
        <v/>
      </c>
      <c r="BG165" s="6" t="str">
        <f t="shared" si="86"/>
        <v/>
      </c>
      <c r="BH165" s="6" t="str">
        <f t="shared" si="87"/>
        <v>x</v>
      </c>
      <c r="BI165" s="6" t="str">
        <f t="shared" si="88"/>
        <v>x</v>
      </c>
      <c r="BJ165" s="6" t="str">
        <f t="shared" si="89"/>
        <v/>
      </c>
      <c r="BK165" s="6" t="str">
        <f t="shared" si="90"/>
        <v/>
      </c>
      <c r="BL165" s="6" t="str">
        <f t="shared" si="91"/>
        <v/>
      </c>
      <c r="BM165" s="6" t="str">
        <f t="shared" si="92"/>
        <v>x</v>
      </c>
      <c r="BN165" s="6" t="str">
        <f t="shared" si="93"/>
        <v/>
      </c>
      <c r="BO165" s="6" t="str">
        <f t="shared" si="94"/>
        <v/>
      </c>
      <c r="BP165" s="6" t="str">
        <f t="shared" si="95"/>
        <v/>
      </c>
      <c r="BQ165" s="6" t="str">
        <f t="shared" si="96"/>
        <v>x</v>
      </c>
      <c r="BR165" s="6" t="str">
        <f t="shared" si="97"/>
        <v/>
      </c>
      <c r="BS165" s="6" t="str">
        <f t="shared" si="98"/>
        <v>x</v>
      </c>
      <c r="BT165" s="6" t="str">
        <f t="shared" si="99"/>
        <v>x</v>
      </c>
      <c r="BU165" s="6" t="str">
        <f t="shared" si="100"/>
        <v/>
      </c>
      <c r="BV165" s="6" t="str">
        <f t="shared" si="101"/>
        <v>x</v>
      </c>
    </row>
    <row r="166" spans="1:74" ht="99" customHeight="1" x14ac:dyDescent="0.35">
      <c r="A166" s="6" t="s">
        <v>83</v>
      </c>
      <c r="B166" s="6" t="s">
        <v>749</v>
      </c>
      <c r="C166" s="10" t="s">
        <v>750</v>
      </c>
      <c r="D166" s="9" t="s">
        <v>751</v>
      </c>
      <c r="E166" s="6" t="s">
        <v>752</v>
      </c>
      <c r="G166" s="6" t="s">
        <v>72</v>
      </c>
      <c r="H166" s="6" t="s">
        <v>753</v>
      </c>
      <c r="I166" s="6" t="s">
        <v>754</v>
      </c>
      <c r="J166" s="6" t="s">
        <v>755</v>
      </c>
      <c r="L166" s="6" t="s">
        <v>756</v>
      </c>
      <c r="AV166" s="6" t="s">
        <v>75</v>
      </c>
      <c r="BF166" s="6" t="str">
        <f t="shared" si="85"/>
        <v/>
      </c>
      <c r="BG166" s="6" t="str">
        <f t="shared" si="86"/>
        <v/>
      </c>
      <c r="BH166" s="6" t="str">
        <f t="shared" si="87"/>
        <v/>
      </c>
      <c r="BI166" s="6" t="str">
        <f t="shared" si="88"/>
        <v/>
      </c>
      <c r="BJ166" s="6" t="str">
        <f t="shared" si="89"/>
        <v/>
      </c>
      <c r="BK166" s="6" t="str">
        <f t="shared" si="90"/>
        <v/>
      </c>
      <c r="BL166" s="6" t="str">
        <f t="shared" si="91"/>
        <v/>
      </c>
      <c r="BM166" s="6" t="str">
        <f t="shared" si="92"/>
        <v/>
      </c>
      <c r="BN166" s="6" t="str">
        <f t="shared" si="93"/>
        <v/>
      </c>
      <c r="BO166" s="6" t="str">
        <f t="shared" si="94"/>
        <v>x</v>
      </c>
      <c r="BP166" s="6" t="str">
        <f t="shared" si="95"/>
        <v/>
      </c>
      <c r="BQ166" s="6" t="str">
        <f t="shared" si="96"/>
        <v/>
      </c>
      <c r="BR166" s="6" t="str">
        <f t="shared" si="97"/>
        <v/>
      </c>
      <c r="BS166" s="6" t="str">
        <f t="shared" si="98"/>
        <v/>
      </c>
      <c r="BT166" s="6" t="str">
        <f t="shared" si="99"/>
        <v/>
      </c>
      <c r="BU166" s="6" t="str">
        <f t="shared" si="100"/>
        <v>x</v>
      </c>
      <c r="BV166" s="6" t="str">
        <f t="shared" si="101"/>
        <v/>
      </c>
    </row>
    <row r="167" spans="1:74" ht="99" customHeight="1" x14ac:dyDescent="0.35">
      <c r="A167" s="6" t="s">
        <v>83</v>
      </c>
      <c r="B167" s="6" t="s">
        <v>757</v>
      </c>
      <c r="C167" s="10" t="s">
        <v>758</v>
      </c>
      <c r="D167" s="9" t="s">
        <v>759</v>
      </c>
      <c r="E167" s="8">
        <v>44501</v>
      </c>
      <c r="G167" s="6" t="s">
        <v>72</v>
      </c>
      <c r="H167" s="6" t="s">
        <v>760</v>
      </c>
      <c r="I167" s="6" t="s">
        <v>761</v>
      </c>
      <c r="J167" s="6" t="s">
        <v>762</v>
      </c>
      <c r="K167" s="6" t="s">
        <v>763</v>
      </c>
      <c r="L167" s="6" t="s">
        <v>764</v>
      </c>
      <c r="O167" s="6" t="s">
        <v>652</v>
      </c>
      <c r="P167" s="6" t="s">
        <v>605</v>
      </c>
      <c r="W167" s="6" t="s">
        <v>75</v>
      </c>
      <c r="AA167" s="6" t="s">
        <v>75</v>
      </c>
      <c r="AP167" s="6" t="s">
        <v>75</v>
      </c>
      <c r="AS167" s="6" t="s">
        <v>75</v>
      </c>
      <c r="BB167" s="6" t="s">
        <v>75</v>
      </c>
      <c r="BF167" s="6" t="str">
        <f t="shared" si="85"/>
        <v/>
      </c>
      <c r="BG167" s="6" t="str">
        <f t="shared" si="86"/>
        <v/>
      </c>
      <c r="BH167" s="6" t="str">
        <f t="shared" si="87"/>
        <v>x</v>
      </c>
      <c r="BI167" s="6" t="str">
        <f t="shared" si="88"/>
        <v>x</v>
      </c>
      <c r="BJ167" s="6" t="str">
        <f t="shared" si="89"/>
        <v/>
      </c>
      <c r="BK167" s="6" t="str">
        <f t="shared" si="90"/>
        <v/>
      </c>
      <c r="BL167" s="6" t="str">
        <f t="shared" si="91"/>
        <v/>
      </c>
      <c r="BM167" s="6" t="str">
        <f t="shared" si="92"/>
        <v>x</v>
      </c>
      <c r="BN167" s="6" t="str">
        <f t="shared" si="93"/>
        <v/>
      </c>
      <c r="BO167" s="6" t="str">
        <f t="shared" si="94"/>
        <v/>
      </c>
      <c r="BP167" s="6" t="str">
        <f t="shared" si="95"/>
        <v/>
      </c>
      <c r="BQ167" s="6" t="str">
        <f t="shared" si="96"/>
        <v>x</v>
      </c>
      <c r="BR167" s="6" t="str">
        <f t="shared" si="97"/>
        <v/>
      </c>
      <c r="BS167" s="6" t="str">
        <f t="shared" si="98"/>
        <v>x</v>
      </c>
      <c r="BT167" s="6" t="str">
        <f t="shared" si="99"/>
        <v>x</v>
      </c>
      <c r="BU167" s="6" t="str">
        <f t="shared" si="100"/>
        <v/>
      </c>
      <c r="BV167" s="6" t="str">
        <f t="shared" si="101"/>
        <v>x</v>
      </c>
    </row>
    <row r="168" spans="1:74" ht="99" customHeight="1" x14ac:dyDescent="0.35">
      <c r="A168" s="6" t="s">
        <v>83</v>
      </c>
      <c r="B168" s="6" t="s">
        <v>765</v>
      </c>
      <c r="C168" s="10" t="s">
        <v>766</v>
      </c>
      <c r="D168" s="9" t="s">
        <v>767</v>
      </c>
      <c r="E168" s="8">
        <v>39600</v>
      </c>
      <c r="G168" s="6" t="s">
        <v>72</v>
      </c>
      <c r="H168" s="6" t="s">
        <v>768</v>
      </c>
      <c r="I168" s="6" t="s">
        <v>709</v>
      </c>
      <c r="J168" s="6" t="s">
        <v>710</v>
      </c>
      <c r="K168" s="6" t="s">
        <v>763</v>
      </c>
      <c r="L168" s="6" t="s">
        <v>764</v>
      </c>
      <c r="O168" s="6" t="s">
        <v>652</v>
      </c>
      <c r="P168" s="6" t="s">
        <v>605</v>
      </c>
      <c r="W168" s="6" t="s">
        <v>75</v>
      </c>
      <c r="AA168" s="6" t="s">
        <v>75</v>
      </c>
      <c r="AP168" s="6" t="s">
        <v>75</v>
      </c>
      <c r="BB168" s="6" t="s">
        <v>75</v>
      </c>
      <c r="BF168" s="6" t="str">
        <f t="shared" si="85"/>
        <v/>
      </c>
      <c r="BG168" s="6" t="str">
        <f t="shared" si="86"/>
        <v/>
      </c>
      <c r="BH168" s="6" t="str">
        <f t="shared" si="87"/>
        <v>x</v>
      </c>
      <c r="BI168" s="6" t="str">
        <f t="shared" si="88"/>
        <v>x</v>
      </c>
      <c r="BJ168" s="6" t="str">
        <f t="shared" si="89"/>
        <v/>
      </c>
      <c r="BK168" s="6" t="str">
        <f t="shared" si="90"/>
        <v/>
      </c>
      <c r="BL168" s="6" t="str">
        <f t="shared" si="91"/>
        <v/>
      </c>
      <c r="BM168" s="6" t="str">
        <f t="shared" si="92"/>
        <v>x</v>
      </c>
      <c r="BN168" s="6" t="str">
        <f t="shared" si="93"/>
        <v/>
      </c>
      <c r="BO168" s="6" t="str">
        <f t="shared" si="94"/>
        <v/>
      </c>
      <c r="BP168" s="6" t="str">
        <f t="shared" si="95"/>
        <v/>
      </c>
      <c r="BQ168" s="6" t="str">
        <f t="shared" si="96"/>
        <v>x</v>
      </c>
      <c r="BR168" s="6" t="str">
        <f t="shared" si="97"/>
        <v/>
      </c>
      <c r="BS168" s="6" t="str">
        <f t="shared" si="98"/>
        <v>x</v>
      </c>
      <c r="BT168" s="6" t="str">
        <f t="shared" si="99"/>
        <v>x</v>
      </c>
      <c r="BU168" s="6" t="str">
        <f t="shared" si="100"/>
        <v/>
      </c>
      <c r="BV168" s="6" t="str">
        <f t="shared" si="101"/>
        <v>x</v>
      </c>
    </row>
    <row r="169" spans="1:74" ht="99" customHeight="1" x14ac:dyDescent="0.35">
      <c r="A169" s="6" t="s">
        <v>83</v>
      </c>
      <c r="B169" s="6" t="s">
        <v>769</v>
      </c>
      <c r="C169" s="10" t="s">
        <v>770</v>
      </c>
      <c r="D169" s="9" t="s">
        <v>771</v>
      </c>
      <c r="E169" s="8">
        <v>40817</v>
      </c>
      <c r="G169" s="6" t="s">
        <v>72</v>
      </c>
      <c r="H169" s="6" t="s">
        <v>772</v>
      </c>
      <c r="I169" s="6" t="s">
        <v>773</v>
      </c>
      <c r="J169" s="6" t="s">
        <v>774</v>
      </c>
      <c r="K169" s="6" t="s">
        <v>775</v>
      </c>
      <c r="L169" s="6" t="s">
        <v>776</v>
      </c>
      <c r="O169" s="6" t="s">
        <v>777</v>
      </c>
      <c r="P169" s="6" t="s">
        <v>778</v>
      </c>
      <c r="AA169" s="6" t="s">
        <v>75</v>
      </c>
      <c r="AP169" s="6" t="s">
        <v>75</v>
      </c>
      <c r="AS169" s="6" t="s">
        <v>75</v>
      </c>
      <c r="BB169" s="6" t="s">
        <v>75</v>
      </c>
      <c r="BF169" s="6" t="str">
        <f t="shared" si="85"/>
        <v/>
      </c>
      <c r="BG169" s="6" t="str">
        <f t="shared" si="86"/>
        <v/>
      </c>
      <c r="BH169" s="6" t="str">
        <f t="shared" si="87"/>
        <v/>
      </c>
      <c r="BI169" s="6" t="str">
        <f t="shared" si="88"/>
        <v>x</v>
      </c>
      <c r="BJ169" s="6" t="str">
        <f t="shared" si="89"/>
        <v/>
      </c>
      <c r="BK169" s="6" t="str">
        <f t="shared" si="90"/>
        <v/>
      </c>
      <c r="BL169" s="6" t="str">
        <f t="shared" si="91"/>
        <v/>
      </c>
      <c r="BM169" s="6" t="str">
        <f t="shared" si="92"/>
        <v>x</v>
      </c>
      <c r="BN169" s="6" t="str">
        <f t="shared" si="93"/>
        <v/>
      </c>
      <c r="BO169" s="6" t="str">
        <f t="shared" si="94"/>
        <v/>
      </c>
      <c r="BP169" s="6" t="str">
        <f t="shared" si="95"/>
        <v/>
      </c>
      <c r="BQ169" s="6" t="str">
        <f t="shared" si="96"/>
        <v>x</v>
      </c>
      <c r="BR169" s="6" t="str">
        <f t="shared" si="97"/>
        <v/>
      </c>
      <c r="BS169" s="6" t="str">
        <f t="shared" si="98"/>
        <v>x</v>
      </c>
      <c r="BT169" s="6" t="str">
        <f t="shared" si="99"/>
        <v>x</v>
      </c>
      <c r="BU169" s="6" t="str">
        <f t="shared" si="100"/>
        <v/>
      </c>
      <c r="BV169" s="6" t="str">
        <f t="shared" si="101"/>
        <v>x</v>
      </c>
    </row>
    <row r="170" spans="1:74" ht="99" customHeight="1" x14ac:dyDescent="0.35">
      <c r="A170" s="6" t="s">
        <v>83</v>
      </c>
      <c r="B170" s="6" t="s">
        <v>779</v>
      </c>
      <c r="C170" s="10" t="s">
        <v>780</v>
      </c>
      <c r="D170" s="9" t="s">
        <v>781</v>
      </c>
      <c r="E170" s="6" t="s">
        <v>782</v>
      </c>
      <c r="G170" s="6" t="s">
        <v>697</v>
      </c>
      <c r="I170" s="6" t="s">
        <v>783</v>
      </c>
      <c r="J170" s="6" t="s">
        <v>784</v>
      </c>
      <c r="K170" s="6" t="s">
        <v>783</v>
      </c>
      <c r="L170" s="6" t="s">
        <v>784</v>
      </c>
      <c r="AC170" s="6" t="s">
        <v>75</v>
      </c>
      <c r="BF170" s="6" t="str">
        <f t="shared" si="85"/>
        <v/>
      </c>
      <c r="BG170" s="6" t="str">
        <f t="shared" si="86"/>
        <v/>
      </c>
      <c r="BH170" s="6" t="str">
        <f t="shared" si="87"/>
        <v/>
      </c>
      <c r="BI170" s="6" t="str">
        <f t="shared" si="88"/>
        <v>x</v>
      </c>
      <c r="BJ170" s="6" t="str">
        <f t="shared" si="89"/>
        <v/>
      </c>
      <c r="BK170" s="6" t="str">
        <f t="shared" si="90"/>
        <v/>
      </c>
      <c r="BL170" s="6" t="str">
        <f t="shared" si="91"/>
        <v/>
      </c>
      <c r="BM170" s="6" t="str">
        <f t="shared" si="92"/>
        <v/>
      </c>
      <c r="BN170" s="6" t="str">
        <f t="shared" si="93"/>
        <v/>
      </c>
      <c r="BO170" s="6" t="str">
        <f t="shared" si="94"/>
        <v/>
      </c>
      <c r="BP170" s="6" t="str">
        <f t="shared" si="95"/>
        <v/>
      </c>
      <c r="BQ170" s="6" t="str">
        <f t="shared" si="96"/>
        <v/>
      </c>
      <c r="BR170" s="6" t="str">
        <f t="shared" si="97"/>
        <v/>
      </c>
      <c r="BS170" s="6" t="str">
        <f t="shared" si="98"/>
        <v>x</v>
      </c>
      <c r="BT170" s="6" t="str">
        <f t="shared" si="99"/>
        <v/>
      </c>
      <c r="BU170" s="6" t="str">
        <f t="shared" si="100"/>
        <v/>
      </c>
      <c r="BV170" s="6" t="str">
        <f t="shared" si="101"/>
        <v/>
      </c>
    </row>
    <row r="171" spans="1:74" ht="99" customHeight="1" x14ac:dyDescent="0.35">
      <c r="A171" s="6" t="s">
        <v>83</v>
      </c>
      <c r="B171" s="6" t="s">
        <v>785</v>
      </c>
      <c r="C171" s="10" t="s">
        <v>786</v>
      </c>
      <c r="D171" s="9" t="s">
        <v>787</v>
      </c>
      <c r="E171" s="6" t="s">
        <v>129</v>
      </c>
      <c r="G171" s="6" t="s">
        <v>697</v>
      </c>
      <c r="I171" s="6" t="s">
        <v>783</v>
      </c>
      <c r="J171" s="6" t="s">
        <v>784</v>
      </c>
      <c r="K171" s="6" t="s">
        <v>783</v>
      </c>
      <c r="L171" s="6" t="s">
        <v>784</v>
      </c>
      <c r="AC171" s="6" t="s">
        <v>75</v>
      </c>
      <c r="BF171" s="6" t="str">
        <f t="shared" si="85"/>
        <v/>
      </c>
      <c r="BG171" s="6" t="str">
        <f t="shared" si="86"/>
        <v/>
      </c>
      <c r="BH171" s="6" t="str">
        <f t="shared" si="87"/>
        <v/>
      </c>
      <c r="BI171" s="6" t="str">
        <f t="shared" si="88"/>
        <v>x</v>
      </c>
      <c r="BJ171" s="6" t="str">
        <f t="shared" si="89"/>
        <v/>
      </c>
      <c r="BK171" s="6" t="str">
        <f t="shared" si="90"/>
        <v/>
      </c>
      <c r="BL171" s="6" t="str">
        <f t="shared" si="91"/>
        <v/>
      </c>
      <c r="BM171" s="6" t="str">
        <f t="shared" si="92"/>
        <v/>
      </c>
      <c r="BN171" s="6" t="str">
        <f t="shared" si="93"/>
        <v/>
      </c>
      <c r="BO171" s="6" t="str">
        <f t="shared" si="94"/>
        <v/>
      </c>
      <c r="BP171" s="6" t="str">
        <f t="shared" si="95"/>
        <v/>
      </c>
      <c r="BQ171" s="6" t="str">
        <f t="shared" si="96"/>
        <v/>
      </c>
      <c r="BR171" s="6" t="str">
        <f t="shared" si="97"/>
        <v/>
      </c>
      <c r="BS171" s="6" t="str">
        <f t="shared" si="98"/>
        <v>x</v>
      </c>
      <c r="BT171" s="6" t="str">
        <f t="shared" si="99"/>
        <v/>
      </c>
      <c r="BU171" s="6" t="str">
        <f t="shared" si="100"/>
        <v/>
      </c>
      <c r="BV171" s="6" t="str">
        <f t="shared" si="101"/>
        <v/>
      </c>
    </row>
    <row r="172" spans="1:74" ht="99" customHeight="1" x14ac:dyDescent="0.35">
      <c r="A172" s="6" t="s">
        <v>83</v>
      </c>
      <c r="B172" s="6" t="s">
        <v>788</v>
      </c>
      <c r="C172" s="10" t="s">
        <v>789</v>
      </c>
      <c r="D172" s="9" t="s">
        <v>790</v>
      </c>
      <c r="E172" s="6" t="s">
        <v>395</v>
      </c>
      <c r="G172" s="6" t="s">
        <v>697</v>
      </c>
      <c r="I172" s="6" t="s">
        <v>783</v>
      </c>
      <c r="J172" s="6" t="s">
        <v>784</v>
      </c>
      <c r="K172" s="6" t="s">
        <v>783</v>
      </c>
      <c r="L172" s="6" t="s">
        <v>784</v>
      </c>
      <c r="AC172" s="6" t="s">
        <v>75</v>
      </c>
      <c r="BF172" s="6" t="str">
        <f t="shared" si="85"/>
        <v/>
      </c>
      <c r="BG172" s="6" t="str">
        <f t="shared" si="86"/>
        <v/>
      </c>
      <c r="BH172" s="6" t="str">
        <f t="shared" si="87"/>
        <v/>
      </c>
      <c r="BI172" s="6" t="str">
        <f t="shared" si="88"/>
        <v>x</v>
      </c>
      <c r="BJ172" s="6" t="str">
        <f t="shared" si="89"/>
        <v/>
      </c>
      <c r="BK172" s="6" t="str">
        <f t="shared" si="90"/>
        <v/>
      </c>
      <c r="BL172" s="6" t="str">
        <f t="shared" si="91"/>
        <v/>
      </c>
      <c r="BM172" s="6" t="str">
        <f t="shared" si="92"/>
        <v/>
      </c>
      <c r="BN172" s="6" t="str">
        <f t="shared" si="93"/>
        <v/>
      </c>
      <c r="BO172" s="6" t="str">
        <f t="shared" si="94"/>
        <v/>
      </c>
      <c r="BP172" s="6" t="str">
        <f t="shared" si="95"/>
        <v/>
      </c>
      <c r="BQ172" s="6" t="str">
        <f t="shared" si="96"/>
        <v/>
      </c>
      <c r="BR172" s="6" t="str">
        <f t="shared" si="97"/>
        <v/>
      </c>
      <c r="BS172" s="6" t="str">
        <f t="shared" si="98"/>
        <v>x</v>
      </c>
      <c r="BT172" s="6" t="str">
        <f t="shared" si="99"/>
        <v/>
      </c>
      <c r="BU172" s="6" t="str">
        <f t="shared" si="100"/>
        <v/>
      </c>
      <c r="BV172" s="6" t="str">
        <f t="shared" si="101"/>
        <v/>
      </c>
    </row>
    <row r="173" spans="1:74" ht="99" customHeight="1" x14ac:dyDescent="0.35">
      <c r="A173" s="6" t="s">
        <v>83</v>
      </c>
      <c r="B173" s="6" t="s">
        <v>791</v>
      </c>
      <c r="C173" s="10" t="s">
        <v>792</v>
      </c>
      <c r="D173" s="9" t="s">
        <v>793</v>
      </c>
      <c r="E173" s="6" t="s">
        <v>794</v>
      </c>
      <c r="G173" s="6" t="s">
        <v>72</v>
      </c>
      <c r="I173" s="6" t="s">
        <v>783</v>
      </c>
      <c r="J173" s="6" t="s">
        <v>784</v>
      </c>
      <c r="K173" s="6" t="s">
        <v>783</v>
      </c>
      <c r="L173" s="6" t="s">
        <v>784</v>
      </c>
      <c r="AC173" s="6" t="s">
        <v>75</v>
      </c>
      <c r="BF173" s="6" t="str">
        <f t="shared" si="85"/>
        <v/>
      </c>
      <c r="BG173" s="6" t="str">
        <f t="shared" si="86"/>
        <v/>
      </c>
      <c r="BH173" s="6" t="str">
        <f t="shared" si="87"/>
        <v/>
      </c>
      <c r="BI173" s="6" t="str">
        <f t="shared" si="88"/>
        <v>x</v>
      </c>
      <c r="BJ173" s="6" t="str">
        <f t="shared" si="89"/>
        <v/>
      </c>
      <c r="BK173" s="6" t="str">
        <f t="shared" si="90"/>
        <v/>
      </c>
      <c r="BL173" s="6" t="str">
        <f t="shared" si="91"/>
        <v/>
      </c>
      <c r="BM173" s="6" t="str">
        <f t="shared" si="92"/>
        <v/>
      </c>
      <c r="BN173" s="6" t="str">
        <f t="shared" si="93"/>
        <v/>
      </c>
      <c r="BO173" s="6" t="str">
        <f t="shared" si="94"/>
        <v/>
      </c>
      <c r="BP173" s="6" t="str">
        <f t="shared" si="95"/>
        <v/>
      </c>
      <c r="BQ173" s="6" t="str">
        <f t="shared" si="96"/>
        <v/>
      </c>
      <c r="BR173" s="6" t="str">
        <f t="shared" si="97"/>
        <v/>
      </c>
      <c r="BS173" s="6" t="str">
        <f t="shared" si="98"/>
        <v>x</v>
      </c>
      <c r="BT173" s="6" t="str">
        <f t="shared" si="99"/>
        <v/>
      </c>
      <c r="BU173" s="6" t="str">
        <f t="shared" si="100"/>
        <v/>
      </c>
      <c r="BV173" s="6" t="str">
        <f t="shared" si="101"/>
        <v/>
      </c>
    </row>
    <row r="174" spans="1:74" ht="99" customHeight="1" x14ac:dyDescent="0.35">
      <c r="A174" s="6" t="s">
        <v>83</v>
      </c>
      <c r="B174" s="6" t="s">
        <v>795</v>
      </c>
      <c r="C174" s="10" t="s">
        <v>3834</v>
      </c>
      <c r="D174" s="9" t="s">
        <v>3835</v>
      </c>
      <c r="E174" s="8" t="s">
        <v>2148</v>
      </c>
      <c r="G174" s="6" t="s">
        <v>72</v>
      </c>
      <c r="H174" s="6" t="s">
        <v>796</v>
      </c>
      <c r="I174" s="6" t="s">
        <v>797</v>
      </c>
      <c r="J174" s="6" t="s">
        <v>798</v>
      </c>
      <c r="K174" s="6" t="s">
        <v>336</v>
      </c>
      <c r="L174" s="6" t="s">
        <v>337</v>
      </c>
      <c r="O174" s="6" t="s">
        <v>344</v>
      </c>
      <c r="P174" s="6" t="s">
        <v>799</v>
      </c>
      <c r="AP174" s="6" t="s">
        <v>75</v>
      </c>
      <c r="AS174" s="6" t="s">
        <v>75</v>
      </c>
      <c r="BB174" s="6" t="s">
        <v>75</v>
      </c>
      <c r="BF174" s="6" t="str">
        <f t="shared" si="85"/>
        <v/>
      </c>
      <c r="BG174" s="6" t="str">
        <f t="shared" si="86"/>
        <v/>
      </c>
      <c r="BH174" s="6" t="str">
        <f t="shared" si="87"/>
        <v/>
      </c>
      <c r="BI174" s="6" t="str">
        <f t="shared" si="88"/>
        <v/>
      </c>
      <c r="BJ174" s="6" t="str">
        <f t="shared" si="89"/>
        <v/>
      </c>
      <c r="BK174" s="6" t="str">
        <f t="shared" si="90"/>
        <v/>
      </c>
      <c r="BL174" s="6" t="str">
        <f t="shared" si="91"/>
        <v/>
      </c>
      <c r="BM174" s="6" t="str">
        <f t="shared" si="92"/>
        <v>x</v>
      </c>
      <c r="BN174" s="6" t="str">
        <f t="shared" si="93"/>
        <v/>
      </c>
      <c r="BO174" s="6" t="str">
        <f t="shared" si="94"/>
        <v/>
      </c>
      <c r="BP174" s="6" t="str">
        <f t="shared" si="95"/>
        <v/>
      </c>
      <c r="BQ174" s="6" t="str">
        <f t="shared" si="96"/>
        <v>x</v>
      </c>
      <c r="BR174" s="6" t="str">
        <f t="shared" si="97"/>
        <v/>
      </c>
      <c r="BS174" s="6" t="str">
        <f t="shared" si="98"/>
        <v/>
      </c>
      <c r="BT174" s="6" t="str">
        <f t="shared" si="99"/>
        <v>x</v>
      </c>
      <c r="BU174" s="6" t="str">
        <f t="shared" si="100"/>
        <v/>
      </c>
      <c r="BV174" s="6" t="str">
        <f t="shared" si="101"/>
        <v>x</v>
      </c>
    </row>
    <row r="175" spans="1:74" s="11" customFormat="1" ht="99" customHeight="1" x14ac:dyDescent="0.35">
      <c r="A175" s="6" t="s">
        <v>83</v>
      </c>
      <c r="B175" s="6" t="s">
        <v>801</v>
      </c>
      <c r="C175" s="10" t="s">
        <v>802</v>
      </c>
      <c r="D175" s="9" t="s">
        <v>803</v>
      </c>
      <c r="E175" s="6" t="s">
        <v>202</v>
      </c>
      <c r="F175" s="6"/>
      <c r="G175" s="6" t="s">
        <v>72</v>
      </c>
      <c r="H175" s="6"/>
      <c r="I175" s="6" t="s">
        <v>804</v>
      </c>
      <c r="J175" s="6" t="s">
        <v>805</v>
      </c>
      <c r="K175" s="6" t="s">
        <v>806</v>
      </c>
      <c r="L175" s="6" t="s">
        <v>807</v>
      </c>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t="s">
        <v>75</v>
      </c>
      <c r="BC175" s="6"/>
      <c r="BD175" s="6"/>
      <c r="BE175" s="6"/>
      <c r="BF175" s="6" t="str">
        <f t="shared" si="85"/>
        <v/>
      </c>
      <c r="BG175" s="6" t="str">
        <f t="shared" si="86"/>
        <v/>
      </c>
      <c r="BH175" s="6" t="str">
        <f t="shared" si="87"/>
        <v/>
      </c>
      <c r="BI175" s="6" t="str">
        <f t="shared" si="88"/>
        <v/>
      </c>
      <c r="BJ175" s="6" t="str">
        <f t="shared" si="89"/>
        <v/>
      </c>
      <c r="BK175" s="6" t="str">
        <f t="shared" si="90"/>
        <v/>
      </c>
      <c r="BL175" s="6" t="str">
        <f t="shared" si="91"/>
        <v/>
      </c>
      <c r="BM175" s="6" t="str">
        <f t="shared" si="92"/>
        <v/>
      </c>
      <c r="BN175" s="6" t="str">
        <f t="shared" si="93"/>
        <v/>
      </c>
      <c r="BO175" s="6" t="str">
        <f t="shared" si="94"/>
        <v/>
      </c>
      <c r="BP175" s="6" t="str">
        <f t="shared" si="95"/>
        <v/>
      </c>
      <c r="BQ175" s="6" t="str">
        <f t="shared" si="96"/>
        <v>x</v>
      </c>
      <c r="BR175" s="6" t="str">
        <f t="shared" si="97"/>
        <v/>
      </c>
      <c r="BS175" s="6" t="str">
        <f t="shared" si="98"/>
        <v/>
      </c>
      <c r="BT175" s="6" t="str">
        <f t="shared" si="99"/>
        <v/>
      </c>
      <c r="BU175" s="6" t="str">
        <f t="shared" si="100"/>
        <v/>
      </c>
      <c r="BV175" s="6" t="str">
        <f t="shared" si="101"/>
        <v>x</v>
      </c>
    </row>
    <row r="176" spans="1:74" ht="99" customHeight="1" x14ac:dyDescent="0.35">
      <c r="A176" s="6" t="s">
        <v>83</v>
      </c>
      <c r="B176" s="6" t="s">
        <v>3836</v>
      </c>
      <c r="C176" s="6" t="s">
        <v>3837</v>
      </c>
      <c r="D176" s="9" t="s">
        <v>3838</v>
      </c>
      <c r="E176" s="6" t="s">
        <v>811</v>
      </c>
      <c r="G176" s="6" t="s">
        <v>72</v>
      </c>
      <c r="H176" s="6" t="s">
        <v>3839</v>
      </c>
      <c r="I176" s="6" t="s">
        <v>619</v>
      </c>
      <c r="J176" s="6" t="s">
        <v>620</v>
      </c>
      <c r="K176" s="6" t="s">
        <v>621</v>
      </c>
      <c r="L176" s="6" t="s">
        <v>508</v>
      </c>
      <c r="AF176" s="6" t="s">
        <v>75</v>
      </c>
    </row>
    <row r="177" spans="1:74" ht="99" customHeight="1" x14ac:dyDescent="0.35">
      <c r="A177" s="6" t="s">
        <v>83</v>
      </c>
      <c r="B177" s="6" t="s">
        <v>808</v>
      </c>
      <c r="C177" s="10" t="s">
        <v>809</v>
      </c>
      <c r="D177" s="9" t="s">
        <v>810</v>
      </c>
      <c r="E177" s="6" t="s">
        <v>811</v>
      </c>
      <c r="G177" s="6" t="s">
        <v>72</v>
      </c>
      <c r="H177" s="6" t="s">
        <v>812</v>
      </c>
      <c r="I177" s="6" t="s">
        <v>611</v>
      </c>
      <c r="J177" s="6" t="s">
        <v>813</v>
      </c>
      <c r="K177" s="6" t="s">
        <v>621</v>
      </c>
      <c r="L177" s="6" t="s">
        <v>508</v>
      </c>
      <c r="AF177" s="6" t="s">
        <v>75</v>
      </c>
      <c r="AW177" s="6" t="s">
        <v>75</v>
      </c>
      <c r="BF177" s="6" t="str">
        <f>IF(OR(R177="x",S177="x",T177="x"),"x","")</f>
        <v/>
      </c>
      <c r="BG177" s="6" t="str">
        <f>IF(OR(U177="x",V177="x"),"x","")</f>
        <v/>
      </c>
      <c r="BH177" s="6" t="str">
        <f>IF(OR(W177="x",X177="x",Y177="x",Z177="x"),"x","")</f>
        <v/>
      </c>
      <c r="BI177" s="6" t="str">
        <f>IF(OR(AA177="x",AB177="x",AC177="x",AD177="x"),"x","")</f>
        <v/>
      </c>
      <c r="BJ177" s="6" t="str">
        <f>IF(OR(AE177="x",AF177="x"),"x","")</f>
        <v>x</v>
      </c>
      <c r="BK177" s="6" t="str">
        <f>IF(OR(AG177="x",AH177="x",AI177="x",AJ177="x"),"x","")</f>
        <v/>
      </c>
      <c r="BL177" s="6" t="str">
        <f>IF(OR(AK177="x",AL177="x",AM177="x"),"x","")</f>
        <v/>
      </c>
      <c r="BM177" s="6" t="str">
        <f>IF(OR(AN177="x",AO177="x",AP177="x",AQ177="x",AR177="x",AS177="x"),"x","")</f>
        <v/>
      </c>
      <c r="BN177" s="6" t="str">
        <f>IF(OR(AT177="x",AU177="x"),"x","")</f>
        <v/>
      </c>
      <c r="BO177" s="6" t="str">
        <f>IF(OR(AW177="x",AV177="x"),"x","")</f>
        <v>x</v>
      </c>
      <c r="BP177" s="6" t="str">
        <f>IF(OR(AY177="x",AX177="x"),"x","")</f>
        <v/>
      </c>
      <c r="BQ177" s="6" t="str">
        <f>IF(OR(BA177="x",AZ177="x",BA177="x",BB177="x",BC177="x"),"x","")</f>
        <v/>
      </c>
      <c r="BR177" s="6" t="str">
        <f>IF(OR(BF177="x",BG177="x",),"x","")</f>
        <v/>
      </c>
      <c r="BS177" s="6" t="str">
        <f>IF(OR(BH177="x",BI177="x",),"x","")</f>
        <v/>
      </c>
      <c r="BT177" s="6" t="str">
        <f>IF(OR(BJ177="x",BK177="x",BL177="x",BM177="x"),"x","")</f>
        <v>x</v>
      </c>
      <c r="BU177" s="6" t="str">
        <f>IF(OR(BO177="x",BN177="x",BP177="x"),"x","")</f>
        <v>x</v>
      </c>
      <c r="BV177" s="6" t="str">
        <f>IF(OR(BD177="x",BE177="x",BQ177="x",),"x","")</f>
        <v/>
      </c>
    </row>
    <row r="178" spans="1:74" ht="99" customHeight="1" x14ac:dyDescent="0.35">
      <c r="A178" s="6" t="s">
        <v>83</v>
      </c>
      <c r="B178" s="6" t="s">
        <v>814</v>
      </c>
      <c r="C178" s="10" t="s">
        <v>815</v>
      </c>
      <c r="D178" s="9" t="s">
        <v>816</v>
      </c>
      <c r="E178" s="6" t="s">
        <v>817</v>
      </c>
      <c r="G178" s="6" t="s">
        <v>72</v>
      </c>
      <c r="H178" s="6" t="s">
        <v>818</v>
      </c>
      <c r="I178" s="6" t="s">
        <v>611</v>
      </c>
      <c r="J178" s="6" t="s">
        <v>813</v>
      </c>
      <c r="K178" s="6" t="s">
        <v>621</v>
      </c>
      <c r="L178" s="6" t="s">
        <v>508</v>
      </c>
      <c r="AF178" s="6" t="s">
        <v>75</v>
      </c>
      <c r="AV178" s="6" t="s">
        <v>75</v>
      </c>
      <c r="BF178" s="6" t="str">
        <f>IF(OR(R178="x",S178="x",T178="x"),"x","")</f>
        <v/>
      </c>
      <c r="BG178" s="6" t="str">
        <f>IF(OR(U178="x",V178="x"),"x","")</f>
        <v/>
      </c>
      <c r="BH178" s="6" t="str">
        <f>IF(OR(W178="x",X178="x",Y178="x",Z178="x"),"x","")</f>
        <v/>
      </c>
      <c r="BI178" s="6" t="str">
        <f>IF(OR(AA178="x",AB178="x",AC178="x",AD178="x"),"x","")</f>
        <v/>
      </c>
      <c r="BJ178" s="6" t="str">
        <f>IF(OR(AE178="x",AF178="x"),"x","")</f>
        <v>x</v>
      </c>
      <c r="BK178" s="6" t="str">
        <f>IF(OR(AG178="x",AH178="x",AI178="x",AJ178="x"),"x","")</f>
        <v/>
      </c>
      <c r="BL178" s="6" t="str">
        <f>IF(OR(AK178="x",AL178="x",AM178="x"),"x","")</f>
        <v/>
      </c>
      <c r="BM178" s="6" t="str">
        <f>IF(OR(AN178="x",AO178="x",AP178="x",AQ178="x",AR178="x",AS178="x"),"x","")</f>
        <v/>
      </c>
      <c r="BN178" s="6" t="str">
        <f>IF(OR(AT178="x",AU178="x"),"x","")</f>
        <v/>
      </c>
      <c r="BO178" s="6" t="str">
        <f>IF(OR(AW178="x",AV178="x"),"x","")</f>
        <v>x</v>
      </c>
      <c r="BP178" s="6" t="str">
        <f>IF(OR(AY178="x",AX178="x"),"x","")</f>
        <v/>
      </c>
      <c r="BQ178" s="6" t="str">
        <f>IF(OR(BA178="x",AZ178="x",BA178="x",BB178="x",BC178="x"),"x","")</f>
        <v/>
      </c>
      <c r="BR178" s="6" t="str">
        <f>IF(OR(BF178="x",BG178="x",),"x","")</f>
        <v/>
      </c>
      <c r="BS178" s="6" t="str">
        <f>IF(OR(BH178="x",BI178="x",),"x","")</f>
        <v/>
      </c>
      <c r="BT178" s="6" t="str">
        <f>IF(OR(BJ178="x",BK178="x",BL178="x",BM178="x"),"x","")</f>
        <v>x</v>
      </c>
      <c r="BU178" s="6" t="str">
        <f>IF(OR(BO178="x",BN178="x",BP178="x"),"x","")</f>
        <v>x</v>
      </c>
      <c r="BV178" s="6" t="str">
        <f>IF(OR(BD178="x",BE178="x",BQ178="x",),"x","")</f>
        <v/>
      </c>
    </row>
    <row r="179" spans="1:74" s="11" customFormat="1" ht="99" customHeight="1" x14ac:dyDescent="0.35">
      <c r="A179" s="6" t="s">
        <v>83</v>
      </c>
      <c r="B179" s="6" t="s">
        <v>3840</v>
      </c>
      <c r="C179" s="6" t="s">
        <v>3841</v>
      </c>
      <c r="D179" s="9" t="s">
        <v>3842</v>
      </c>
      <c r="E179" s="6" t="s">
        <v>811</v>
      </c>
      <c r="F179" s="6"/>
      <c r="G179" s="6" t="s">
        <v>72</v>
      </c>
      <c r="H179" s="6" t="s">
        <v>3843</v>
      </c>
      <c r="I179" s="6" t="s">
        <v>619</v>
      </c>
      <c r="J179" s="6" t="s">
        <v>620</v>
      </c>
      <c r="K179" s="6" t="s">
        <v>621</v>
      </c>
      <c r="L179" s="6" t="s">
        <v>508</v>
      </c>
      <c r="M179" s="6"/>
      <c r="N179" s="6"/>
      <c r="O179" s="6"/>
      <c r="P179" s="6"/>
      <c r="Q179" s="6"/>
      <c r="R179" s="6"/>
      <c r="S179" s="6"/>
      <c r="T179" s="6"/>
      <c r="U179" s="6"/>
      <c r="V179" s="6"/>
      <c r="W179" s="6"/>
      <c r="X179" s="6"/>
      <c r="Y179" s="6"/>
      <c r="Z179" s="6"/>
      <c r="AA179" s="6"/>
      <c r="AB179" s="6"/>
      <c r="AC179" s="6"/>
      <c r="AD179" s="6"/>
      <c r="AE179" s="6"/>
      <c r="AF179" s="6" t="s">
        <v>75</v>
      </c>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row>
    <row r="180" spans="1:74" s="11" customFormat="1" ht="99" customHeight="1" x14ac:dyDescent="0.35">
      <c r="A180" s="6" t="s">
        <v>83</v>
      </c>
      <c r="B180" s="6" t="s">
        <v>3844</v>
      </c>
      <c r="C180" s="6" t="s">
        <v>3845</v>
      </c>
      <c r="D180" s="9" t="s">
        <v>3846</v>
      </c>
      <c r="E180" s="6" t="s">
        <v>3328</v>
      </c>
      <c r="F180" s="6"/>
      <c r="G180" s="6" t="s">
        <v>697</v>
      </c>
      <c r="H180" s="6" t="s">
        <v>3847</v>
      </c>
      <c r="I180" s="6" t="s">
        <v>619</v>
      </c>
      <c r="J180" s="6" t="s">
        <v>620</v>
      </c>
      <c r="K180" s="6" t="s">
        <v>621</v>
      </c>
      <c r="L180" s="6" t="s">
        <v>508</v>
      </c>
      <c r="M180" s="6"/>
      <c r="N180" s="6"/>
      <c r="O180" s="6"/>
      <c r="P180" s="6"/>
      <c r="Q180" s="6"/>
      <c r="R180" s="6"/>
      <c r="S180" s="6"/>
      <c r="T180" s="6"/>
      <c r="U180" s="6"/>
      <c r="V180" s="6"/>
      <c r="W180" s="6"/>
      <c r="X180" s="6"/>
      <c r="Y180" s="6"/>
      <c r="Z180" s="6"/>
      <c r="AA180" s="6"/>
      <c r="AB180" s="6"/>
      <c r="AC180" s="6"/>
      <c r="AD180" s="6"/>
      <c r="AE180" s="6"/>
      <c r="AF180" s="6" t="s">
        <v>75</v>
      </c>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row>
    <row r="181" spans="1:74" ht="99" customHeight="1" x14ac:dyDescent="0.35">
      <c r="A181" s="6" t="s">
        <v>83</v>
      </c>
      <c r="B181" s="6" t="s">
        <v>819</v>
      </c>
      <c r="C181" s="10" t="s">
        <v>820</v>
      </c>
      <c r="D181" s="9" t="s">
        <v>821</v>
      </c>
      <c r="E181" s="6" t="s">
        <v>822</v>
      </c>
      <c r="G181" s="6" t="s">
        <v>72</v>
      </c>
      <c r="H181" s="6" t="s">
        <v>823</v>
      </c>
      <c r="I181" s="6" t="s">
        <v>824</v>
      </c>
      <c r="J181" s="6" t="s">
        <v>825</v>
      </c>
      <c r="K181" s="6" t="s">
        <v>826</v>
      </c>
      <c r="L181" s="6" t="s">
        <v>827</v>
      </c>
      <c r="O181" s="6" t="s">
        <v>622</v>
      </c>
      <c r="P181" s="6" t="s">
        <v>433</v>
      </c>
      <c r="Y181" s="6" t="s">
        <v>75</v>
      </c>
      <c r="AN181" s="6" t="s">
        <v>75</v>
      </c>
      <c r="AP181" s="6" t="s">
        <v>75</v>
      </c>
      <c r="AS181" s="6" t="s">
        <v>75</v>
      </c>
      <c r="BB181" s="6" t="s">
        <v>75</v>
      </c>
      <c r="BF181" s="6" t="str">
        <f t="shared" ref="BF181:BF192" si="102">IF(OR(R181="x",S181="x",T181="x"),"x","")</f>
        <v/>
      </c>
      <c r="BG181" s="6" t="str">
        <f t="shared" ref="BG181:BG192" si="103">IF(OR(U181="x",V181="x"),"x","")</f>
        <v/>
      </c>
      <c r="BH181" s="6" t="str">
        <f t="shared" ref="BH181:BH192" si="104">IF(OR(W181="x",X181="x",Y181="x",Z181="x"),"x","")</f>
        <v>x</v>
      </c>
      <c r="BI181" s="6" t="str">
        <f t="shared" ref="BI181:BI192" si="105">IF(OR(AA181="x",AB181="x",AC181="x",AD181="x"),"x","")</f>
        <v/>
      </c>
      <c r="BJ181" s="6" t="str">
        <f t="shared" ref="BJ181:BJ192" si="106">IF(OR(AE181="x",AF181="x"),"x","")</f>
        <v/>
      </c>
      <c r="BK181" s="6" t="str">
        <f t="shared" ref="BK181:BK192" si="107">IF(OR(AG181="x",AH181="x",AI181="x",AJ181="x"),"x","")</f>
        <v/>
      </c>
      <c r="BL181" s="6" t="str">
        <f t="shared" ref="BL181:BL192" si="108">IF(OR(AK181="x",AL181="x",AM181="x"),"x","")</f>
        <v/>
      </c>
      <c r="BM181" s="6" t="str">
        <f t="shared" ref="BM181:BM192" si="109">IF(OR(AN181="x",AO181="x",AP181="x",AQ181="x",AR181="x",AS181="x"),"x","")</f>
        <v>x</v>
      </c>
      <c r="BN181" s="6" t="str">
        <f t="shared" ref="BN181:BN192" si="110">IF(OR(AT181="x",AU181="x"),"x","")</f>
        <v/>
      </c>
      <c r="BO181" s="6" t="str">
        <f t="shared" ref="BO181:BO192" si="111">IF(OR(AW181="x",AV181="x"),"x","")</f>
        <v/>
      </c>
      <c r="BP181" s="6" t="str">
        <f t="shared" ref="BP181:BP192" si="112">IF(OR(AY181="x",AX181="x"),"x","")</f>
        <v/>
      </c>
      <c r="BQ181" s="6" t="str">
        <f t="shared" ref="BQ181:BQ192" si="113">IF(OR(BA181="x",AZ181="x",BA181="x",BB181="x",BC181="x"),"x","")</f>
        <v>x</v>
      </c>
      <c r="BR181" s="6" t="str">
        <f t="shared" ref="BR181:BR192" si="114">IF(OR(BF181="x",BG181="x",),"x","")</f>
        <v/>
      </c>
      <c r="BS181" s="6" t="str">
        <f t="shared" ref="BS181:BS192" si="115">IF(OR(BH181="x",BI181="x",),"x","")</f>
        <v>x</v>
      </c>
      <c r="BT181" s="6" t="str">
        <f t="shared" ref="BT181:BT192" si="116">IF(OR(BJ181="x",BK181="x",BL181="x",BM181="x"),"x","")</f>
        <v>x</v>
      </c>
      <c r="BU181" s="6" t="str">
        <f t="shared" ref="BU181:BU192" si="117">IF(OR(BO181="x",BN181="x",BP181="x"),"x","")</f>
        <v/>
      </c>
      <c r="BV181" s="6" t="str">
        <f t="shared" ref="BV181:BV192" si="118">IF(OR(BD181="x",BE181="x",BQ181="x",),"x","")</f>
        <v>x</v>
      </c>
    </row>
    <row r="182" spans="1:74" ht="99" customHeight="1" x14ac:dyDescent="0.35">
      <c r="A182" s="6" t="s">
        <v>83</v>
      </c>
      <c r="B182" s="6" t="s">
        <v>828</v>
      </c>
      <c r="C182" s="10" t="s">
        <v>829</v>
      </c>
      <c r="D182" s="9" t="s">
        <v>830</v>
      </c>
      <c r="E182" s="8">
        <v>44774</v>
      </c>
      <c r="G182" s="6" t="s">
        <v>72</v>
      </c>
      <c r="H182" s="6" t="s">
        <v>831</v>
      </c>
      <c r="I182" s="6" t="s">
        <v>832</v>
      </c>
      <c r="J182" s="6" t="s">
        <v>833</v>
      </c>
      <c r="K182" s="6" t="s">
        <v>775</v>
      </c>
      <c r="L182" s="6" t="s">
        <v>776</v>
      </c>
      <c r="O182" s="6" t="s">
        <v>834</v>
      </c>
      <c r="P182" s="6" t="s">
        <v>778</v>
      </c>
      <c r="AA182" s="6" t="s">
        <v>75</v>
      </c>
      <c r="AP182" s="6" t="s">
        <v>75</v>
      </c>
      <c r="AS182" s="6" t="s">
        <v>75</v>
      </c>
      <c r="AW182" s="6" t="s">
        <v>75</v>
      </c>
      <c r="BB182" s="6" t="s">
        <v>75</v>
      </c>
      <c r="BD182" s="6" t="s">
        <v>75</v>
      </c>
      <c r="BF182" s="6" t="str">
        <f t="shared" si="102"/>
        <v/>
      </c>
      <c r="BG182" s="6" t="str">
        <f t="shared" si="103"/>
        <v/>
      </c>
      <c r="BH182" s="6" t="str">
        <f t="shared" si="104"/>
        <v/>
      </c>
      <c r="BI182" s="6" t="str">
        <f t="shared" si="105"/>
        <v>x</v>
      </c>
      <c r="BJ182" s="6" t="str">
        <f t="shared" si="106"/>
        <v/>
      </c>
      <c r="BK182" s="6" t="str">
        <f t="shared" si="107"/>
        <v/>
      </c>
      <c r="BL182" s="6" t="str">
        <f t="shared" si="108"/>
        <v/>
      </c>
      <c r="BM182" s="6" t="str">
        <f t="shared" si="109"/>
        <v>x</v>
      </c>
      <c r="BN182" s="6" t="str">
        <f t="shared" si="110"/>
        <v/>
      </c>
      <c r="BO182" s="6" t="str">
        <f t="shared" si="111"/>
        <v>x</v>
      </c>
      <c r="BP182" s="6" t="str">
        <f t="shared" si="112"/>
        <v/>
      </c>
      <c r="BQ182" s="6" t="str">
        <f t="shared" si="113"/>
        <v>x</v>
      </c>
      <c r="BR182" s="6" t="str">
        <f t="shared" si="114"/>
        <v/>
      </c>
      <c r="BS182" s="6" t="str">
        <f t="shared" si="115"/>
        <v>x</v>
      </c>
      <c r="BT182" s="6" t="str">
        <f t="shared" si="116"/>
        <v>x</v>
      </c>
      <c r="BU182" s="6" t="str">
        <f t="shared" si="117"/>
        <v>x</v>
      </c>
      <c r="BV182" s="6" t="str">
        <f t="shared" si="118"/>
        <v>x</v>
      </c>
    </row>
    <row r="183" spans="1:74" ht="99" customHeight="1" x14ac:dyDescent="0.35">
      <c r="A183" s="6" t="s">
        <v>83</v>
      </c>
      <c r="B183" s="6" t="s">
        <v>835</v>
      </c>
      <c r="C183" s="10" t="s">
        <v>836</v>
      </c>
      <c r="D183" s="9" t="s">
        <v>837</v>
      </c>
      <c r="E183" s="8">
        <v>37500</v>
      </c>
      <c r="G183" s="6" t="s">
        <v>72</v>
      </c>
      <c r="H183" s="6" t="s">
        <v>838</v>
      </c>
      <c r="I183" s="6" t="s">
        <v>839</v>
      </c>
      <c r="J183" s="6" t="s">
        <v>840</v>
      </c>
      <c r="K183" s="6" t="s">
        <v>775</v>
      </c>
      <c r="L183" s="6" t="s">
        <v>776</v>
      </c>
      <c r="O183" s="6" t="s">
        <v>841</v>
      </c>
      <c r="P183" s="6" t="s">
        <v>778</v>
      </c>
      <c r="AA183" s="6" t="s">
        <v>75</v>
      </c>
      <c r="AP183" s="6" t="s">
        <v>75</v>
      </c>
      <c r="AS183" s="6" t="s">
        <v>75</v>
      </c>
      <c r="AW183" s="6" t="s">
        <v>75</v>
      </c>
      <c r="BB183" s="6" t="s">
        <v>75</v>
      </c>
      <c r="BF183" s="6" t="str">
        <f t="shared" si="102"/>
        <v/>
      </c>
      <c r="BG183" s="6" t="str">
        <f t="shared" si="103"/>
        <v/>
      </c>
      <c r="BH183" s="6" t="str">
        <f t="shared" si="104"/>
        <v/>
      </c>
      <c r="BI183" s="6" t="str">
        <f t="shared" si="105"/>
        <v>x</v>
      </c>
      <c r="BJ183" s="6" t="str">
        <f t="shared" si="106"/>
        <v/>
      </c>
      <c r="BK183" s="6" t="str">
        <f t="shared" si="107"/>
        <v/>
      </c>
      <c r="BL183" s="6" t="str">
        <f t="shared" si="108"/>
        <v/>
      </c>
      <c r="BM183" s="6" t="str">
        <f t="shared" si="109"/>
        <v>x</v>
      </c>
      <c r="BN183" s="6" t="str">
        <f t="shared" si="110"/>
        <v/>
      </c>
      <c r="BO183" s="6" t="str">
        <f t="shared" si="111"/>
        <v>x</v>
      </c>
      <c r="BP183" s="6" t="str">
        <f t="shared" si="112"/>
        <v/>
      </c>
      <c r="BQ183" s="6" t="str">
        <f t="shared" si="113"/>
        <v>x</v>
      </c>
      <c r="BR183" s="6" t="str">
        <f t="shared" si="114"/>
        <v/>
      </c>
      <c r="BS183" s="6" t="str">
        <f t="shared" si="115"/>
        <v>x</v>
      </c>
      <c r="BT183" s="6" t="str">
        <f t="shared" si="116"/>
        <v>x</v>
      </c>
      <c r="BU183" s="6" t="str">
        <f t="shared" si="117"/>
        <v>x</v>
      </c>
      <c r="BV183" s="6" t="str">
        <f t="shared" si="118"/>
        <v>x</v>
      </c>
    </row>
    <row r="184" spans="1:74" ht="99" customHeight="1" x14ac:dyDescent="0.35">
      <c r="A184" s="6" t="s">
        <v>83</v>
      </c>
      <c r="B184" s="6" t="s">
        <v>842</v>
      </c>
      <c r="C184" s="10" t="s">
        <v>85</v>
      </c>
      <c r="D184" s="9" t="s">
        <v>843</v>
      </c>
      <c r="E184" s="8">
        <v>41061</v>
      </c>
      <c r="G184" s="6" t="s">
        <v>72</v>
      </c>
      <c r="H184" s="6" t="s">
        <v>844</v>
      </c>
      <c r="I184" s="6" t="s">
        <v>845</v>
      </c>
      <c r="J184" s="6" t="s">
        <v>846</v>
      </c>
      <c r="K184" s="6" t="s">
        <v>847</v>
      </c>
      <c r="L184" s="6" t="s">
        <v>846</v>
      </c>
      <c r="O184" s="6" t="s">
        <v>848</v>
      </c>
      <c r="P184" s="6" t="s">
        <v>849</v>
      </c>
      <c r="AP184" s="6" t="s">
        <v>75</v>
      </c>
      <c r="AS184" s="6" t="s">
        <v>75</v>
      </c>
      <c r="AX184" s="6" t="s">
        <v>75</v>
      </c>
      <c r="AY184" s="6" t="s">
        <v>75</v>
      </c>
      <c r="BB184" s="6" t="s">
        <v>75</v>
      </c>
      <c r="BF184" s="6" t="str">
        <f t="shared" si="102"/>
        <v/>
      </c>
      <c r="BG184" s="6" t="str">
        <f t="shared" si="103"/>
        <v/>
      </c>
      <c r="BH184" s="6" t="str">
        <f t="shared" si="104"/>
        <v/>
      </c>
      <c r="BI184" s="6" t="str">
        <f t="shared" si="105"/>
        <v/>
      </c>
      <c r="BJ184" s="6" t="str">
        <f t="shared" si="106"/>
        <v/>
      </c>
      <c r="BK184" s="6" t="str">
        <f t="shared" si="107"/>
        <v/>
      </c>
      <c r="BL184" s="6" t="str">
        <f t="shared" si="108"/>
        <v/>
      </c>
      <c r="BM184" s="6" t="str">
        <f t="shared" si="109"/>
        <v>x</v>
      </c>
      <c r="BN184" s="6" t="str">
        <f t="shared" si="110"/>
        <v/>
      </c>
      <c r="BO184" s="6" t="str">
        <f t="shared" si="111"/>
        <v/>
      </c>
      <c r="BP184" s="6" t="str">
        <f t="shared" si="112"/>
        <v>x</v>
      </c>
      <c r="BQ184" s="6" t="str">
        <f t="shared" si="113"/>
        <v>x</v>
      </c>
      <c r="BR184" s="6" t="str">
        <f t="shared" si="114"/>
        <v/>
      </c>
      <c r="BS184" s="6" t="str">
        <f t="shared" si="115"/>
        <v/>
      </c>
      <c r="BT184" s="6" t="str">
        <f t="shared" si="116"/>
        <v>x</v>
      </c>
      <c r="BU184" s="6" t="str">
        <f t="shared" si="117"/>
        <v>x</v>
      </c>
      <c r="BV184" s="6" t="str">
        <f t="shared" si="118"/>
        <v>x</v>
      </c>
    </row>
    <row r="185" spans="1:74" ht="99" customHeight="1" x14ac:dyDescent="0.35">
      <c r="A185" s="6" t="s">
        <v>83</v>
      </c>
      <c r="B185" s="6" t="s">
        <v>852</v>
      </c>
      <c r="C185" s="10" t="s">
        <v>853</v>
      </c>
      <c r="D185" s="9" t="s">
        <v>854</v>
      </c>
      <c r="E185" s="6" t="s">
        <v>855</v>
      </c>
      <c r="G185" s="6" t="s">
        <v>138</v>
      </c>
      <c r="H185" s="6" t="s">
        <v>856</v>
      </c>
      <c r="I185" s="6" t="s">
        <v>857</v>
      </c>
      <c r="O185" s="6" t="s">
        <v>858</v>
      </c>
      <c r="AD185" s="6" t="s">
        <v>75</v>
      </c>
      <c r="BF185" s="6" t="str">
        <f t="shared" si="102"/>
        <v/>
      </c>
      <c r="BG185" s="6" t="str">
        <f t="shared" si="103"/>
        <v/>
      </c>
      <c r="BH185" s="6" t="str">
        <f t="shared" si="104"/>
        <v/>
      </c>
      <c r="BI185" s="6" t="str">
        <f t="shared" si="105"/>
        <v>x</v>
      </c>
      <c r="BJ185" s="6" t="str">
        <f t="shared" si="106"/>
        <v/>
      </c>
      <c r="BK185" s="6" t="str">
        <f t="shared" si="107"/>
        <v/>
      </c>
      <c r="BL185" s="6" t="str">
        <f t="shared" si="108"/>
        <v/>
      </c>
      <c r="BM185" s="6" t="str">
        <f t="shared" si="109"/>
        <v/>
      </c>
      <c r="BN185" s="6" t="str">
        <f t="shared" si="110"/>
        <v/>
      </c>
      <c r="BO185" s="6" t="str">
        <f t="shared" si="111"/>
        <v/>
      </c>
      <c r="BP185" s="6" t="str">
        <f t="shared" si="112"/>
        <v/>
      </c>
      <c r="BQ185" s="6" t="str">
        <f t="shared" si="113"/>
        <v/>
      </c>
      <c r="BR185" s="6" t="str">
        <f t="shared" si="114"/>
        <v/>
      </c>
      <c r="BS185" s="6" t="str">
        <f t="shared" si="115"/>
        <v>x</v>
      </c>
      <c r="BT185" s="6" t="str">
        <f t="shared" si="116"/>
        <v/>
      </c>
      <c r="BU185" s="6" t="str">
        <f t="shared" si="117"/>
        <v/>
      </c>
      <c r="BV185" s="6" t="str">
        <f t="shared" si="118"/>
        <v/>
      </c>
    </row>
    <row r="186" spans="1:74" ht="99" customHeight="1" x14ac:dyDescent="0.35">
      <c r="A186" s="6" t="s">
        <v>83</v>
      </c>
      <c r="B186" s="6" t="s">
        <v>859</v>
      </c>
      <c r="C186" s="10" t="s">
        <v>860</v>
      </c>
      <c r="D186" s="9" t="s">
        <v>861</v>
      </c>
      <c r="E186" s="6" t="s">
        <v>862</v>
      </c>
      <c r="G186" s="6" t="s">
        <v>138</v>
      </c>
      <c r="H186" s="6" t="s">
        <v>863</v>
      </c>
      <c r="I186" s="6" t="s">
        <v>857</v>
      </c>
      <c r="O186" s="6" t="s">
        <v>858</v>
      </c>
      <c r="AD186" s="6" t="s">
        <v>75</v>
      </c>
      <c r="BF186" s="6" t="str">
        <f t="shared" si="102"/>
        <v/>
      </c>
      <c r="BG186" s="6" t="str">
        <f t="shared" si="103"/>
        <v/>
      </c>
      <c r="BH186" s="6" t="str">
        <f t="shared" si="104"/>
        <v/>
      </c>
      <c r="BI186" s="6" t="str">
        <f t="shared" si="105"/>
        <v>x</v>
      </c>
      <c r="BJ186" s="6" t="str">
        <f t="shared" si="106"/>
        <v/>
      </c>
      <c r="BK186" s="6" t="str">
        <f t="shared" si="107"/>
        <v/>
      </c>
      <c r="BL186" s="6" t="str">
        <f t="shared" si="108"/>
        <v/>
      </c>
      <c r="BM186" s="6" t="str">
        <f t="shared" si="109"/>
        <v/>
      </c>
      <c r="BN186" s="6" t="str">
        <f t="shared" si="110"/>
        <v/>
      </c>
      <c r="BO186" s="6" t="str">
        <f t="shared" si="111"/>
        <v/>
      </c>
      <c r="BP186" s="6" t="str">
        <f t="shared" si="112"/>
        <v/>
      </c>
      <c r="BQ186" s="6" t="str">
        <f t="shared" si="113"/>
        <v/>
      </c>
      <c r="BR186" s="6" t="str">
        <f t="shared" si="114"/>
        <v/>
      </c>
      <c r="BS186" s="6" t="str">
        <f t="shared" si="115"/>
        <v>x</v>
      </c>
      <c r="BT186" s="6" t="str">
        <f t="shared" si="116"/>
        <v/>
      </c>
      <c r="BU186" s="6" t="str">
        <f t="shared" si="117"/>
        <v/>
      </c>
      <c r="BV186" s="6" t="str">
        <f t="shared" si="118"/>
        <v/>
      </c>
    </row>
    <row r="187" spans="1:74" ht="99" customHeight="1" x14ac:dyDescent="0.35">
      <c r="A187" s="6" t="s">
        <v>83</v>
      </c>
      <c r="B187" s="6" t="s">
        <v>864</v>
      </c>
      <c r="C187" s="10" t="s">
        <v>85</v>
      </c>
      <c r="D187" s="9" t="s">
        <v>865</v>
      </c>
      <c r="E187" s="8">
        <v>44470</v>
      </c>
      <c r="G187" s="6" t="s">
        <v>72</v>
      </c>
      <c r="H187" s="6" t="s">
        <v>866</v>
      </c>
      <c r="I187" s="6" t="s">
        <v>867</v>
      </c>
      <c r="J187" s="6" t="s">
        <v>762</v>
      </c>
      <c r="K187" s="6" t="s">
        <v>868</v>
      </c>
      <c r="L187" s="6" t="s">
        <v>762</v>
      </c>
      <c r="O187" s="6" t="s">
        <v>869</v>
      </c>
      <c r="P187" s="6" t="s">
        <v>605</v>
      </c>
      <c r="AP187" s="6" t="s">
        <v>75</v>
      </c>
      <c r="AY187" s="6" t="s">
        <v>75</v>
      </c>
      <c r="BB187" s="6" t="s">
        <v>75</v>
      </c>
      <c r="BF187" s="6" t="str">
        <f t="shared" si="102"/>
        <v/>
      </c>
      <c r="BG187" s="6" t="str">
        <f t="shared" si="103"/>
        <v/>
      </c>
      <c r="BH187" s="6" t="str">
        <f t="shared" si="104"/>
        <v/>
      </c>
      <c r="BI187" s="6" t="str">
        <f t="shared" si="105"/>
        <v/>
      </c>
      <c r="BJ187" s="6" t="str">
        <f t="shared" si="106"/>
        <v/>
      </c>
      <c r="BK187" s="6" t="str">
        <f t="shared" si="107"/>
        <v/>
      </c>
      <c r="BL187" s="6" t="str">
        <f t="shared" si="108"/>
        <v/>
      </c>
      <c r="BM187" s="6" t="str">
        <f t="shared" si="109"/>
        <v>x</v>
      </c>
      <c r="BN187" s="6" t="str">
        <f t="shared" si="110"/>
        <v/>
      </c>
      <c r="BO187" s="6" t="str">
        <f t="shared" si="111"/>
        <v/>
      </c>
      <c r="BP187" s="6" t="str">
        <f t="shared" si="112"/>
        <v>x</v>
      </c>
      <c r="BQ187" s="6" t="str">
        <f t="shared" si="113"/>
        <v>x</v>
      </c>
      <c r="BR187" s="6" t="str">
        <f t="shared" si="114"/>
        <v/>
      </c>
      <c r="BS187" s="6" t="str">
        <f t="shared" si="115"/>
        <v/>
      </c>
      <c r="BT187" s="6" t="str">
        <f t="shared" si="116"/>
        <v>x</v>
      </c>
      <c r="BU187" s="6" t="str">
        <f t="shared" si="117"/>
        <v>x</v>
      </c>
      <c r="BV187" s="6" t="str">
        <f t="shared" si="118"/>
        <v>x</v>
      </c>
    </row>
    <row r="188" spans="1:74" ht="99" customHeight="1" x14ac:dyDescent="0.35">
      <c r="A188" s="6" t="s">
        <v>83</v>
      </c>
      <c r="B188" s="6" t="s">
        <v>870</v>
      </c>
      <c r="C188" s="10" t="s">
        <v>85</v>
      </c>
      <c r="D188" s="9" t="s">
        <v>871</v>
      </c>
      <c r="E188" s="8">
        <v>44470</v>
      </c>
      <c r="G188" s="6" t="s">
        <v>72</v>
      </c>
      <c r="H188" s="6" t="s">
        <v>872</v>
      </c>
      <c r="I188" s="6" t="s">
        <v>867</v>
      </c>
      <c r="J188" s="6" t="s">
        <v>762</v>
      </c>
      <c r="K188" s="6" t="s">
        <v>868</v>
      </c>
      <c r="L188" s="6" t="s">
        <v>762</v>
      </c>
      <c r="O188" s="6" t="s">
        <v>869</v>
      </c>
      <c r="P188" s="6" t="s">
        <v>605</v>
      </c>
      <c r="AP188" s="6" t="s">
        <v>75</v>
      </c>
      <c r="AY188" s="6" t="s">
        <v>75</v>
      </c>
      <c r="BB188" s="6" t="s">
        <v>75</v>
      </c>
      <c r="BF188" s="6" t="str">
        <f t="shared" si="102"/>
        <v/>
      </c>
      <c r="BG188" s="6" t="str">
        <f t="shared" si="103"/>
        <v/>
      </c>
      <c r="BH188" s="6" t="str">
        <f t="shared" si="104"/>
        <v/>
      </c>
      <c r="BI188" s="6" t="str">
        <f t="shared" si="105"/>
        <v/>
      </c>
      <c r="BJ188" s="6" t="str">
        <f t="shared" si="106"/>
        <v/>
      </c>
      <c r="BK188" s="6" t="str">
        <f t="shared" si="107"/>
        <v/>
      </c>
      <c r="BL188" s="6" t="str">
        <f t="shared" si="108"/>
        <v/>
      </c>
      <c r="BM188" s="6" t="str">
        <f t="shared" si="109"/>
        <v>x</v>
      </c>
      <c r="BN188" s="6" t="str">
        <f t="shared" si="110"/>
        <v/>
      </c>
      <c r="BO188" s="6" t="str">
        <f t="shared" si="111"/>
        <v/>
      </c>
      <c r="BP188" s="6" t="str">
        <f t="shared" si="112"/>
        <v>x</v>
      </c>
      <c r="BQ188" s="6" t="str">
        <f t="shared" si="113"/>
        <v>x</v>
      </c>
      <c r="BR188" s="6" t="str">
        <f t="shared" si="114"/>
        <v/>
      </c>
      <c r="BS188" s="6" t="str">
        <f t="shared" si="115"/>
        <v/>
      </c>
      <c r="BT188" s="6" t="str">
        <f t="shared" si="116"/>
        <v>x</v>
      </c>
      <c r="BU188" s="6" t="str">
        <f t="shared" si="117"/>
        <v>x</v>
      </c>
      <c r="BV188" s="6" t="str">
        <f t="shared" si="118"/>
        <v>x</v>
      </c>
    </row>
    <row r="189" spans="1:74" ht="99" customHeight="1" x14ac:dyDescent="0.35">
      <c r="A189" s="6" t="s">
        <v>83</v>
      </c>
      <c r="B189" s="6" t="s">
        <v>873</v>
      </c>
      <c r="C189" s="10" t="s">
        <v>874</v>
      </c>
      <c r="D189" s="9" t="s">
        <v>875</v>
      </c>
      <c r="E189" s="6" t="s">
        <v>876</v>
      </c>
      <c r="G189" s="6" t="s">
        <v>697</v>
      </c>
      <c r="I189" s="6" t="s">
        <v>783</v>
      </c>
      <c r="J189" s="6" t="s">
        <v>784</v>
      </c>
      <c r="K189" s="6" t="s">
        <v>783</v>
      </c>
      <c r="L189" s="6" t="s">
        <v>784</v>
      </c>
      <c r="AC189" s="6" t="s">
        <v>75</v>
      </c>
      <c r="BF189" s="6" t="str">
        <f t="shared" si="102"/>
        <v/>
      </c>
      <c r="BG189" s="6" t="str">
        <f t="shared" si="103"/>
        <v/>
      </c>
      <c r="BH189" s="6" t="str">
        <f t="shared" si="104"/>
        <v/>
      </c>
      <c r="BI189" s="6" t="str">
        <f t="shared" si="105"/>
        <v>x</v>
      </c>
      <c r="BJ189" s="6" t="str">
        <f t="shared" si="106"/>
        <v/>
      </c>
      <c r="BK189" s="6" t="str">
        <f t="shared" si="107"/>
        <v/>
      </c>
      <c r="BL189" s="6" t="str">
        <f t="shared" si="108"/>
        <v/>
      </c>
      <c r="BM189" s="6" t="str">
        <f t="shared" si="109"/>
        <v/>
      </c>
      <c r="BN189" s="6" t="str">
        <f t="shared" si="110"/>
        <v/>
      </c>
      <c r="BO189" s="6" t="str">
        <f t="shared" si="111"/>
        <v/>
      </c>
      <c r="BP189" s="6" t="str">
        <f t="shared" si="112"/>
        <v/>
      </c>
      <c r="BQ189" s="6" t="str">
        <f t="shared" si="113"/>
        <v/>
      </c>
      <c r="BR189" s="6" t="str">
        <f t="shared" si="114"/>
        <v/>
      </c>
      <c r="BS189" s="6" t="str">
        <f t="shared" si="115"/>
        <v>x</v>
      </c>
      <c r="BT189" s="6" t="str">
        <f t="shared" si="116"/>
        <v/>
      </c>
      <c r="BU189" s="6" t="str">
        <f t="shared" si="117"/>
        <v/>
      </c>
      <c r="BV189" s="6" t="str">
        <f t="shared" si="118"/>
        <v/>
      </c>
    </row>
    <row r="190" spans="1:74" ht="99" customHeight="1" x14ac:dyDescent="0.35">
      <c r="A190" s="6" t="s">
        <v>83</v>
      </c>
      <c r="B190" s="6" t="s">
        <v>877</v>
      </c>
      <c r="C190" s="10" t="s">
        <v>878</v>
      </c>
      <c r="D190" s="9" t="s">
        <v>879</v>
      </c>
      <c r="E190" s="8">
        <v>41821</v>
      </c>
      <c r="G190" s="6" t="s">
        <v>72</v>
      </c>
      <c r="H190" s="6" t="s">
        <v>880</v>
      </c>
      <c r="I190" s="6" t="s">
        <v>881</v>
      </c>
      <c r="J190" s="6" t="s">
        <v>882</v>
      </c>
      <c r="K190" s="6" t="s">
        <v>883</v>
      </c>
      <c r="L190" s="6" t="s">
        <v>884</v>
      </c>
      <c r="O190" s="6" t="s">
        <v>622</v>
      </c>
      <c r="P190" s="6" t="s">
        <v>433</v>
      </c>
      <c r="AC190" s="6" t="s">
        <v>75</v>
      </c>
      <c r="BB190" s="6" t="s">
        <v>75</v>
      </c>
      <c r="BF190" s="6" t="str">
        <f t="shared" si="102"/>
        <v/>
      </c>
      <c r="BG190" s="6" t="str">
        <f t="shared" si="103"/>
        <v/>
      </c>
      <c r="BH190" s="6" t="str">
        <f t="shared" si="104"/>
        <v/>
      </c>
      <c r="BI190" s="6" t="str">
        <f t="shared" si="105"/>
        <v>x</v>
      </c>
      <c r="BJ190" s="6" t="str">
        <f t="shared" si="106"/>
        <v/>
      </c>
      <c r="BK190" s="6" t="str">
        <f t="shared" si="107"/>
        <v/>
      </c>
      <c r="BL190" s="6" t="str">
        <f t="shared" si="108"/>
        <v/>
      </c>
      <c r="BM190" s="6" t="str">
        <f t="shared" si="109"/>
        <v/>
      </c>
      <c r="BN190" s="6" t="str">
        <f t="shared" si="110"/>
        <v/>
      </c>
      <c r="BO190" s="6" t="str">
        <f t="shared" si="111"/>
        <v/>
      </c>
      <c r="BP190" s="6" t="str">
        <f t="shared" si="112"/>
        <v/>
      </c>
      <c r="BQ190" s="6" t="str">
        <f t="shared" si="113"/>
        <v>x</v>
      </c>
      <c r="BR190" s="6" t="str">
        <f t="shared" si="114"/>
        <v/>
      </c>
      <c r="BS190" s="6" t="str">
        <f t="shared" si="115"/>
        <v>x</v>
      </c>
      <c r="BT190" s="6" t="str">
        <f t="shared" si="116"/>
        <v/>
      </c>
      <c r="BU190" s="6" t="str">
        <f t="shared" si="117"/>
        <v/>
      </c>
      <c r="BV190" s="6" t="str">
        <f t="shared" si="118"/>
        <v>x</v>
      </c>
    </row>
    <row r="191" spans="1:74" ht="99" customHeight="1" x14ac:dyDescent="0.35">
      <c r="A191" s="6" t="s">
        <v>83</v>
      </c>
      <c r="B191" s="6" t="s">
        <v>3848</v>
      </c>
      <c r="C191" s="6" t="s">
        <v>3849</v>
      </c>
      <c r="D191" s="9" t="s">
        <v>3850</v>
      </c>
      <c r="E191" s="6" t="s">
        <v>900</v>
      </c>
      <c r="G191" s="6" t="s">
        <v>72</v>
      </c>
      <c r="H191" s="6" t="s">
        <v>3851</v>
      </c>
      <c r="I191" s="6" t="s">
        <v>914</v>
      </c>
      <c r="J191" s="6" t="s">
        <v>915</v>
      </c>
      <c r="K191" s="6" t="s">
        <v>3852</v>
      </c>
      <c r="L191" s="6" t="s">
        <v>3853</v>
      </c>
      <c r="AF191" s="6" t="s">
        <v>75</v>
      </c>
      <c r="BF191" s="6" t="str">
        <f t="shared" si="102"/>
        <v/>
      </c>
      <c r="BG191" s="6" t="str">
        <f t="shared" si="103"/>
        <v/>
      </c>
      <c r="BH191" s="6" t="str">
        <f t="shared" si="104"/>
        <v/>
      </c>
      <c r="BI191" s="6" t="str">
        <f t="shared" si="105"/>
        <v/>
      </c>
      <c r="BJ191" s="6" t="str">
        <f t="shared" si="106"/>
        <v>x</v>
      </c>
      <c r="BK191" s="6" t="str">
        <f t="shared" si="107"/>
        <v/>
      </c>
      <c r="BL191" s="6" t="str">
        <f t="shared" si="108"/>
        <v/>
      </c>
      <c r="BM191" s="6" t="str">
        <f t="shared" si="109"/>
        <v/>
      </c>
      <c r="BN191" s="6" t="str">
        <f t="shared" si="110"/>
        <v/>
      </c>
      <c r="BO191" s="6" t="str">
        <f t="shared" si="111"/>
        <v/>
      </c>
      <c r="BP191" s="6" t="str">
        <f t="shared" si="112"/>
        <v/>
      </c>
      <c r="BQ191" s="6" t="str">
        <f t="shared" si="113"/>
        <v/>
      </c>
      <c r="BR191" s="6" t="str">
        <f t="shared" si="114"/>
        <v/>
      </c>
      <c r="BS191" s="6" t="str">
        <f t="shared" si="115"/>
        <v/>
      </c>
      <c r="BT191" s="6" t="str">
        <f t="shared" si="116"/>
        <v>x</v>
      </c>
      <c r="BU191" s="6" t="str">
        <f t="shared" si="117"/>
        <v/>
      </c>
      <c r="BV191" s="6" t="str">
        <f t="shared" si="118"/>
        <v/>
      </c>
    </row>
    <row r="192" spans="1:74" ht="99" customHeight="1" x14ac:dyDescent="0.35">
      <c r="A192" s="6" t="s">
        <v>83</v>
      </c>
      <c r="B192" s="6" t="s">
        <v>3854</v>
      </c>
      <c r="C192" s="6" t="s">
        <v>3855</v>
      </c>
      <c r="D192" s="9" t="s">
        <v>3856</v>
      </c>
      <c r="E192" s="6" t="s">
        <v>2393</v>
      </c>
      <c r="G192" s="6" t="s">
        <v>72</v>
      </c>
      <c r="H192" s="6" t="s">
        <v>3857</v>
      </c>
      <c r="I192" s="6" t="s">
        <v>914</v>
      </c>
      <c r="J192" s="6" t="s">
        <v>915</v>
      </c>
      <c r="K192" s="6" t="s">
        <v>3852</v>
      </c>
      <c r="L192" s="6" t="s">
        <v>3853</v>
      </c>
      <c r="AF192" s="6" t="s">
        <v>75</v>
      </c>
      <c r="BF192" s="6" t="str">
        <f t="shared" si="102"/>
        <v/>
      </c>
      <c r="BG192" s="6" t="str">
        <f t="shared" si="103"/>
        <v/>
      </c>
      <c r="BH192" s="6" t="str">
        <f t="shared" si="104"/>
        <v/>
      </c>
      <c r="BI192" s="6" t="str">
        <f t="shared" si="105"/>
        <v/>
      </c>
      <c r="BJ192" s="6" t="str">
        <f t="shared" si="106"/>
        <v>x</v>
      </c>
      <c r="BK192" s="6" t="str">
        <f t="shared" si="107"/>
        <v/>
      </c>
      <c r="BL192" s="6" t="str">
        <f t="shared" si="108"/>
        <v/>
      </c>
      <c r="BM192" s="6" t="str">
        <f t="shared" si="109"/>
        <v/>
      </c>
      <c r="BN192" s="6" t="str">
        <f t="shared" si="110"/>
        <v/>
      </c>
      <c r="BO192" s="6" t="str">
        <f t="shared" si="111"/>
        <v/>
      </c>
      <c r="BP192" s="6" t="str">
        <f t="shared" si="112"/>
        <v/>
      </c>
      <c r="BQ192" s="6" t="str">
        <f t="shared" si="113"/>
        <v/>
      </c>
      <c r="BR192" s="6" t="str">
        <f t="shared" si="114"/>
        <v/>
      </c>
      <c r="BS192" s="6" t="str">
        <f t="shared" si="115"/>
        <v/>
      </c>
      <c r="BT192" s="6" t="str">
        <f t="shared" si="116"/>
        <v>x</v>
      </c>
      <c r="BU192" s="6" t="str">
        <f t="shared" si="117"/>
        <v/>
      </c>
      <c r="BV192" s="6" t="str">
        <f t="shared" si="118"/>
        <v/>
      </c>
    </row>
    <row r="193" spans="1:74" ht="99" customHeight="1" x14ac:dyDescent="0.35">
      <c r="A193" s="6" t="s">
        <v>83</v>
      </c>
      <c r="B193" s="6" t="s">
        <v>3858</v>
      </c>
      <c r="C193" s="6" t="s">
        <v>3859</v>
      </c>
      <c r="D193" s="9" t="s">
        <v>3860</v>
      </c>
      <c r="E193" s="6" t="s">
        <v>1634</v>
      </c>
      <c r="G193" s="6" t="s">
        <v>72</v>
      </c>
      <c r="H193" s="6" t="s">
        <v>3861</v>
      </c>
      <c r="I193" s="6" t="s">
        <v>845</v>
      </c>
      <c r="J193" s="6" t="s">
        <v>846</v>
      </c>
      <c r="K193" s="6" t="s">
        <v>847</v>
      </c>
      <c r="L193" s="6" t="s">
        <v>846</v>
      </c>
      <c r="AF193" s="6" t="s">
        <v>75</v>
      </c>
    </row>
    <row r="194" spans="1:74" ht="99" customHeight="1" x14ac:dyDescent="0.35">
      <c r="A194" s="6" t="s">
        <v>83</v>
      </c>
      <c r="B194" s="6" t="s">
        <v>3862</v>
      </c>
      <c r="C194" s="6" t="s">
        <v>3863</v>
      </c>
      <c r="D194" s="9" t="s">
        <v>3864</v>
      </c>
      <c r="E194" s="6" t="s">
        <v>526</v>
      </c>
      <c r="G194" s="6" t="s">
        <v>72</v>
      </c>
      <c r="H194" s="6" t="s">
        <v>3865</v>
      </c>
      <c r="I194" s="6" t="s">
        <v>845</v>
      </c>
      <c r="J194" s="6" t="s">
        <v>846</v>
      </c>
      <c r="K194" s="6" t="s">
        <v>847</v>
      </c>
      <c r="L194" s="6" t="s">
        <v>846</v>
      </c>
      <c r="AF194" s="6" t="s">
        <v>75</v>
      </c>
    </row>
    <row r="195" spans="1:74" ht="99" customHeight="1" x14ac:dyDescent="0.35">
      <c r="A195" s="6" t="s">
        <v>83</v>
      </c>
      <c r="B195" s="6" t="s">
        <v>885</v>
      </c>
      <c r="C195" s="10" t="s">
        <v>886</v>
      </c>
      <c r="D195" s="9" t="s">
        <v>887</v>
      </c>
      <c r="E195" s="8">
        <v>44562</v>
      </c>
      <c r="G195" s="6" t="s">
        <v>72</v>
      </c>
      <c r="H195" s="6" t="s">
        <v>888</v>
      </c>
      <c r="I195" s="6" t="s">
        <v>889</v>
      </c>
      <c r="J195" s="6" t="s">
        <v>890</v>
      </c>
      <c r="K195" s="6" t="s">
        <v>891</v>
      </c>
      <c r="L195" s="6" t="s">
        <v>892</v>
      </c>
      <c r="O195" s="6" t="s">
        <v>622</v>
      </c>
      <c r="P195" s="6" t="s">
        <v>433</v>
      </c>
      <c r="X195" s="6" t="s">
        <v>75</v>
      </c>
      <c r="BB195" s="6" t="s">
        <v>75</v>
      </c>
      <c r="BF195" s="6" t="str">
        <f t="shared" ref="BF195:BF258" si="119">IF(OR(R195="x",S195="x",T195="x"),"x","")</f>
        <v/>
      </c>
      <c r="BG195" s="6" t="str">
        <f t="shared" ref="BG195:BG258" si="120">IF(OR(U195="x",V195="x"),"x","")</f>
        <v/>
      </c>
      <c r="BH195" s="6" t="str">
        <f t="shared" ref="BH195:BH258" si="121">IF(OR(W195="x",X195="x",Y195="x",Z195="x"),"x","")</f>
        <v>x</v>
      </c>
      <c r="BI195" s="6" t="str">
        <f t="shared" ref="BI195:BI258" si="122">IF(OR(AA195="x",AB195="x",AC195="x",AD195="x"),"x","")</f>
        <v/>
      </c>
      <c r="BJ195" s="6" t="str">
        <f t="shared" ref="BJ195:BJ258" si="123">IF(OR(AE195="x",AF195="x"),"x","")</f>
        <v/>
      </c>
      <c r="BK195" s="6" t="str">
        <f t="shared" ref="BK195:BK258" si="124">IF(OR(AG195="x",AH195="x",AI195="x",AJ195="x"),"x","")</f>
        <v/>
      </c>
      <c r="BL195" s="6" t="str">
        <f t="shared" ref="BL195:BL258" si="125">IF(OR(AK195="x",AL195="x",AM195="x"),"x","")</f>
        <v/>
      </c>
      <c r="BM195" s="6" t="str">
        <f t="shared" ref="BM195:BM258" si="126">IF(OR(AN195="x",AO195="x",AP195="x",AQ195="x",AR195="x",AS195="x"),"x","")</f>
        <v/>
      </c>
      <c r="BN195" s="6" t="str">
        <f t="shared" ref="BN195:BN258" si="127">IF(OR(AT195="x",AU195="x"),"x","")</f>
        <v/>
      </c>
      <c r="BO195" s="6" t="str">
        <f t="shared" ref="BO195:BO258" si="128">IF(OR(AW195="x",AV195="x"),"x","")</f>
        <v/>
      </c>
      <c r="BP195" s="6" t="str">
        <f t="shared" ref="BP195:BP258" si="129">IF(OR(AY195="x",AX195="x"),"x","")</f>
        <v/>
      </c>
      <c r="BQ195" s="6" t="str">
        <f t="shared" ref="BQ195:BQ258" si="130">IF(OR(BA195="x",AZ195="x",BA195="x",BB195="x",BC195="x"),"x","")</f>
        <v>x</v>
      </c>
      <c r="BR195" s="6" t="str">
        <f t="shared" ref="BR195:BR258" si="131">IF(OR(BF195="x",BG195="x",),"x","")</f>
        <v/>
      </c>
      <c r="BS195" s="6" t="str">
        <f t="shared" ref="BS195:BS258" si="132">IF(OR(BH195="x",BI195="x",),"x","")</f>
        <v>x</v>
      </c>
      <c r="BT195" s="6" t="str">
        <f t="shared" ref="BT195:BT258" si="133">IF(OR(BJ195="x",BK195="x",BL195="x",BM195="x"),"x","")</f>
        <v/>
      </c>
      <c r="BU195" s="6" t="str">
        <f t="shared" ref="BU195:BU258" si="134">IF(OR(BO195="x",BN195="x",BP195="x"),"x","")</f>
        <v/>
      </c>
      <c r="BV195" s="6" t="str">
        <f t="shared" ref="BV195:BV258" si="135">IF(OR(BD195="x",BE195="x",BQ195="x",),"x","")</f>
        <v>x</v>
      </c>
    </row>
    <row r="196" spans="1:74" ht="99" customHeight="1" x14ac:dyDescent="0.35">
      <c r="A196" s="6" t="s">
        <v>83</v>
      </c>
      <c r="B196" s="6" t="s">
        <v>893</v>
      </c>
      <c r="C196" s="10" t="s">
        <v>894</v>
      </c>
      <c r="D196" s="9" t="s">
        <v>895</v>
      </c>
      <c r="E196" s="8">
        <v>36739</v>
      </c>
      <c r="G196" s="6" t="s">
        <v>72</v>
      </c>
      <c r="H196" s="6" t="s">
        <v>896</v>
      </c>
      <c r="I196" s="6" t="s">
        <v>839</v>
      </c>
      <c r="J196" s="6" t="s">
        <v>840</v>
      </c>
      <c r="K196" s="6" t="s">
        <v>775</v>
      </c>
      <c r="L196" s="6" t="s">
        <v>776</v>
      </c>
      <c r="O196" s="6" t="s">
        <v>841</v>
      </c>
      <c r="P196" s="6" t="s">
        <v>778</v>
      </c>
      <c r="AA196" s="6" t="s">
        <v>75</v>
      </c>
      <c r="AP196" s="6" t="s">
        <v>75</v>
      </c>
      <c r="AS196" s="6" t="s">
        <v>75</v>
      </c>
      <c r="BB196" s="6" t="s">
        <v>75</v>
      </c>
      <c r="BF196" s="6" t="str">
        <f t="shared" si="119"/>
        <v/>
      </c>
      <c r="BG196" s="6" t="str">
        <f t="shared" si="120"/>
        <v/>
      </c>
      <c r="BH196" s="6" t="str">
        <f t="shared" si="121"/>
        <v/>
      </c>
      <c r="BI196" s="6" t="str">
        <f t="shared" si="122"/>
        <v>x</v>
      </c>
      <c r="BJ196" s="6" t="str">
        <f t="shared" si="123"/>
        <v/>
      </c>
      <c r="BK196" s="6" t="str">
        <f t="shared" si="124"/>
        <v/>
      </c>
      <c r="BL196" s="6" t="str">
        <f t="shared" si="125"/>
        <v/>
      </c>
      <c r="BM196" s="6" t="str">
        <f t="shared" si="126"/>
        <v>x</v>
      </c>
      <c r="BN196" s="6" t="str">
        <f t="shared" si="127"/>
        <v/>
      </c>
      <c r="BO196" s="6" t="str">
        <f t="shared" si="128"/>
        <v/>
      </c>
      <c r="BP196" s="6" t="str">
        <f t="shared" si="129"/>
        <v/>
      </c>
      <c r="BQ196" s="6" t="str">
        <f t="shared" si="130"/>
        <v>x</v>
      </c>
      <c r="BR196" s="6" t="str">
        <f t="shared" si="131"/>
        <v/>
      </c>
      <c r="BS196" s="6" t="str">
        <f t="shared" si="132"/>
        <v>x</v>
      </c>
      <c r="BT196" s="6" t="str">
        <f t="shared" si="133"/>
        <v>x</v>
      </c>
      <c r="BU196" s="6" t="str">
        <f t="shared" si="134"/>
        <v/>
      </c>
      <c r="BV196" s="6" t="str">
        <f t="shared" si="135"/>
        <v>x</v>
      </c>
    </row>
    <row r="197" spans="1:74" ht="99" customHeight="1" x14ac:dyDescent="0.35">
      <c r="A197" s="6" t="s">
        <v>83</v>
      </c>
      <c r="B197" s="6" t="s">
        <v>3866</v>
      </c>
      <c r="C197" s="6" t="s">
        <v>3867</v>
      </c>
      <c r="D197" s="9" t="s">
        <v>3868</v>
      </c>
      <c r="E197" s="6" t="s">
        <v>794</v>
      </c>
      <c r="G197" s="6" t="s">
        <v>72</v>
      </c>
      <c r="H197" s="6" t="s">
        <v>3869</v>
      </c>
      <c r="K197" s="6" t="s">
        <v>3852</v>
      </c>
      <c r="L197" s="6" t="s">
        <v>3853</v>
      </c>
      <c r="AF197" s="6" t="s">
        <v>75</v>
      </c>
      <c r="BF197" s="6" t="str">
        <f t="shared" si="119"/>
        <v/>
      </c>
      <c r="BG197" s="6" t="str">
        <f t="shared" si="120"/>
        <v/>
      </c>
      <c r="BH197" s="6" t="str">
        <f t="shared" si="121"/>
        <v/>
      </c>
      <c r="BI197" s="6" t="str">
        <f t="shared" si="122"/>
        <v/>
      </c>
      <c r="BJ197" s="6" t="str">
        <f t="shared" si="123"/>
        <v>x</v>
      </c>
      <c r="BK197" s="6" t="str">
        <f t="shared" si="124"/>
        <v/>
      </c>
      <c r="BL197" s="6" t="str">
        <f t="shared" si="125"/>
        <v/>
      </c>
      <c r="BM197" s="6" t="str">
        <f t="shared" si="126"/>
        <v/>
      </c>
      <c r="BN197" s="6" t="str">
        <f t="shared" si="127"/>
        <v/>
      </c>
      <c r="BO197" s="6" t="str">
        <f t="shared" si="128"/>
        <v/>
      </c>
      <c r="BP197" s="6" t="str">
        <f t="shared" si="129"/>
        <v/>
      </c>
      <c r="BQ197" s="6" t="str">
        <f t="shared" si="130"/>
        <v/>
      </c>
      <c r="BR197" s="6" t="str">
        <f t="shared" si="131"/>
        <v/>
      </c>
      <c r="BS197" s="6" t="str">
        <f t="shared" si="132"/>
        <v/>
      </c>
      <c r="BT197" s="6" t="str">
        <f t="shared" si="133"/>
        <v>x</v>
      </c>
      <c r="BU197" s="6" t="str">
        <f t="shared" si="134"/>
        <v/>
      </c>
      <c r="BV197" s="6" t="str">
        <f t="shared" si="135"/>
        <v/>
      </c>
    </row>
    <row r="198" spans="1:74" ht="99" customHeight="1" x14ac:dyDescent="0.35">
      <c r="A198" s="6" t="s">
        <v>83</v>
      </c>
      <c r="B198" s="6" t="s">
        <v>897</v>
      </c>
      <c r="C198" s="10" t="s">
        <v>898</v>
      </c>
      <c r="D198" s="9" t="s">
        <v>899</v>
      </c>
      <c r="E198" s="6" t="s">
        <v>900</v>
      </c>
      <c r="G198" s="6" t="s">
        <v>138</v>
      </c>
      <c r="H198" s="6" t="s">
        <v>901</v>
      </c>
      <c r="I198" s="6" t="s">
        <v>902</v>
      </c>
      <c r="O198" s="6" t="s">
        <v>605</v>
      </c>
      <c r="AD198" s="6" t="s">
        <v>75</v>
      </c>
      <c r="AL198" s="6" t="s">
        <v>75</v>
      </c>
      <c r="BF198" s="6" t="str">
        <f t="shared" si="119"/>
        <v/>
      </c>
      <c r="BG198" s="6" t="str">
        <f t="shared" si="120"/>
        <v/>
      </c>
      <c r="BH198" s="6" t="str">
        <f t="shared" si="121"/>
        <v/>
      </c>
      <c r="BI198" s="6" t="str">
        <f t="shared" si="122"/>
        <v>x</v>
      </c>
      <c r="BJ198" s="6" t="str">
        <f t="shared" si="123"/>
        <v/>
      </c>
      <c r="BK198" s="6" t="str">
        <f t="shared" si="124"/>
        <v/>
      </c>
      <c r="BL198" s="6" t="str">
        <f t="shared" si="125"/>
        <v>x</v>
      </c>
      <c r="BM198" s="6" t="str">
        <f t="shared" si="126"/>
        <v/>
      </c>
      <c r="BN198" s="6" t="str">
        <f t="shared" si="127"/>
        <v/>
      </c>
      <c r="BO198" s="6" t="str">
        <f t="shared" si="128"/>
        <v/>
      </c>
      <c r="BP198" s="6" t="str">
        <f t="shared" si="129"/>
        <v/>
      </c>
      <c r="BQ198" s="6" t="str">
        <f t="shared" si="130"/>
        <v/>
      </c>
      <c r="BR198" s="6" t="str">
        <f t="shared" si="131"/>
        <v/>
      </c>
      <c r="BS198" s="6" t="str">
        <f t="shared" si="132"/>
        <v>x</v>
      </c>
      <c r="BT198" s="6" t="str">
        <f t="shared" si="133"/>
        <v>x</v>
      </c>
      <c r="BU198" s="6" t="str">
        <f t="shared" si="134"/>
        <v/>
      </c>
      <c r="BV198" s="6" t="str">
        <f t="shared" si="135"/>
        <v/>
      </c>
    </row>
    <row r="199" spans="1:74" ht="99" customHeight="1" x14ac:dyDescent="0.35">
      <c r="A199" s="6" t="s">
        <v>83</v>
      </c>
      <c r="B199" s="6" t="s">
        <v>3870</v>
      </c>
      <c r="C199" s="6" t="s">
        <v>3871</v>
      </c>
      <c r="D199" s="9" t="s">
        <v>3872</v>
      </c>
      <c r="E199" s="6" t="s">
        <v>782</v>
      </c>
      <c r="G199" s="6" t="s">
        <v>72</v>
      </c>
      <c r="H199" s="6" t="s">
        <v>3873</v>
      </c>
      <c r="I199" s="6" t="s">
        <v>3874</v>
      </c>
      <c r="J199" s="6" t="s">
        <v>3853</v>
      </c>
      <c r="K199" s="6" t="s">
        <v>3852</v>
      </c>
      <c r="L199" s="6" t="s">
        <v>3853</v>
      </c>
      <c r="AF199" s="6" t="s">
        <v>75</v>
      </c>
      <c r="BF199" s="6" t="str">
        <f t="shared" si="119"/>
        <v/>
      </c>
      <c r="BG199" s="6" t="str">
        <f t="shared" si="120"/>
        <v/>
      </c>
      <c r="BH199" s="6" t="str">
        <f t="shared" si="121"/>
        <v/>
      </c>
      <c r="BI199" s="6" t="str">
        <f t="shared" si="122"/>
        <v/>
      </c>
      <c r="BJ199" s="6" t="str">
        <f t="shared" si="123"/>
        <v>x</v>
      </c>
      <c r="BK199" s="6" t="str">
        <f t="shared" si="124"/>
        <v/>
      </c>
      <c r="BL199" s="6" t="str">
        <f t="shared" si="125"/>
        <v/>
      </c>
      <c r="BM199" s="6" t="str">
        <f t="shared" si="126"/>
        <v/>
      </c>
      <c r="BN199" s="6" t="str">
        <f t="shared" si="127"/>
        <v/>
      </c>
      <c r="BO199" s="6" t="str">
        <f t="shared" si="128"/>
        <v/>
      </c>
      <c r="BP199" s="6" t="str">
        <f t="shared" si="129"/>
        <v/>
      </c>
      <c r="BQ199" s="6" t="str">
        <f t="shared" si="130"/>
        <v/>
      </c>
      <c r="BR199" s="6" t="str">
        <f t="shared" si="131"/>
        <v/>
      </c>
      <c r="BS199" s="6" t="str">
        <f t="shared" si="132"/>
        <v/>
      </c>
      <c r="BT199" s="6" t="str">
        <f t="shared" si="133"/>
        <v>x</v>
      </c>
      <c r="BU199" s="6" t="str">
        <f t="shared" si="134"/>
        <v/>
      </c>
      <c r="BV199" s="6" t="str">
        <f t="shared" si="135"/>
        <v/>
      </c>
    </row>
    <row r="200" spans="1:74" ht="99" customHeight="1" x14ac:dyDescent="0.35">
      <c r="A200" s="6" t="s">
        <v>83</v>
      </c>
      <c r="B200" s="6" t="s">
        <v>3875</v>
      </c>
      <c r="C200" s="6" t="s">
        <v>3876</v>
      </c>
      <c r="D200" s="9" t="s">
        <v>3877</v>
      </c>
      <c r="E200" s="6" t="s">
        <v>3820</v>
      </c>
      <c r="G200" s="6" t="s">
        <v>72</v>
      </c>
      <c r="H200" s="6" t="s">
        <v>3878</v>
      </c>
      <c r="K200" s="6" t="s">
        <v>3852</v>
      </c>
      <c r="L200" s="6" t="s">
        <v>3853</v>
      </c>
      <c r="AF200" s="6" t="s">
        <v>75</v>
      </c>
      <c r="BF200" s="6" t="str">
        <f t="shared" si="119"/>
        <v/>
      </c>
      <c r="BG200" s="6" t="str">
        <f t="shared" si="120"/>
        <v/>
      </c>
      <c r="BH200" s="6" t="str">
        <f t="shared" si="121"/>
        <v/>
      </c>
      <c r="BI200" s="6" t="str">
        <f t="shared" si="122"/>
        <v/>
      </c>
      <c r="BJ200" s="6" t="str">
        <f t="shared" si="123"/>
        <v>x</v>
      </c>
      <c r="BK200" s="6" t="str">
        <f t="shared" si="124"/>
        <v/>
      </c>
      <c r="BL200" s="6" t="str">
        <f t="shared" si="125"/>
        <v/>
      </c>
      <c r="BM200" s="6" t="str">
        <f t="shared" si="126"/>
        <v/>
      </c>
      <c r="BN200" s="6" t="str">
        <f t="shared" si="127"/>
        <v/>
      </c>
      <c r="BO200" s="6" t="str">
        <f t="shared" si="128"/>
        <v/>
      </c>
      <c r="BP200" s="6" t="str">
        <f t="shared" si="129"/>
        <v/>
      </c>
      <c r="BQ200" s="6" t="str">
        <f t="shared" si="130"/>
        <v/>
      </c>
      <c r="BR200" s="6" t="str">
        <f t="shared" si="131"/>
        <v/>
      </c>
      <c r="BS200" s="6" t="str">
        <f t="shared" si="132"/>
        <v/>
      </c>
      <c r="BT200" s="6" t="str">
        <f t="shared" si="133"/>
        <v>x</v>
      </c>
      <c r="BU200" s="6" t="str">
        <f t="shared" si="134"/>
        <v/>
      </c>
      <c r="BV200" s="6" t="str">
        <f t="shared" si="135"/>
        <v/>
      </c>
    </row>
    <row r="201" spans="1:74" ht="99" customHeight="1" x14ac:dyDescent="0.35">
      <c r="A201" s="6" t="s">
        <v>83</v>
      </c>
      <c r="B201" s="6" t="s">
        <v>903</v>
      </c>
      <c r="C201" s="10" t="s">
        <v>85</v>
      </c>
      <c r="D201" s="9" t="s">
        <v>904</v>
      </c>
      <c r="E201" s="8">
        <v>41030</v>
      </c>
      <c r="G201" s="6" t="s">
        <v>72</v>
      </c>
      <c r="H201" s="6" t="s">
        <v>905</v>
      </c>
      <c r="I201" s="6" t="s">
        <v>906</v>
      </c>
      <c r="J201" s="6" t="s">
        <v>907</v>
      </c>
      <c r="K201" s="6" t="s">
        <v>908</v>
      </c>
      <c r="L201" s="6" t="s">
        <v>909</v>
      </c>
      <c r="O201" s="6" t="s">
        <v>910</v>
      </c>
      <c r="P201" s="6" t="s">
        <v>605</v>
      </c>
      <c r="AF201" s="6" t="s">
        <v>75</v>
      </c>
      <c r="AL201" s="6" t="s">
        <v>75</v>
      </c>
      <c r="BF201" s="6" t="str">
        <f t="shared" si="119"/>
        <v/>
      </c>
      <c r="BG201" s="6" t="str">
        <f t="shared" si="120"/>
        <v/>
      </c>
      <c r="BH201" s="6" t="str">
        <f t="shared" si="121"/>
        <v/>
      </c>
      <c r="BI201" s="6" t="str">
        <f t="shared" si="122"/>
        <v/>
      </c>
      <c r="BJ201" s="6" t="str">
        <f t="shared" si="123"/>
        <v>x</v>
      </c>
      <c r="BK201" s="6" t="str">
        <f t="shared" si="124"/>
        <v/>
      </c>
      <c r="BL201" s="6" t="str">
        <f t="shared" si="125"/>
        <v>x</v>
      </c>
      <c r="BM201" s="6" t="str">
        <f t="shared" si="126"/>
        <v/>
      </c>
      <c r="BN201" s="6" t="str">
        <f t="shared" si="127"/>
        <v/>
      </c>
      <c r="BO201" s="6" t="str">
        <f t="shared" si="128"/>
        <v/>
      </c>
      <c r="BP201" s="6" t="str">
        <f t="shared" si="129"/>
        <v/>
      </c>
      <c r="BQ201" s="6" t="str">
        <f t="shared" si="130"/>
        <v/>
      </c>
      <c r="BR201" s="6" t="str">
        <f t="shared" si="131"/>
        <v/>
      </c>
      <c r="BS201" s="6" t="str">
        <f t="shared" si="132"/>
        <v/>
      </c>
      <c r="BT201" s="6" t="str">
        <f t="shared" si="133"/>
        <v>x</v>
      </c>
      <c r="BU201" s="6" t="str">
        <f t="shared" si="134"/>
        <v/>
      </c>
      <c r="BV201" s="6" t="str">
        <f t="shared" si="135"/>
        <v/>
      </c>
    </row>
    <row r="202" spans="1:74" ht="99" customHeight="1" x14ac:dyDescent="0.35">
      <c r="A202" s="6" t="s">
        <v>83</v>
      </c>
      <c r="B202" s="6" t="s">
        <v>911</v>
      </c>
      <c r="C202" s="10" t="s">
        <v>85</v>
      </c>
      <c r="D202" s="9" t="s">
        <v>912</v>
      </c>
      <c r="E202" s="8">
        <v>37956</v>
      </c>
      <c r="G202" s="6" t="s">
        <v>72</v>
      </c>
      <c r="H202" s="6" t="s">
        <v>913</v>
      </c>
      <c r="I202" s="6" t="s">
        <v>914</v>
      </c>
      <c r="J202" s="6" t="s">
        <v>915</v>
      </c>
      <c r="K202" s="6" t="s">
        <v>908</v>
      </c>
      <c r="L202" s="6" t="s">
        <v>909</v>
      </c>
      <c r="O202" s="6" t="s">
        <v>910</v>
      </c>
      <c r="P202" s="6" t="s">
        <v>605</v>
      </c>
      <c r="AF202" s="6" t="s">
        <v>75</v>
      </c>
      <c r="AL202" s="6" t="s">
        <v>75</v>
      </c>
      <c r="BF202" s="6" t="str">
        <f t="shared" si="119"/>
        <v/>
      </c>
      <c r="BG202" s="6" t="str">
        <f t="shared" si="120"/>
        <v/>
      </c>
      <c r="BH202" s="6" t="str">
        <f t="shared" si="121"/>
        <v/>
      </c>
      <c r="BI202" s="6" t="str">
        <f t="shared" si="122"/>
        <v/>
      </c>
      <c r="BJ202" s="6" t="str">
        <f t="shared" si="123"/>
        <v>x</v>
      </c>
      <c r="BK202" s="6" t="str">
        <f t="shared" si="124"/>
        <v/>
      </c>
      <c r="BL202" s="6" t="str">
        <f t="shared" si="125"/>
        <v>x</v>
      </c>
      <c r="BM202" s="6" t="str">
        <f t="shared" si="126"/>
        <v/>
      </c>
      <c r="BN202" s="6" t="str">
        <f t="shared" si="127"/>
        <v/>
      </c>
      <c r="BO202" s="6" t="str">
        <f t="shared" si="128"/>
        <v/>
      </c>
      <c r="BP202" s="6" t="str">
        <f t="shared" si="129"/>
        <v/>
      </c>
      <c r="BQ202" s="6" t="str">
        <f t="shared" si="130"/>
        <v/>
      </c>
      <c r="BR202" s="6" t="str">
        <f t="shared" si="131"/>
        <v/>
      </c>
      <c r="BS202" s="6" t="str">
        <f t="shared" si="132"/>
        <v/>
      </c>
      <c r="BT202" s="6" t="str">
        <f t="shared" si="133"/>
        <v>x</v>
      </c>
      <c r="BU202" s="6" t="str">
        <f t="shared" si="134"/>
        <v/>
      </c>
      <c r="BV202" s="6" t="str">
        <f t="shared" si="135"/>
        <v/>
      </c>
    </row>
    <row r="203" spans="1:74" ht="99" customHeight="1" x14ac:dyDescent="0.35">
      <c r="A203" s="6" t="s">
        <v>83</v>
      </c>
      <c r="B203" s="6" t="s">
        <v>916</v>
      </c>
      <c r="C203" s="10" t="s">
        <v>85</v>
      </c>
      <c r="D203" s="9" t="s">
        <v>917</v>
      </c>
      <c r="E203" s="8">
        <v>37956</v>
      </c>
      <c r="G203" s="6" t="s">
        <v>72</v>
      </c>
      <c r="H203" s="6" t="s">
        <v>918</v>
      </c>
      <c r="I203" s="6" t="s">
        <v>914</v>
      </c>
      <c r="J203" s="6" t="s">
        <v>915</v>
      </c>
      <c r="K203" s="6" t="s">
        <v>908</v>
      </c>
      <c r="L203" s="6" t="s">
        <v>909</v>
      </c>
      <c r="O203" s="6" t="s">
        <v>910</v>
      </c>
      <c r="P203" s="6" t="s">
        <v>605</v>
      </c>
      <c r="AF203" s="6" t="s">
        <v>75</v>
      </c>
      <c r="AL203" s="6" t="s">
        <v>75</v>
      </c>
      <c r="BF203" s="6" t="str">
        <f t="shared" si="119"/>
        <v/>
      </c>
      <c r="BG203" s="6" t="str">
        <f t="shared" si="120"/>
        <v/>
      </c>
      <c r="BH203" s="6" t="str">
        <f t="shared" si="121"/>
        <v/>
      </c>
      <c r="BI203" s="6" t="str">
        <f t="shared" si="122"/>
        <v/>
      </c>
      <c r="BJ203" s="6" t="str">
        <f t="shared" si="123"/>
        <v>x</v>
      </c>
      <c r="BK203" s="6" t="str">
        <f t="shared" si="124"/>
        <v/>
      </c>
      <c r="BL203" s="6" t="str">
        <f t="shared" si="125"/>
        <v>x</v>
      </c>
      <c r="BM203" s="6" t="str">
        <f t="shared" si="126"/>
        <v/>
      </c>
      <c r="BN203" s="6" t="str">
        <f t="shared" si="127"/>
        <v/>
      </c>
      <c r="BO203" s="6" t="str">
        <f t="shared" si="128"/>
        <v/>
      </c>
      <c r="BP203" s="6" t="str">
        <f t="shared" si="129"/>
        <v/>
      </c>
      <c r="BQ203" s="6" t="str">
        <f t="shared" si="130"/>
        <v/>
      </c>
      <c r="BR203" s="6" t="str">
        <f t="shared" si="131"/>
        <v/>
      </c>
      <c r="BS203" s="6" t="str">
        <f t="shared" si="132"/>
        <v/>
      </c>
      <c r="BT203" s="6" t="str">
        <f t="shared" si="133"/>
        <v>x</v>
      </c>
      <c r="BU203" s="6" t="str">
        <f t="shared" si="134"/>
        <v/>
      </c>
      <c r="BV203" s="6" t="str">
        <f t="shared" si="135"/>
        <v/>
      </c>
    </row>
    <row r="204" spans="1:74" ht="99" customHeight="1" x14ac:dyDescent="0.35">
      <c r="A204" s="6" t="s">
        <v>83</v>
      </c>
      <c r="B204" s="6" t="s">
        <v>919</v>
      </c>
      <c r="C204" s="10" t="s">
        <v>85</v>
      </c>
      <c r="D204" s="9" t="s">
        <v>920</v>
      </c>
      <c r="E204" s="8">
        <v>37987</v>
      </c>
      <c r="G204" s="6" t="s">
        <v>72</v>
      </c>
      <c r="H204" s="6" t="s">
        <v>921</v>
      </c>
      <c r="I204" s="6" t="s">
        <v>914</v>
      </c>
      <c r="J204" s="6" t="s">
        <v>915</v>
      </c>
      <c r="K204" s="6" t="s">
        <v>908</v>
      </c>
      <c r="L204" s="6" t="s">
        <v>909</v>
      </c>
      <c r="O204" s="6" t="s">
        <v>910</v>
      </c>
      <c r="P204" s="6" t="s">
        <v>605</v>
      </c>
      <c r="AF204" s="6" t="s">
        <v>75</v>
      </c>
      <c r="AL204" s="6" t="s">
        <v>75</v>
      </c>
      <c r="BF204" s="6" t="str">
        <f t="shared" si="119"/>
        <v/>
      </c>
      <c r="BG204" s="6" t="str">
        <f t="shared" si="120"/>
        <v/>
      </c>
      <c r="BH204" s="6" t="str">
        <f t="shared" si="121"/>
        <v/>
      </c>
      <c r="BI204" s="6" t="str">
        <f t="shared" si="122"/>
        <v/>
      </c>
      <c r="BJ204" s="6" t="str">
        <f t="shared" si="123"/>
        <v>x</v>
      </c>
      <c r="BK204" s="6" t="str">
        <f t="shared" si="124"/>
        <v/>
      </c>
      <c r="BL204" s="6" t="str">
        <f t="shared" si="125"/>
        <v>x</v>
      </c>
      <c r="BM204" s="6" t="str">
        <f t="shared" si="126"/>
        <v/>
      </c>
      <c r="BN204" s="6" t="str">
        <f t="shared" si="127"/>
        <v/>
      </c>
      <c r="BO204" s="6" t="str">
        <f t="shared" si="128"/>
        <v/>
      </c>
      <c r="BP204" s="6" t="str">
        <f t="shared" si="129"/>
        <v/>
      </c>
      <c r="BQ204" s="6" t="str">
        <f t="shared" si="130"/>
        <v/>
      </c>
      <c r="BR204" s="6" t="str">
        <f t="shared" si="131"/>
        <v/>
      </c>
      <c r="BS204" s="6" t="str">
        <f t="shared" si="132"/>
        <v/>
      </c>
      <c r="BT204" s="6" t="str">
        <f t="shared" si="133"/>
        <v>x</v>
      </c>
      <c r="BU204" s="6" t="str">
        <f t="shared" si="134"/>
        <v/>
      </c>
      <c r="BV204" s="6" t="str">
        <f t="shared" si="135"/>
        <v/>
      </c>
    </row>
    <row r="205" spans="1:74" ht="99" customHeight="1" x14ac:dyDescent="0.35">
      <c r="A205" s="6" t="s">
        <v>83</v>
      </c>
      <c r="B205" s="6" t="s">
        <v>922</v>
      </c>
      <c r="C205" s="10" t="s">
        <v>85</v>
      </c>
      <c r="D205" s="9" t="s">
        <v>923</v>
      </c>
      <c r="E205" s="8">
        <v>41000</v>
      </c>
      <c r="G205" s="6" t="s">
        <v>72</v>
      </c>
      <c r="H205" s="6" t="s">
        <v>924</v>
      </c>
      <c r="I205" s="6" t="s">
        <v>906</v>
      </c>
      <c r="J205" s="6" t="s">
        <v>907</v>
      </c>
      <c r="K205" s="6" t="s">
        <v>908</v>
      </c>
      <c r="L205" s="6" t="s">
        <v>909</v>
      </c>
      <c r="O205" s="6" t="s">
        <v>910</v>
      </c>
      <c r="P205" s="6" t="s">
        <v>605</v>
      </c>
      <c r="AF205" s="6" t="s">
        <v>75</v>
      </c>
      <c r="AL205" s="6" t="s">
        <v>75</v>
      </c>
      <c r="BF205" s="6" t="str">
        <f t="shared" si="119"/>
        <v/>
      </c>
      <c r="BG205" s="6" t="str">
        <f t="shared" si="120"/>
        <v/>
      </c>
      <c r="BH205" s="6" t="str">
        <f t="shared" si="121"/>
        <v/>
      </c>
      <c r="BI205" s="6" t="str">
        <f t="shared" si="122"/>
        <v/>
      </c>
      <c r="BJ205" s="6" t="str">
        <f t="shared" si="123"/>
        <v>x</v>
      </c>
      <c r="BK205" s="6" t="str">
        <f t="shared" si="124"/>
        <v/>
      </c>
      <c r="BL205" s="6" t="str">
        <f t="shared" si="125"/>
        <v>x</v>
      </c>
      <c r="BM205" s="6" t="str">
        <f t="shared" si="126"/>
        <v/>
      </c>
      <c r="BN205" s="6" t="str">
        <f t="shared" si="127"/>
        <v/>
      </c>
      <c r="BO205" s="6" t="str">
        <f t="shared" si="128"/>
        <v/>
      </c>
      <c r="BP205" s="6" t="str">
        <f t="shared" si="129"/>
        <v/>
      </c>
      <c r="BQ205" s="6" t="str">
        <f t="shared" si="130"/>
        <v/>
      </c>
      <c r="BR205" s="6" t="str">
        <f t="shared" si="131"/>
        <v/>
      </c>
      <c r="BS205" s="6" t="str">
        <f t="shared" si="132"/>
        <v/>
      </c>
      <c r="BT205" s="6" t="str">
        <f t="shared" si="133"/>
        <v>x</v>
      </c>
      <c r="BU205" s="6" t="str">
        <f t="shared" si="134"/>
        <v/>
      </c>
      <c r="BV205" s="6" t="str">
        <f t="shared" si="135"/>
        <v/>
      </c>
    </row>
    <row r="206" spans="1:74" ht="99" customHeight="1" x14ac:dyDescent="0.35">
      <c r="A206" s="6" t="s">
        <v>83</v>
      </c>
      <c r="B206" s="6" t="s">
        <v>925</v>
      </c>
      <c r="C206" s="10" t="s">
        <v>85</v>
      </c>
      <c r="D206" s="9" t="s">
        <v>926</v>
      </c>
      <c r="E206" s="8">
        <v>41913</v>
      </c>
      <c r="G206" s="6" t="s">
        <v>72</v>
      </c>
      <c r="H206" s="6" t="s">
        <v>927</v>
      </c>
      <c r="I206" s="6" t="s">
        <v>906</v>
      </c>
      <c r="J206" s="6" t="s">
        <v>907</v>
      </c>
      <c r="K206" s="6" t="s">
        <v>908</v>
      </c>
      <c r="L206" s="6" t="s">
        <v>909</v>
      </c>
      <c r="O206" s="6" t="s">
        <v>910</v>
      </c>
      <c r="P206" s="6" t="s">
        <v>605</v>
      </c>
      <c r="AF206" s="6" t="s">
        <v>75</v>
      </c>
      <c r="AL206" s="6" t="s">
        <v>75</v>
      </c>
      <c r="BF206" s="6" t="str">
        <f t="shared" si="119"/>
        <v/>
      </c>
      <c r="BG206" s="6" t="str">
        <f t="shared" si="120"/>
        <v/>
      </c>
      <c r="BH206" s="6" t="str">
        <f t="shared" si="121"/>
        <v/>
      </c>
      <c r="BI206" s="6" t="str">
        <f t="shared" si="122"/>
        <v/>
      </c>
      <c r="BJ206" s="6" t="str">
        <f t="shared" si="123"/>
        <v>x</v>
      </c>
      <c r="BK206" s="6" t="str">
        <f t="shared" si="124"/>
        <v/>
      </c>
      <c r="BL206" s="6" t="str">
        <f t="shared" si="125"/>
        <v>x</v>
      </c>
      <c r="BM206" s="6" t="str">
        <f t="shared" si="126"/>
        <v/>
      </c>
      <c r="BN206" s="6" t="str">
        <f t="shared" si="127"/>
        <v/>
      </c>
      <c r="BO206" s="6" t="str">
        <f t="shared" si="128"/>
        <v/>
      </c>
      <c r="BP206" s="6" t="str">
        <f t="shared" si="129"/>
        <v/>
      </c>
      <c r="BQ206" s="6" t="str">
        <f t="shared" si="130"/>
        <v/>
      </c>
      <c r="BR206" s="6" t="str">
        <f t="shared" si="131"/>
        <v/>
      </c>
      <c r="BS206" s="6" t="str">
        <f t="shared" si="132"/>
        <v/>
      </c>
      <c r="BT206" s="6" t="str">
        <f t="shared" si="133"/>
        <v>x</v>
      </c>
      <c r="BU206" s="6" t="str">
        <f t="shared" si="134"/>
        <v/>
      </c>
      <c r="BV206" s="6" t="str">
        <f t="shared" si="135"/>
        <v/>
      </c>
    </row>
    <row r="207" spans="1:74" ht="99" customHeight="1" x14ac:dyDescent="0.35">
      <c r="A207" s="6" t="s">
        <v>83</v>
      </c>
      <c r="B207" s="6" t="s">
        <v>928</v>
      </c>
      <c r="C207" s="10" t="s">
        <v>85</v>
      </c>
      <c r="D207" s="9" t="s">
        <v>929</v>
      </c>
      <c r="E207" s="8">
        <v>42705</v>
      </c>
      <c r="G207" s="6" t="s">
        <v>72</v>
      </c>
      <c r="H207" s="6" t="s">
        <v>930</v>
      </c>
      <c r="I207" s="6" t="s">
        <v>906</v>
      </c>
      <c r="J207" s="6" t="s">
        <v>907</v>
      </c>
      <c r="K207" s="6" t="s">
        <v>908</v>
      </c>
      <c r="L207" s="6" t="s">
        <v>909</v>
      </c>
      <c r="O207" s="6" t="s">
        <v>910</v>
      </c>
      <c r="P207" s="6" t="s">
        <v>605</v>
      </c>
      <c r="AF207" s="6" t="s">
        <v>75</v>
      </c>
      <c r="AL207" s="6" t="s">
        <v>75</v>
      </c>
      <c r="BF207" s="6" t="str">
        <f t="shared" si="119"/>
        <v/>
      </c>
      <c r="BG207" s="6" t="str">
        <f t="shared" si="120"/>
        <v/>
      </c>
      <c r="BH207" s="6" t="str">
        <f t="shared" si="121"/>
        <v/>
      </c>
      <c r="BI207" s="6" t="str">
        <f t="shared" si="122"/>
        <v/>
      </c>
      <c r="BJ207" s="6" t="str">
        <f t="shared" si="123"/>
        <v>x</v>
      </c>
      <c r="BK207" s="6" t="str">
        <f t="shared" si="124"/>
        <v/>
      </c>
      <c r="BL207" s="6" t="str">
        <f t="shared" si="125"/>
        <v>x</v>
      </c>
      <c r="BM207" s="6" t="str">
        <f t="shared" si="126"/>
        <v/>
      </c>
      <c r="BN207" s="6" t="str">
        <f t="shared" si="127"/>
        <v/>
      </c>
      <c r="BO207" s="6" t="str">
        <f t="shared" si="128"/>
        <v/>
      </c>
      <c r="BP207" s="6" t="str">
        <f t="shared" si="129"/>
        <v/>
      </c>
      <c r="BQ207" s="6" t="str">
        <f t="shared" si="130"/>
        <v/>
      </c>
      <c r="BR207" s="6" t="str">
        <f t="shared" si="131"/>
        <v/>
      </c>
      <c r="BS207" s="6" t="str">
        <f t="shared" si="132"/>
        <v/>
      </c>
      <c r="BT207" s="6" t="str">
        <f t="shared" si="133"/>
        <v>x</v>
      </c>
      <c r="BU207" s="6" t="str">
        <f t="shared" si="134"/>
        <v/>
      </c>
      <c r="BV207" s="6" t="str">
        <f t="shared" si="135"/>
        <v/>
      </c>
    </row>
    <row r="208" spans="1:74" ht="99" customHeight="1" x14ac:dyDescent="0.35">
      <c r="A208" s="6" t="s">
        <v>83</v>
      </c>
      <c r="B208" s="6" t="s">
        <v>931</v>
      </c>
      <c r="C208" s="10" t="s">
        <v>85</v>
      </c>
      <c r="D208" s="9" t="s">
        <v>932</v>
      </c>
      <c r="E208" s="8">
        <v>43252</v>
      </c>
      <c r="G208" s="6" t="s">
        <v>72</v>
      </c>
      <c r="H208" s="6" t="s">
        <v>933</v>
      </c>
      <c r="I208" s="6" t="s">
        <v>906</v>
      </c>
      <c r="J208" s="6" t="s">
        <v>907</v>
      </c>
      <c r="K208" s="6" t="s">
        <v>908</v>
      </c>
      <c r="L208" s="6" t="s">
        <v>909</v>
      </c>
      <c r="O208" s="6" t="s">
        <v>910</v>
      </c>
      <c r="P208" s="6" t="s">
        <v>605</v>
      </c>
      <c r="AF208" s="6" t="s">
        <v>75</v>
      </c>
      <c r="AL208" s="6" t="s">
        <v>75</v>
      </c>
      <c r="BF208" s="6" t="str">
        <f t="shared" si="119"/>
        <v/>
      </c>
      <c r="BG208" s="6" t="str">
        <f t="shared" si="120"/>
        <v/>
      </c>
      <c r="BH208" s="6" t="str">
        <f t="shared" si="121"/>
        <v/>
      </c>
      <c r="BI208" s="6" t="str">
        <f t="shared" si="122"/>
        <v/>
      </c>
      <c r="BJ208" s="6" t="str">
        <f t="shared" si="123"/>
        <v>x</v>
      </c>
      <c r="BK208" s="6" t="str">
        <f t="shared" si="124"/>
        <v/>
      </c>
      <c r="BL208" s="6" t="str">
        <f t="shared" si="125"/>
        <v>x</v>
      </c>
      <c r="BM208" s="6" t="str">
        <f t="shared" si="126"/>
        <v/>
      </c>
      <c r="BN208" s="6" t="str">
        <f t="shared" si="127"/>
        <v/>
      </c>
      <c r="BO208" s="6" t="str">
        <f t="shared" si="128"/>
        <v/>
      </c>
      <c r="BP208" s="6" t="str">
        <f t="shared" si="129"/>
        <v/>
      </c>
      <c r="BQ208" s="6" t="str">
        <f t="shared" si="130"/>
        <v/>
      </c>
      <c r="BR208" s="6" t="str">
        <f t="shared" si="131"/>
        <v/>
      </c>
      <c r="BS208" s="6" t="str">
        <f t="shared" si="132"/>
        <v/>
      </c>
      <c r="BT208" s="6" t="str">
        <f t="shared" si="133"/>
        <v>x</v>
      </c>
      <c r="BU208" s="6" t="str">
        <f t="shared" si="134"/>
        <v/>
      </c>
      <c r="BV208" s="6" t="str">
        <f t="shared" si="135"/>
        <v/>
      </c>
    </row>
    <row r="209" spans="1:74" ht="99" customHeight="1" x14ac:dyDescent="0.35">
      <c r="A209" s="6" t="s">
        <v>83</v>
      </c>
      <c r="B209" s="6" t="s">
        <v>934</v>
      </c>
      <c r="C209" s="10" t="s">
        <v>85</v>
      </c>
      <c r="D209" s="9" t="s">
        <v>935</v>
      </c>
      <c r="E209" s="8">
        <v>43952</v>
      </c>
      <c r="G209" s="6" t="s">
        <v>72</v>
      </c>
      <c r="H209" s="6" t="s">
        <v>936</v>
      </c>
      <c r="I209" s="6" t="s">
        <v>906</v>
      </c>
      <c r="J209" s="6" t="s">
        <v>907</v>
      </c>
      <c r="K209" s="6" t="s">
        <v>908</v>
      </c>
      <c r="L209" s="6" t="s">
        <v>909</v>
      </c>
      <c r="O209" s="6" t="s">
        <v>910</v>
      </c>
      <c r="P209" s="6" t="s">
        <v>605</v>
      </c>
      <c r="AF209" s="6" t="s">
        <v>75</v>
      </c>
      <c r="AL209" s="6" t="s">
        <v>75</v>
      </c>
      <c r="BF209" s="6" t="str">
        <f t="shared" si="119"/>
        <v/>
      </c>
      <c r="BG209" s="6" t="str">
        <f t="shared" si="120"/>
        <v/>
      </c>
      <c r="BH209" s="6" t="str">
        <f t="shared" si="121"/>
        <v/>
      </c>
      <c r="BI209" s="6" t="str">
        <f t="shared" si="122"/>
        <v/>
      </c>
      <c r="BJ209" s="6" t="str">
        <f t="shared" si="123"/>
        <v>x</v>
      </c>
      <c r="BK209" s="6" t="str">
        <f t="shared" si="124"/>
        <v/>
      </c>
      <c r="BL209" s="6" t="str">
        <f t="shared" si="125"/>
        <v>x</v>
      </c>
      <c r="BM209" s="6" t="str">
        <f t="shared" si="126"/>
        <v/>
      </c>
      <c r="BN209" s="6" t="str">
        <f t="shared" si="127"/>
        <v/>
      </c>
      <c r="BO209" s="6" t="str">
        <f t="shared" si="128"/>
        <v/>
      </c>
      <c r="BP209" s="6" t="str">
        <f t="shared" si="129"/>
        <v/>
      </c>
      <c r="BQ209" s="6" t="str">
        <f t="shared" si="130"/>
        <v/>
      </c>
      <c r="BR209" s="6" t="str">
        <f t="shared" si="131"/>
        <v/>
      </c>
      <c r="BS209" s="6" t="str">
        <f t="shared" si="132"/>
        <v/>
      </c>
      <c r="BT209" s="6" t="str">
        <f t="shared" si="133"/>
        <v>x</v>
      </c>
      <c r="BU209" s="6" t="str">
        <f t="shared" si="134"/>
        <v/>
      </c>
      <c r="BV209" s="6" t="str">
        <f t="shared" si="135"/>
        <v/>
      </c>
    </row>
    <row r="210" spans="1:74" ht="99" customHeight="1" x14ac:dyDescent="0.35">
      <c r="A210" s="6" t="s">
        <v>83</v>
      </c>
      <c r="B210" s="6" t="s">
        <v>937</v>
      </c>
      <c r="C210" s="10" t="s">
        <v>938</v>
      </c>
      <c r="D210" s="9" t="s">
        <v>939</v>
      </c>
      <c r="E210" s="6" t="s">
        <v>206</v>
      </c>
      <c r="F210" s="14" t="s">
        <v>3077</v>
      </c>
      <c r="G210" s="6" t="s">
        <v>697</v>
      </c>
      <c r="H210" s="6" t="s">
        <v>940</v>
      </c>
      <c r="I210" s="6" t="s">
        <v>906</v>
      </c>
      <c r="J210" s="6" t="s">
        <v>907</v>
      </c>
      <c r="K210" s="6" t="s">
        <v>908</v>
      </c>
      <c r="L210" s="6" t="s">
        <v>909</v>
      </c>
      <c r="O210" s="6" t="s">
        <v>910</v>
      </c>
      <c r="P210" s="6" t="s">
        <v>605</v>
      </c>
      <c r="AF210" s="6" t="s">
        <v>75</v>
      </c>
      <c r="AL210" s="6" t="s">
        <v>75</v>
      </c>
      <c r="BF210" s="6" t="str">
        <f t="shared" si="119"/>
        <v/>
      </c>
      <c r="BG210" s="6" t="str">
        <f t="shared" si="120"/>
        <v/>
      </c>
      <c r="BH210" s="6" t="str">
        <f t="shared" si="121"/>
        <v/>
      </c>
      <c r="BI210" s="6" t="str">
        <f t="shared" si="122"/>
        <v/>
      </c>
      <c r="BJ210" s="6" t="str">
        <f t="shared" si="123"/>
        <v>x</v>
      </c>
      <c r="BK210" s="6" t="str">
        <f t="shared" si="124"/>
        <v/>
      </c>
      <c r="BL210" s="6" t="str">
        <f t="shared" si="125"/>
        <v>x</v>
      </c>
      <c r="BM210" s="6" t="str">
        <f t="shared" si="126"/>
        <v/>
      </c>
      <c r="BN210" s="6" t="str">
        <f t="shared" si="127"/>
        <v/>
      </c>
      <c r="BO210" s="6" t="str">
        <f t="shared" si="128"/>
        <v/>
      </c>
      <c r="BP210" s="6" t="str">
        <f t="shared" si="129"/>
        <v/>
      </c>
      <c r="BQ210" s="6" t="str">
        <f t="shared" si="130"/>
        <v/>
      </c>
      <c r="BR210" s="6" t="str">
        <f t="shared" si="131"/>
        <v/>
      </c>
      <c r="BS210" s="6" t="str">
        <f t="shared" si="132"/>
        <v/>
      </c>
      <c r="BT210" s="6" t="str">
        <f t="shared" si="133"/>
        <v>x</v>
      </c>
      <c r="BU210" s="6" t="str">
        <f t="shared" si="134"/>
        <v/>
      </c>
      <c r="BV210" s="6" t="str">
        <f t="shared" si="135"/>
        <v/>
      </c>
    </row>
    <row r="211" spans="1:74" ht="99" customHeight="1" x14ac:dyDescent="0.35">
      <c r="A211" s="6" t="s">
        <v>83</v>
      </c>
      <c r="B211" s="6" t="s">
        <v>941</v>
      </c>
      <c r="C211" s="10" t="s">
        <v>85</v>
      </c>
      <c r="D211" s="9" t="s">
        <v>942</v>
      </c>
      <c r="E211" s="8">
        <v>37469</v>
      </c>
      <c r="G211" s="6" t="s">
        <v>72</v>
      </c>
      <c r="H211" s="6" t="s">
        <v>943</v>
      </c>
      <c r="I211" s="6" t="s">
        <v>906</v>
      </c>
      <c r="J211" s="6" t="s">
        <v>907</v>
      </c>
      <c r="K211" s="6" t="s">
        <v>908</v>
      </c>
      <c r="L211" s="6" t="s">
        <v>909</v>
      </c>
      <c r="O211" s="6" t="s">
        <v>910</v>
      </c>
      <c r="P211" s="6" t="s">
        <v>605</v>
      </c>
      <c r="AL211" s="6" t="s">
        <v>75</v>
      </c>
      <c r="BF211" s="6" t="str">
        <f t="shared" si="119"/>
        <v/>
      </c>
      <c r="BG211" s="6" t="str">
        <f t="shared" si="120"/>
        <v/>
      </c>
      <c r="BH211" s="6" t="str">
        <f t="shared" si="121"/>
        <v/>
      </c>
      <c r="BI211" s="6" t="str">
        <f t="shared" si="122"/>
        <v/>
      </c>
      <c r="BJ211" s="6" t="str">
        <f t="shared" si="123"/>
        <v/>
      </c>
      <c r="BK211" s="6" t="str">
        <f t="shared" si="124"/>
        <v/>
      </c>
      <c r="BL211" s="6" t="str">
        <f t="shared" si="125"/>
        <v>x</v>
      </c>
      <c r="BM211" s="6" t="str">
        <f t="shared" si="126"/>
        <v/>
      </c>
      <c r="BN211" s="6" t="str">
        <f t="shared" si="127"/>
        <v/>
      </c>
      <c r="BO211" s="6" t="str">
        <f t="shared" si="128"/>
        <v/>
      </c>
      <c r="BP211" s="6" t="str">
        <f t="shared" si="129"/>
        <v/>
      </c>
      <c r="BQ211" s="6" t="str">
        <f t="shared" si="130"/>
        <v/>
      </c>
      <c r="BR211" s="6" t="str">
        <f t="shared" si="131"/>
        <v/>
      </c>
      <c r="BS211" s="6" t="str">
        <f t="shared" si="132"/>
        <v/>
      </c>
      <c r="BT211" s="6" t="str">
        <f t="shared" si="133"/>
        <v>x</v>
      </c>
      <c r="BU211" s="6" t="str">
        <f t="shared" si="134"/>
        <v/>
      </c>
      <c r="BV211" s="6" t="str">
        <f t="shared" si="135"/>
        <v/>
      </c>
    </row>
    <row r="212" spans="1:74" ht="99" customHeight="1" x14ac:dyDescent="0.35">
      <c r="A212" s="6" t="s">
        <v>83</v>
      </c>
      <c r="B212" s="6" t="s">
        <v>944</v>
      </c>
      <c r="C212" s="10" t="s">
        <v>85</v>
      </c>
      <c r="D212" s="9" t="s">
        <v>945</v>
      </c>
      <c r="E212" s="8">
        <v>37347</v>
      </c>
      <c r="G212" s="6" t="s">
        <v>72</v>
      </c>
      <c r="H212" s="6" t="s">
        <v>946</v>
      </c>
      <c r="I212" s="6" t="s">
        <v>914</v>
      </c>
      <c r="J212" s="6" t="s">
        <v>915</v>
      </c>
      <c r="K212" s="6" t="s">
        <v>908</v>
      </c>
      <c r="L212" s="6" t="s">
        <v>909</v>
      </c>
      <c r="O212" s="6" t="s">
        <v>910</v>
      </c>
      <c r="P212" s="6" t="s">
        <v>605</v>
      </c>
      <c r="AF212" s="6" t="s">
        <v>75</v>
      </c>
      <c r="AL212" s="6" t="s">
        <v>75</v>
      </c>
      <c r="BF212" s="6" t="str">
        <f t="shared" si="119"/>
        <v/>
      </c>
      <c r="BG212" s="6" t="str">
        <f t="shared" si="120"/>
        <v/>
      </c>
      <c r="BH212" s="6" t="str">
        <f t="shared" si="121"/>
        <v/>
      </c>
      <c r="BI212" s="6" t="str">
        <f t="shared" si="122"/>
        <v/>
      </c>
      <c r="BJ212" s="6" t="str">
        <f t="shared" si="123"/>
        <v>x</v>
      </c>
      <c r="BK212" s="6" t="str">
        <f t="shared" si="124"/>
        <v/>
      </c>
      <c r="BL212" s="6" t="str">
        <f t="shared" si="125"/>
        <v>x</v>
      </c>
      <c r="BM212" s="6" t="str">
        <f t="shared" si="126"/>
        <v/>
      </c>
      <c r="BN212" s="6" t="str">
        <f t="shared" si="127"/>
        <v/>
      </c>
      <c r="BO212" s="6" t="str">
        <f t="shared" si="128"/>
        <v/>
      </c>
      <c r="BP212" s="6" t="str">
        <f t="shared" si="129"/>
        <v/>
      </c>
      <c r="BQ212" s="6" t="str">
        <f t="shared" si="130"/>
        <v/>
      </c>
      <c r="BR212" s="6" t="str">
        <f t="shared" si="131"/>
        <v/>
      </c>
      <c r="BS212" s="6" t="str">
        <f t="shared" si="132"/>
        <v/>
      </c>
      <c r="BT212" s="6" t="str">
        <f t="shared" si="133"/>
        <v>x</v>
      </c>
      <c r="BU212" s="6" t="str">
        <f t="shared" si="134"/>
        <v/>
      </c>
      <c r="BV212" s="6" t="str">
        <f t="shared" si="135"/>
        <v/>
      </c>
    </row>
    <row r="213" spans="1:74" ht="99" customHeight="1" x14ac:dyDescent="0.35">
      <c r="A213" s="6" t="s">
        <v>83</v>
      </c>
      <c r="B213" s="6" t="s">
        <v>947</v>
      </c>
      <c r="C213" s="10" t="s">
        <v>948</v>
      </c>
      <c r="D213" s="9" t="s">
        <v>949</v>
      </c>
      <c r="E213" s="14" t="s">
        <v>206</v>
      </c>
      <c r="G213" s="6" t="s">
        <v>697</v>
      </c>
      <c r="H213" s="6" t="s">
        <v>950</v>
      </c>
      <c r="I213" s="6" t="s">
        <v>906</v>
      </c>
      <c r="J213" s="6" t="s">
        <v>907</v>
      </c>
      <c r="K213" s="6" t="s">
        <v>908</v>
      </c>
      <c r="L213" s="6" t="s">
        <v>909</v>
      </c>
      <c r="O213" s="6" t="s">
        <v>910</v>
      </c>
      <c r="P213" s="6" t="s">
        <v>605</v>
      </c>
      <c r="AF213" s="6" t="s">
        <v>75</v>
      </c>
      <c r="AL213" s="6" t="s">
        <v>75</v>
      </c>
      <c r="BF213" s="6" t="str">
        <f t="shared" si="119"/>
        <v/>
      </c>
      <c r="BG213" s="6" t="str">
        <f t="shared" si="120"/>
        <v/>
      </c>
      <c r="BH213" s="6" t="str">
        <f t="shared" si="121"/>
        <v/>
      </c>
      <c r="BI213" s="6" t="str">
        <f t="shared" si="122"/>
        <v/>
      </c>
      <c r="BJ213" s="6" t="str">
        <f t="shared" si="123"/>
        <v>x</v>
      </c>
      <c r="BK213" s="6" t="str">
        <f t="shared" si="124"/>
        <v/>
      </c>
      <c r="BL213" s="6" t="str">
        <f t="shared" si="125"/>
        <v>x</v>
      </c>
      <c r="BM213" s="6" t="str">
        <f t="shared" si="126"/>
        <v/>
      </c>
      <c r="BN213" s="6" t="str">
        <f t="shared" si="127"/>
        <v/>
      </c>
      <c r="BO213" s="6" t="str">
        <f t="shared" si="128"/>
        <v/>
      </c>
      <c r="BP213" s="6" t="str">
        <f t="shared" si="129"/>
        <v/>
      </c>
      <c r="BQ213" s="6" t="str">
        <f t="shared" si="130"/>
        <v/>
      </c>
      <c r="BR213" s="6" t="str">
        <f t="shared" si="131"/>
        <v/>
      </c>
      <c r="BS213" s="6" t="str">
        <f t="shared" si="132"/>
        <v/>
      </c>
      <c r="BT213" s="6" t="str">
        <f t="shared" si="133"/>
        <v>x</v>
      </c>
      <c r="BU213" s="6" t="str">
        <f t="shared" si="134"/>
        <v/>
      </c>
      <c r="BV213" s="6" t="str">
        <f t="shared" si="135"/>
        <v/>
      </c>
    </row>
    <row r="214" spans="1:74" ht="99" customHeight="1" x14ac:dyDescent="0.35">
      <c r="A214" s="6" t="s">
        <v>83</v>
      </c>
      <c r="B214" s="6" t="s">
        <v>3879</v>
      </c>
      <c r="C214" s="6" t="s">
        <v>3880</v>
      </c>
      <c r="D214" s="9" t="s">
        <v>3881</v>
      </c>
      <c r="E214" s="6" t="s">
        <v>206</v>
      </c>
      <c r="G214" s="6" t="s">
        <v>697</v>
      </c>
      <c r="H214" s="6" t="s">
        <v>3882</v>
      </c>
      <c r="I214" s="6" t="s">
        <v>3883</v>
      </c>
      <c r="J214" s="6" t="s">
        <v>3884</v>
      </c>
      <c r="K214" s="6" t="s">
        <v>3885</v>
      </c>
      <c r="L214" s="6" t="s">
        <v>3886</v>
      </c>
      <c r="AF214" s="6" t="s">
        <v>75</v>
      </c>
      <c r="BF214" s="6" t="str">
        <f t="shared" si="119"/>
        <v/>
      </c>
      <c r="BG214" s="6" t="str">
        <f t="shared" si="120"/>
        <v/>
      </c>
      <c r="BH214" s="6" t="str">
        <f t="shared" si="121"/>
        <v/>
      </c>
      <c r="BI214" s="6" t="str">
        <f t="shared" si="122"/>
        <v/>
      </c>
      <c r="BJ214" s="6" t="str">
        <f t="shared" si="123"/>
        <v>x</v>
      </c>
      <c r="BK214" s="6" t="str">
        <f t="shared" si="124"/>
        <v/>
      </c>
      <c r="BL214" s="6" t="str">
        <f t="shared" si="125"/>
        <v/>
      </c>
      <c r="BM214" s="6" t="str">
        <f t="shared" si="126"/>
        <v/>
      </c>
      <c r="BN214" s="6" t="str">
        <f t="shared" si="127"/>
        <v/>
      </c>
      <c r="BO214" s="6" t="str">
        <f t="shared" si="128"/>
        <v/>
      </c>
      <c r="BP214" s="6" t="str">
        <f t="shared" si="129"/>
        <v/>
      </c>
      <c r="BQ214" s="6" t="str">
        <f t="shared" si="130"/>
        <v/>
      </c>
      <c r="BR214" s="6" t="str">
        <f t="shared" si="131"/>
        <v/>
      </c>
      <c r="BS214" s="6" t="str">
        <f t="shared" si="132"/>
        <v/>
      </c>
      <c r="BT214" s="6" t="str">
        <f t="shared" si="133"/>
        <v>x</v>
      </c>
      <c r="BU214" s="6" t="str">
        <f t="shared" si="134"/>
        <v/>
      </c>
      <c r="BV214" s="6" t="str">
        <f t="shared" si="135"/>
        <v/>
      </c>
    </row>
    <row r="215" spans="1:74" ht="99" customHeight="1" x14ac:dyDescent="0.35">
      <c r="A215" s="6" t="s">
        <v>83</v>
      </c>
      <c r="B215" s="6" t="s">
        <v>3887</v>
      </c>
      <c r="C215" s="6" t="s">
        <v>3888</v>
      </c>
      <c r="D215" s="9" t="s">
        <v>3889</v>
      </c>
      <c r="E215" s="6" t="s">
        <v>3890</v>
      </c>
      <c r="G215" s="6" t="s">
        <v>72</v>
      </c>
      <c r="H215" s="6" t="s">
        <v>3891</v>
      </c>
      <c r="I215" s="6" t="s">
        <v>3883</v>
      </c>
      <c r="J215" s="6" t="s">
        <v>3884</v>
      </c>
      <c r="K215" s="6" t="s">
        <v>3885</v>
      </c>
      <c r="L215" s="6" t="s">
        <v>3886</v>
      </c>
      <c r="AF215" s="6" t="s">
        <v>75</v>
      </c>
      <c r="BF215" s="6" t="str">
        <f t="shared" si="119"/>
        <v/>
      </c>
      <c r="BG215" s="6" t="str">
        <f t="shared" si="120"/>
        <v/>
      </c>
      <c r="BH215" s="6" t="str">
        <f t="shared" si="121"/>
        <v/>
      </c>
      <c r="BI215" s="6" t="str">
        <f t="shared" si="122"/>
        <v/>
      </c>
      <c r="BJ215" s="6" t="str">
        <f t="shared" si="123"/>
        <v>x</v>
      </c>
      <c r="BK215" s="6" t="str">
        <f t="shared" si="124"/>
        <v/>
      </c>
      <c r="BL215" s="6" t="str">
        <f t="shared" si="125"/>
        <v/>
      </c>
      <c r="BM215" s="6" t="str">
        <f t="shared" si="126"/>
        <v/>
      </c>
      <c r="BN215" s="6" t="str">
        <f t="shared" si="127"/>
        <v/>
      </c>
      <c r="BO215" s="6" t="str">
        <f t="shared" si="128"/>
        <v/>
      </c>
      <c r="BP215" s="6" t="str">
        <f t="shared" si="129"/>
        <v/>
      </c>
      <c r="BQ215" s="6" t="str">
        <f t="shared" si="130"/>
        <v/>
      </c>
      <c r="BR215" s="6" t="str">
        <f t="shared" si="131"/>
        <v/>
      </c>
      <c r="BS215" s="6" t="str">
        <f t="shared" si="132"/>
        <v/>
      </c>
      <c r="BT215" s="6" t="str">
        <f t="shared" si="133"/>
        <v>x</v>
      </c>
      <c r="BU215" s="6" t="str">
        <f t="shared" si="134"/>
        <v/>
      </c>
      <c r="BV215" s="6" t="str">
        <f t="shared" si="135"/>
        <v/>
      </c>
    </row>
    <row r="216" spans="1:74" ht="99" customHeight="1" x14ac:dyDescent="0.35">
      <c r="A216" s="6" t="s">
        <v>83</v>
      </c>
      <c r="B216" s="6" t="s">
        <v>3892</v>
      </c>
      <c r="C216" s="6" t="s">
        <v>3893</v>
      </c>
      <c r="D216" s="9" t="s">
        <v>3894</v>
      </c>
      <c r="E216" s="6" t="s">
        <v>850</v>
      </c>
      <c r="G216" s="6" t="s">
        <v>72</v>
      </c>
      <c r="I216" s="6" t="s">
        <v>3883</v>
      </c>
      <c r="J216" s="6" t="s">
        <v>3884</v>
      </c>
      <c r="K216" s="6" t="s">
        <v>3885</v>
      </c>
      <c r="L216" s="6" t="s">
        <v>3886</v>
      </c>
      <c r="AF216" s="6" t="s">
        <v>75</v>
      </c>
      <c r="BF216" s="6" t="str">
        <f t="shared" si="119"/>
        <v/>
      </c>
      <c r="BG216" s="6" t="str">
        <f t="shared" si="120"/>
        <v/>
      </c>
      <c r="BH216" s="6" t="str">
        <f t="shared" si="121"/>
        <v/>
      </c>
      <c r="BI216" s="6" t="str">
        <f t="shared" si="122"/>
        <v/>
      </c>
      <c r="BJ216" s="6" t="str">
        <f t="shared" si="123"/>
        <v>x</v>
      </c>
      <c r="BK216" s="6" t="str">
        <f t="shared" si="124"/>
        <v/>
      </c>
      <c r="BL216" s="6" t="str">
        <f t="shared" si="125"/>
        <v/>
      </c>
      <c r="BM216" s="6" t="str">
        <f t="shared" si="126"/>
        <v/>
      </c>
      <c r="BN216" s="6" t="str">
        <f t="shared" si="127"/>
        <v/>
      </c>
      <c r="BO216" s="6" t="str">
        <f t="shared" si="128"/>
        <v/>
      </c>
      <c r="BP216" s="6" t="str">
        <f t="shared" si="129"/>
        <v/>
      </c>
      <c r="BQ216" s="6" t="str">
        <f t="shared" si="130"/>
        <v/>
      </c>
      <c r="BR216" s="6" t="str">
        <f t="shared" si="131"/>
        <v/>
      </c>
      <c r="BS216" s="6" t="str">
        <f t="shared" si="132"/>
        <v/>
      </c>
      <c r="BT216" s="6" t="str">
        <f t="shared" si="133"/>
        <v>x</v>
      </c>
      <c r="BU216" s="6" t="str">
        <f t="shared" si="134"/>
        <v/>
      </c>
      <c r="BV216" s="6" t="str">
        <f t="shared" si="135"/>
        <v/>
      </c>
    </row>
    <row r="217" spans="1:74" ht="99" customHeight="1" x14ac:dyDescent="0.35">
      <c r="A217" s="6" t="s">
        <v>83</v>
      </c>
      <c r="B217" s="6" t="s">
        <v>3895</v>
      </c>
      <c r="C217" s="6" t="s">
        <v>3896</v>
      </c>
      <c r="D217" s="9" t="s">
        <v>3897</v>
      </c>
      <c r="E217" s="6" t="s">
        <v>2243</v>
      </c>
      <c r="G217" s="6" t="s">
        <v>72</v>
      </c>
      <c r="H217" s="6" t="s">
        <v>3898</v>
      </c>
      <c r="I217" s="6" t="s">
        <v>3883</v>
      </c>
      <c r="J217" s="6" t="s">
        <v>3884</v>
      </c>
      <c r="K217" s="6" t="s">
        <v>3885</v>
      </c>
      <c r="L217" s="6" t="s">
        <v>3886</v>
      </c>
      <c r="AF217" s="6" t="s">
        <v>75</v>
      </c>
      <c r="BF217" s="6" t="str">
        <f t="shared" si="119"/>
        <v/>
      </c>
      <c r="BG217" s="6" t="str">
        <f t="shared" si="120"/>
        <v/>
      </c>
      <c r="BH217" s="6" t="str">
        <f t="shared" si="121"/>
        <v/>
      </c>
      <c r="BI217" s="6" t="str">
        <f t="shared" si="122"/>
        <v/>
      </c>
      <c r="BJ217" s="6" t="str">
        <f t="shared" si="123"/>
        <v>x</v>
      </c>
      <c r="BK217" s="6" t="str">
        <f t="shared" si="124"/>
        <v/>
      </c>
      <c r="BL217" s="6" t="str">
        <f t="shared" si="125"/>
        <v/>
      </c>
      <c r="BM217" s="6" t="str">
        <f t="shared" si="126"/>
        <v/>
      </c>
      <c r="BN217" s="6" t="str">
        <f t="shared" si="127"/>
        <v/>
      </c>
      <c r="BO217" s="6" t="str">
        <f t="shared" si="128"/>
        <v/>
      </c>
      <c r="BP217" s="6" t="str">
        <f t="shared" si="129"/>
        <v/>
      </c>
      <c r="BQ217" s="6" t="str">
        <f t="shared" si="130"/>
        <v/>
      </c>
      <c r="BR217" s="6" t="str">
        <f t="shared" si="131"/>
        <v/>
      </c>
      <c r="BS217" s="6" t="str">
        <f t="shared" si="132"/>
        <v/>
      </c>
      <c r="BT217" s="6" t="str">
        <f t="shared" si="133"/>
        <v>x</v>
      </c>
      <c r="BU217" s="6" t="str">
        <f t="shared" si="134"/>
        <v/>
      </c>
      <c r="BV217" s="6" t="str">
        <f t="shared" si="135"/>
        <v/>
      </c>
    </row>
    <row r="218" spans="1:74" ht="99" customHeight="1" x14ac:dyDescent="0.35">
      <c r="A218" s="6" t="s">
        <v>83</v>
      </c>
      <c r="B218" s="6" t="s">
        <v>951</v>
      </c>
      <c r="C218" s="10" t="s">
        <v>952</v>
      </c>
      <c r="D218" s="9" t="s">
        <v>953</v>
      </c>
      <c r="E218" s="6" t="s">
        <v>954</v>
      </c>
      <c r="G218" s="6" t="s">
        <v>138</v>
      </c>
      <c r="H218" s="6" t="s">
        <v>955</v>
      </c>
      <c r="I218" s="6" t="s">
        <v>956</v>
      </c>
      <c r="O218" s="6" t="s">
        <v>778</v>
      </c>
      <c r="AD218" s="6" t="s">
        <v>75</v>
      </c>
      <c r="AF218" s="6" t="s">
        <v>75</v>
      </c>
      <c r="BF218" s="6" t="str">
        <f t="shared" si="119"/>
        <v/>
      </c>
      <c r="BG218" s="6" t="str">
        <f t="shared" si="120"/>
        <v/>
      </c>
      <c r="BH218" s="6" t="str">
        <f t="shared" si="121"/>
        <v/>
      </c>
      <c r="BI218" s="6" t="str">
        <f t="shared" si="122"/>
        <v>x</v>
      </c>
      <c r="BJ218" s="6" t="str">
        <f t="shared" si="123"/>
        <v>x</v>
      </c>
      <c r="BK218" s="6" t="str">
        <f t="shared" si="124"/>
        <v/>
      </c>
      <c r="BL218" s="6" t="str">
        <f t="shared" si="125"/>
        <v/>
      </c>
      <c r="BM218" s="6" t="str">
        <f t="shared" si="126"/>
        <v/>
      </c>
      <c r="BN218" s="6" t="str">
        <f t="shared" si="127"/>
        <v/>
      </c>
      <c r="BO218" s="6" t="str">
        <f t="shared" si="128"/>
        <v/>
      </c>
      <c r="BP218" s="6" t="str">
        <f t="shared" si="129"/>
        <v/>
      </c>
      <c r="BQ218" s="6" t="str">
        <f t="shared" si="130"/>
        <v/>
      </c>
      <c r="BR218" s="6" t="str">
        <f t="shared" si="131"/>
        <v/>
      </c>
      <c r="BS218" s="6" t="str">
        <f t="shared" si="132"/>
        <v>x</v>
      </c>
      <c r="BT218" s="6" t="str">
        <f t="shared" si="133"/>
        <v>x</v>
      </c>
      <c r="BU218" s="6" t="str">
        <f t="shared" si="134"/>
        <v/>
      </c>
      <c r="BV218" s="6" t="str">
        <f t="shared" si="135"/>
        <v/>
      </c>
    </row>
    <row r="219" spans="1:74" ht="99" customHeight="1" x14ac:dyDescent="0.35">
      <c r="A219" s="6" t="s">
        <v>83</v>
      </c>
      <c r="B219" s="6" t="s">
        <v>957</v>
      </c>
      <c r="C219" s="10" t="s">
        <v>958</v>
      </c>
      <c r="D219" s="9" t="s">
        <v>959</v>
      </c>
      <c r="E219" s="6" t="s">
        <v>960</v>
      </c>
      <c r="G219" s="6" t="s">
        <v>138</v>
      </c>
      <c r="H219" s="6" t="s">
        <v>961</v>
      </c>
      <c r="I219" s="6" t="s">
        <v>962</v>
      </c>
      <c r="O219" s="6" t="s">
        <v>963</v>
      </c>
      <c r="AD219" s="6" t="s">
        <v>75</v>
      </c>
      <c r="BF219" s="6" t="str">
        <f t="shared" si="119"/>
        <v/>
      </c>
      <c r="BG219" s="6" t="str">
        <f t="shared" si="120"/>
        <v/>
      </c>
      <c r="BH219" s="6" t="str">
        <f t="shared" si="121"/>
        <v/>
      </c>
      <c r="BI219" s="6" t="str">
        <f t="shared" si="122"/>
        <v>x</v>
      </c>
      <c r="BJ219" s="6" t="str">
        <f t="shared" si="123"/>
        <v/>
      </c>
      <c r="BK219" s="6" t="str">
        <f t="shared" si="124"/>
        <v/>
      </c>
      <c r="BL219" s="6" t="str">
        <f t="shared" si="125"/>
        <v/>
      </c>
      <c r="BM219" s="6" t="str">
        <f t="shared" si="126"/>
        <v/>
      </c>
      <c r="BN219" s="6" t="str">
        <f t="shared" si="127"/>
        <v/>
      </c>
      <c r="BO219" s="6" t="str">
        <f t="shared" si="128"/>
        <v/>
      </c>
      <c r="BP219" s="6" t="str">
        <f t="shared" si="129"/>
        <v/>
      </c>
      <c r="BQ219" s="6" t="str">
        <f t="shared" si="130"/>
        <v/>
      </c>
      <c r="BR219" s="6" t="str">
        <f t="shared" si="131"/>
        <v/>
      </c>
      <c r="BS219" s="6" t="str">
        <f t="shared" si="132"/>
        <v>x</v>
      </c>
      <c r="BT219" s="6" t="str">
        <f t="shared" si="133"/>
        <v/>
      </c>
      <c r="BU219" s="6" t="str">
        <f t="shared" si="134"/>
        <v/>
      </c>
      <c r="BV219" s="6" t="str">
        <f t="shared" si="135"/>
        <v/>
      </c>
    </row>
    <row r="220" spans="1:74" ht="99" customHeight="1" x14ac:dyDescent="0.35">
      <c r="A220" s="6" t="s">
        <v>83</v>
      </c>
      <c r="B220" s="6" t="s">
        <v>964</v>
      </c>
      <c r="C220" s="10" t="s">
        <v>965</v>
      </c>
      <c r="D220" s="9" t="s">
        <v>966</v>
      </c>
      <c r="E220" s="6" t="s">
        <v>967</v>
      </c>
      <c r="G220" s="6" t="s">
        <v>72</v>
      </c>
      <c r="H220" s="6" t="s">
        <v>968</v>
      </c>
      <c r="I220" s="6" t="s">
        <v>969</v>
      </c>
      <c r="J220" s="6" t="s">
        <v>970</v>
      </c>
      <c r="K220" s="6" t="s">
        <v>971</v>
      </c>
      <c r="L220" s="6" t="s">
        <v>972</v>
      </c>
      <c r="O220" s="6" t="s">
        <v>973</v>
      </c>
      <c r="P220" s="6" t="s">
        <v>974</v>
      </c>
      <c r="W220" s="6" t="s">
        <v>75</v>
      </c>
      <c r="AN220" s="6" t="s">
        <v>75</v>
      </c>
      <c r="BF220" s="6" t="str">
        <f t="shared" si="119"/>
        <v/>
      </c>
      <c r="BG220" s="6" t="str">
        <f t="shared" si="120"/>
        <v/>
      </c>
      <c r="BH220" s="6" t="str">
        <f t="shared" si="121"/>
        <v>x</v>
      </c>
      <c r="BI220" s="6" t="str">
        <f t="shared" si="122"/>
        <v/>
      </c>
      <c r="BJ220" s="6" t="str">
        <f t="shared" si="123"/>
        <v/>
      </c>
      <c r="BK220" s="6" t="str">
        <f t="shared" si="124"/>
        <v/>
      </c>
      <c r="BL220" s="6" t="str">
        <f t="shared" si="125"/>
        <v/>
      </c>
      <c r="BM220" s="6" t="str">
        <f t="shared" si="126"/>
        <v>x</v>
      </c>
      <c r="BN220" s="6" t="str">
        <f t="shared" si="127"/>
        <v/>
      </c>
      <c r="BO220" s="6" t="str">
        <f t="shared" si="128"/>
        <v/>
      </c>
      <c r="BP220" s="6" t="str">
        <f t="shared" si="129"/>
        <v/>
      </c>
      <c r="BQ220" s="6" t="str">
        <f t="shared" si="130"/>
        <v/>
      </c>
      <c r="BR220" s="6" t="str">
        <f t="shared" si="131"/>
        <v/>
      </c>
      <c r="BS220" s="6" t="str">
        <f t="shared" si="132"/>
        <v>x</v>
      </c>
      <c r="BT220" s="6" t="str">
        <f t="shared" si="133"/>
        <v>x</v>
      </c>
      <c r="BU220" s="6" t="str">
        <f t="shared" si="134"/>
        <v/>
      </c>
      <c r="BV220" s="6" t="str">
        <f t="shared" si="135"/>
        <v/>
      </c>
    </row>
    <row r="221" spans="1:74" ht="99" customHeight="1" x14ac:dyDescent="0.35">
      <c r="A221" s="6" t="s">
        <v>83</v>
      </c>
      <c r="B221" s="6" t="s">
        <v>975</v>
      </c>
      <c r="C221" s="10" t="s">
        <v>976</v>
      </c>
      <c r="D221" s="9" t="s">
        <v>977</v>
      </c>
      <c r="E221" s="6" t="s">
        <v>967</v>
      </c>
      <c r="G221" s="6" t="s">
        <v>72</v>
      </c>
      <c r="H221" s="6" t="s">
        <v>978</v>
      </c>
      <c r="I221" s="6" t="s">
        <v>969</v>
      </c>
      <c r="J221" s="6" t="s">
        <v>970</v>
      </c>
      <c r="K221" s="6" t="s">
        <v>971</v>
      </c>
      <c r="L221" s="6" t="s">
        <v>972</v>
      </c>
      <c r="O221" s="6" t="s">
        <v>973</v>
      </c>
      <c r="P221" s="6" t="s">
        <v>974</v>
      </c>
      <c r="W221" s="6" t="s">
        <v>75</v>
      </c>
      <c r="AN221" s="6" t="s">
        <v>75</v>
      </c>
      <c r="BF221" s="6" t="str">
        <f t="shared" si="119"/>
        <v/>
      </c>
      <c r="BG221" s="6" t="str">
        <f t="shared" si="120"/>
        <v/>
      </c>
      <c r="BH221" s="6" t="str">
        <f t="shared" si="121"/>
        <v>x</v>
      </c>
      <c r="BI221" s="6" t="str">
        <f t="shared" si="122"/>
        <v/>
      </c>
      <c r="BJ221" s="6" t="str">
        <f t="shared" si="123"/>
        <v/>
      </c>
      <c r="BK221" s="6" t="str">
        <f t="shared" si="124"/>
        <v/>
      </c>
      <c r="BL221" s="6" t="str">
        <f t="shared" si="125"/>
        <v/>
      </c>
      <c r="BM221" s="6" t="str">
        <f t="shared" si="126"/>
        <v>x</v>
      </c>
      <c r="BN221" s="6" t="str">
        <f t="shared" si="127"/>
        <v/>
      </c>
      <c r="BO221" s="6" t="str">
        <f t="shared" si="128"/>
        <v/>
      </c>
      <c r="BP221" s="6" t="str">
        <f t="shared" si="129"/>
        <v/>
      </c>
      <c r="BQ221" s="6" t="str">
        <f t="shared" si="130"/>
        <v/>
      </c>
      <c r="BR221" s="6" t="str">
        <f t="shared" si="131"/>
        <v/>
      </c>
      <c r="BS221" s="6" t="str">
        <f t="shared" si="132"/>
        <v>x</v>
      </c>
      <c r="BT221" s="6" t="str">
        <f t="shared" si="133"/>
        <v>x</v>
      </c>
      <c r="BU221" s="6" t="str">
        <f t="shared" si="134"/>
        <v/>
      </c>
      <c r="BV221" s="6" t="str">
        <f t="shared" si="135"/>
        <v/>
      </c>
    </row>
    <row r="222" spans="1:74" ht="99" customHeight="1" x14ac:dyDescent="0.35">
      <c r="A222" s="6" t="s">
        <v>83</v>
      </c>
      <c r="B222" s="6" t="s">
        <v>979</v>
      </c>
      <c r="C222" s="10" t="s">
        <v>3899</v>
      </c>
      <c r="D222" s="9" t="s">
        <v>980</v>
      </c>
      <c r="E222" s="6" t="s">
        <v>967</v>
      </c>
      <c r="G222" s="6" t="s">
        <v>72</v>
      </c>
      <c r="H222" s="6" t="s">
        <v>981</v>
      </c>
      <c r="I222" s="6" t="s">
        <v>969</v>
      </c>
      <c r="J222" s="6" t="s">
        <v>970</v>
      </c>
      <c r="K222" s="6" t="s">
        <v>971</v>
      </c>
      <c r="L222" s="6" t="s">
        <v>972</v>
      </c>
      <c r="O222" s="6" t="s">
        <v>973</v>
      </c>
      <c r="P222" s="6" t="s">
        <v>974</v>
      </c>
      <c r="AN222" s="6" t="s">
        <v>75</v>
      </c>
      <c r="BF222" s="6" t="str">
        <f t="shared" si="119"/>
        <v/>
      </c>
      <c r="BG222" s="6" t="str">
        <f t="shared" si="120"/>
        <v/>
      </c>
      <c r="BH222" s="6" t="str">
        <f t="shared" si="121"/>
        <v/>
      </c>
      <c r="BI222" s="6" t="str">
        <f t="shared" si="122"/>
        <v/>
      </c>
      <c r="BJ222" s="6" t="str">
        <f t="shared" si="123"/>
        <v/>
      </c>
      <c r="BK222" s="6" t="str">
        <f t="shared" si="124"/>
        <v/>
      </c>
      <c r="BL222" s="6" t="str">
        <f t="shared" si="125"/>
        <v/>
      </c>
      <c r="BM222" s="6" t="str">
        <f t="shared" si="126"/>
        <v>x</v>
      </c>
      <c r="BN222" s="6" t="str">
        <f t="shared" si="127"/>
        <v/>
      </c>
      <c r="BO222" s="6" t="str">
        <f t="shared" si="128"/>
        <v/>
      </c>
      <c r="BP222" s="6" t="str">
        <f t="shared" si="129"/>
        <v/>
      </c>
      <c r="BQ222" s="6" t="str">
        <f t="shared" si="130"/>
        <v/>
      </c>
      <c r="BR222" s="6" t="str">
        <f t="shared" si="131"/>
        <v/>
      </c>
      <c r="BS222" s="6" t="str">
        <f t="shared" si="132"/>
        <v/>
      </c>
      <c r="BT222" s="6" t="str">
        <f t="shared" si="133"/>
        <v>x</v>
      </c>
      <c r="BU222" s="6" t="str">
        <f t="shared" si="134"/>
        <v/>
      </c>
      <c r="BV222" s="6" t="str">
        <f t="shared" si="135"/>
        <v/>
      </c>
    </row>
    <row r="223" spans="1:74" ht="99" customHeight="1" x14ac:dyDescent="0.35">
      <c r="A223" s="6" t="s">
        <v>83</v>
      </c>
      <c r="B223" s="6" t="s">
        <v>982</v>
      </c>
      <c r="C223" s="10" t="s">
        <v>3900</v>
      </c>
      <c r="D223" s="9" t="s">
        <v>983</v>
      </c>
      <c r="E223" s="6" t="s">
        <v>967</v>
      </c>
      <c r="G223" s="6" t="s">
        <v>72</v>
      </c>
      <c r="H223" s="6" t="s">
        <v>984</v>
      </c>
      <c r="I223" s="6" t="s">
        <v>969</v>
      </c>
      <c r="J223" s="6" t="s">
        <v>970</v>
      </c>
      <c r="K223" s="6" t="s">
        <v>971</v>
      </c>
      <c r="L223" s="6" t="s">
        <v>972</v>
      </c>
      <c r="O223" s="6" t="s">
        <v>973</v>
      </c>
      <c r="P223" s="6" t="s">
        <v>974</v>
      </c>
      <c r="AN223" s="6" t="s">
        <v>75</v>
      </c>
      <c r="BF223" s="6" t="str">
        <f t="shared" si="119"/>
        <v/>
      </c>
      <c r="BG223" s="6" t="str">
        <f t="shared" si="120"/>
        <v/>
      </c>
      <c r="BH223" s="6" t="str">
        <f t="shared" si="121"/>
        <v/>
      </c>
      <c r="BI223" s="6" t="str">
        <f t="shared" si="122"/>
        <v/>
      </c>
      <c r="BJ223" s="6" t="str">
        <f t="shared" si="123"/>
        <v/>
      </c>
      <c r="BK223" s="6" t="str">
        <f t="shared" si="124"/>
        <v/>
      </c>
      <c r="BL223" s="6" t="str">
        <f t="shared" si="125"/>
        <v/>
      </c>
      <c r="BM223" s="6" t="str">
        <f t="shared" si="126"/>
        <v>x</v>
      </c>
      <c r="BN223" s="6" t="str">
        <f t="shared" si="127"/>
        <v/>
      </c>
      <c r="BO223" s="6" t="str">
        <f t="shared" si="128"/>
        <v/>
      </c>
      <c r="BP223" s="6" t="str">
        <f t="shared" si="129"/>
        <v/>
      </c>
      <c r="BQ223" s="6" t="str">
        <f t="shared" si="130"/>
        <v/>
      </c>
      <c r="BR223" s="6" t="str">
        <f t="shared" si="131"/>
        <v/>
      </c>
      <c r="BS223" s="6" t="str">
        <f t="shared" si="132"/>
        <v/>
      </c>
      <c r="BT223" s="6" t="str">
        <f t="shared" si="133"/>
        <v>x</v>
      </c>
      <c r="BU223" s="6" t="str">
        <f t="shared" si="134"/>
        <v/>
      </c>
      <c r="BV223" s="6" t="str">
        <f t="shared" si="135"/>
        <v/>
      </c>
    </row>
    <row r="224" spans="1:74" ht="99" customHeight="1" x14ac:dyDescent="0.35">
      <c r="A224" s="6" t="s">
        <v>83</v>
      </c>
      <c r="B224" s="6" t="s">
        <v>985</v>
      </c>
      <c r="C224" s="10" t="s">
        <v>3901</v>
      </c>
      <c r="D224" s="9" t="s">
        <v>986</v>
      </c>
      <c r="E224" s="6" t="s">
        <v>967</v>
      </c>
      <c r="G224" s="6" t="s">
        <v>72</v>
      </c>
      <c r="H224" s="6" t="s">
        <v>987</v>
      </c>
      <c r="I224" s="6" t="s">
        <v>969</v>
      </c>
      <c r="J224" s="6" t="s">
        <v>970</v>
      </c>
      <c r="K224" s="6" t="s">
        <v>971</v>
      </c>
      <c r="L224" s="6" t="s">
        <v>972</v>
      </c>
      <c r="O224" s="6" t="s">
        <v>973</v>
      </c>
      <c r="P224" s="6" t="s">
        <v>974</v>
      </c>
      <c r="AN224" s="6" t="s">
        <v>75</v>
      </c>
      <c r="BF224" s="6" t="str">
        <f t="shared" si="119"/>
        <v/>
      </c>
      <c r="BG224" s="6" t="str">
        <f t="shared" si="120"/>
        <v/>
      </c>
      <c r="BH224" s="6" t="str">
        <f t="shared" si="121"/>
        <v/>
      </c>
      <c r="BI224" s="6" t="str">
        <f t="shared" si="122"/>
        <v/>
      </c>
      <c r="BJ224" s="6" t="str">
        <f t="shared" si="123"/>
        <v/>
      </c>
      <c r="BK224" s="6" t="str">
        <f t="shared" si="124"/>
        <v/>
      </c>
      <c r="BL224" s="6" t="str">
        <f t="shared" si="125"/>
        <v/>
      </c>
      <c r="BM224" s="6" t="str">
        <f t="shared" si="126"/>
        <v>x</v>
      </c>
      <c r="BN224" s="6" t="str">
        <f t="shared" si="127"/>
        <v/>
      </c>
      <c r="BO224" s="6" t="str">
        <f t="shared" si="128"/>
        <v/>
      </c>
      <c r="BP224" s="6" t="str">
        <f t="shared" si="129"/>
        <v/>
      </c>
      <c r="BQ224" s="6" t="str">
        <f t="shared" si="130"/>
        <v/>
      </c>
      <c r="BR224" s="6" t="str">
        <f t="shared" si="131"/>
        <v/>
      </c>
      <c r="BS224" s="6" t="str">
        <f t="shared" si="132"/>
        <v/>
      </c>
      <c r="BT224" s="6" t="str">
        <f t="shared" si="133"/>
        <v>x</v>
      </c>
      <c r="BU224" s="6" t="str">
        <f t="shared" si="134"/>
        <v/>
      </c>
      <c r="BV224" s="6" t="str">
        <f t="shared" si="135"/>
        <v/>
      </c>
    </row>
    <row r="225" spans="1:74" ht="99" customHeight="1" x14ac:dyDescent="0.35">
      <c r="A225" s="6" t="s">
        <v>83</v>
      </c>
      <c r="B225" s="6" t="s">
        <v>988</v>
      </c>
      <c r="C225" s="10" t="s">
        <v>3902</v>
      </c>
      <c r="D225" s="9" t="s">
        <v>989</v>
      </c>
      <c r="E225" s="6" t="s">
        <v>967</v>
      </c>
      <c r="G225" s="6" t="s">
        <v>72</v>
      </c>
      <c r="H225" s="6" t="s">
        <v>990</v>
      </c>
      <c r="I225" s="6" t="s">
        <v>969</v>
      </c>
      <c r="J225" s="6" t="s">
        <v>970</v>
      </c>
      <c r="K225" s="6" t="s">
        <v>971</v>
      </c>
      <c r="L225" s="6" t="s">
        <v>972</v>
      </c>
      <c r="O225" s="6" t="s">
        <v>973</v>
      </c>
      <c r="P225" s="6" t="s">
        <v>974</v>
      </c>
      <c r="AN225" s="6" t="s">
        <v>75</v>
      </c>
      <c r="BF225" s="6" t="str">
        <f t="shared" si="119"/>
        <v/>
      </c>
      <c r="BG225" s="6" t="str">
        <f t="shared" si="120"/>
        <v/>
      </c>
      <c r="BH225" s="6" t="str">
        <f t="shared" si="121"/>
        <v/>
      </c>
      <c r="BI225" s="6" t="str">
        <f t="shared" si="122"/>
        <v/>
      </c>
      <c r="BJ225" s="6" t="str">
        <f t="shared" si="123"/>
        <v/>
      </c>
      <c r="BK225" s="6" t="str">
        <f t="shared" si="124"/>
        <v/>
      </c>
      <c r="BL225" s="6" t="str">
        <f t="shared" si="125"/>
        <v/>
      </c>
      <c r="BM225" s="6" t="str">
        <f t="shared" si="126"/>
        <v>x</v>
      </c>
      <c r="BN225" s="6" t="str">
        <f t="shared" si="127"/>
        <v/>
      </c>
      <c r="BO225" s="6" t="str">
        <f t="shared" si="128"/>
        <v/>
      </c>
      <c r="BP225" s="6" t="str">
        <f t="shared" si="129"/>
        <v/>
      </c>
      <c r="BQ225" s="6" t="str">
        <f t="shared" si="130"/>
        <v/>
      </c>
      <c r="BR225" s="6" t="str">
        <f t="shared" si="131"/>
        <v/>
      </c>
      <c r="BS225" s="6" t="str">
        <f t="shared" si="132"/>
        <v/>
      </c>
      <c r="BT225" s="6" t="str">
        <f t="shared" si="133"/>
        <v>x</v>
      </c>
      <c r="BU225" s="6" t="str">
        <f t="shared" si="134"/>
        <v/>
      </c>
      <c r="BV225" s="6" t="str">
        <f t="shared" si="135"/>
        <v/>
      </c>
    </row>
    <row r="226" spans="1:74" ht="99" customHeight="1" x14ac:dyDescent="0.35">
      <c r="A226" s="6" t="s">
        <v>83</v>
      </c>
      <c r="B226" s="6" t="s">
        <v>991</v>
      </c>
      <c r="C226" s="10" t="s">
        <v>992</v>
      </c>
      <c r="D226" s="9" t="s">
        <v>993</v>
      </c>
      <c r="E226" s="6" t="s">
        <v>967</v>
      </c>
      <c r="G226" s="6" t="s">
        <v>72</v>
      </c>
      <c r="H226" s="6" t="s">
        <v>994</v>
      </c>
      <c r="I226" s="6" t="s">
        <v>969</v>
      </c>
      <c r="J226" s="6" t="s">
        <v>970</v>
      </c>
      <c r="K226" s="6" t="s">
        <v>971</v>
      </c>
      <c r="L226" s="6" t="s">
        <v>972</v>
      </c>
      <c r="O226" s="6" t="s">
        <v>973</v>
      </c>
      <c r="P226" s="6" t="s">
        <v>974</v>
      </c>
      <c r="W226" s="6" t="s">
        <v>75</v>
      </c>
      <c r="AN226" s="6" t="s">
        <v>75</v>
      </c>
      <c r="BF226" s="6" t="str">
        <f t="shared" si="119"/>
        <v/>
      </c>
      <c r="BG226" s="6" t="str">
        <f t="shared" si="120"/>
        <v/>
      </c>
      <c r="BH226" s="6" t="str">
        <f t="shared" si="121"/>
        <v>x</v>
      </c>
      <c r="BI226" s="6" t="str">
        <f t="shared" si="122"/>
        <v/>
      </c>
      <c r="BJ226" s="6" t="str">
        <f t="shared" si="123"/>
        <v/>
      </c>
      <c r="BK226" s="6" t="str">
        <f t="shared" si="124"/>
        <v/>
      </c>
      <c r="BL226" s="6" t="str">
        <f t="shared" si="125"/>
        <v/>
      </c>
      <c r="BM226" s="6" t="str">
        <f t="shared" si="126"/>
        <v>x</v>
      </c>
      <c r="BN226" s="6" t="str">
        <f t="shared" si="127"/>
        <v/>
      </c>
      <c r="BO226" s="6" t="str">
        <f t="shared" si="128"/>
        <v/>
      </c>
      <c r="BP226" s="6" t="str">
        <f t="shared" si="129"/>
        <v/>
      </c>
      <c r="BQ226" s="6" t="str">
        <f t="shared" si="130"/>
        <v/>
      </c>
      <c r="BR226" s="6" t="str">
        <f t="shared" si="131"/>
        <v/>
      </c>
      <c r="BS226" s="6" t="str">
        <f t="shared" si="132"/>
        <v>x</v>
      </c>
      <c r="BT226" s="6" t="str">
        <f t="shared" si="133"/>
        <v>x</v>
      </c>
      <c r="BU226" s="6" t="str">
        <f t="shared" si="134"/>
        <v/>
      </c>
      <c r="BV226" s="6" t="str">
        <f t="shared" si="135"/>
        <v/>
      </c>
    </row>
    <row r="227" spans="1:74" ht="99" customHeight="1" x14ac:dyDescent="0.35">
      <c r="A227" s="6" t="s">
        <v>83</v>
      </c>
      <c r="B227" s="6" t="s">
        <v>995</v>
      </c>
      <c r="C227" s="10" t="s">
        <v>996</v>
      </c>
      <c r="D227" s="9" t="s">
        <v>997</v>
      </c>
      <c r="E227" s="8">
        <v>41974</v>
      </c>
      <c r="G227" s="6" t="s">
        <v>72</v>
      </c>
      <c r="H227" s="6" t="s">
        <v>998</v>
      </c>
      <c r="I227" s="6" t="s">
        <v>999</v>
      </c>
      <c r="J227" s="6" t="s">
        <v>1000</v>
      </c>
      <c r="K227" s="6" t="s">
        <v>775</v>
      </c>
      <c r="L227" s="6" t="s">
        <v>776</v>
      </c>
      <c r="O227" s="6" t="s">
        <v>1001</v>
      </c>
      <c r="P227" s="6" t="s">
        <v>778</v>
      </c>
      <c r="AA227" s="6" t="s">
        <v>75</v>
      </c>
      <c r="AP227" s="6" t="s">
        <v>75</v>
      </c>
      <c r="BB227" s="6" t="s">
        <v>75</v>
      </c>
      <c r="BF227" s="6" t="str">
        <f t="shared" si="119"/>
        <v/>
      </c>
      <c r="BG227" s="6" t="str">
        <f t="shared" si="120"/>
        <v/>
      </c>
      <c r="BH227" s="6" t="str">
        <f t="shared" si="121"/>
        <v/>
      </c>
      <c r="BI227" s="6" t="str">
        <f t="shared" si="122"/>
        <v>x</v>
      </c>
      <c r="BJ227" s="6" t="str">
        <f t="shared" si="123"/>
        <v/>
      </c>
      <c r="BK227" s="6" t="str">
        <f t="shared" si="124"/>
        <v/>
      </c>
      <c r="BL227" s="6" t="str">
        <f t="shared" si="125"/>
        <v/>
      </c>
      <c r="BM227" s="6" t="str">
        <f t="shared" si="126"/>
        <v>x</v>
      </c>
      <c r="BN227" s="6" t="str">
        <f t="shared" si="127"/>
        <v/>
      </c>
      <c r="BO227" s="6" t="str">
        <f t="shared" si="128"/>
        <v/>
      </c>
      <c r="BP227" s="6" t="str">
        <f t="shared" si="129"/>
        <v/>
      </c>
      <c r="BQ227" s="6" t="str">
        <f t="shared" si="130"/>
        <v>x</v>
      </c>
      <c r="BR227" s="6" t="str">
        <f t="shared" si="131"/>
        <v/>
      </c>
      <c r="BS227" s="6" t="str">
        <f t="shared" si="132"/>
        <v>x</v>
      </c>
      <c r="BT227" s="6" t="str">
        <f t="shared" si="133"/>
        <v>x</v>
      </c>
      <c r="BU227" s="6" t="str">
        <f t="shared" si="134"/>
        <v/>
      </c>
      <c r="BV227" s="6" t="str">
        <f t="shared" si="135"/>
        <v>x</v>
      </c>
    </row>
    <row r="228" spans="1:74" ht="99" customHeight="1" x14ac:dyDescent="0.35">
      <c r="A228" s="6" t="s">
        <v>83</v>
      </c>
      <c r="B228" s="6" t="s">
        <v>1002</v>
      </c>
      <c r="C228" s="10" t="s">
        <v>1003</v>
      </c>
      <c r="D228" s="9" t="s">
        <v>1004</v>
      </c>
      <c r="E228" s="8">
        <v>45078</v>
      </c>
      <c r="G228" s="6" t="s">
        <v>697</v>
      </c>
      <c r="H228" s="6" t="s">
        <v>1005</v>
      </c>
      <c r="I228" s="6" t="s">
        <v>1006</v>
      </c>
      <c r="J228" s="6" t="s">
        <v>1007</v>
      </c>
      <c r="K228" s="6" t="s">
        <v>775</v>
      </c>
      <c r="L228" s="6" t="s">
        <v>776</v>
      </c>
      <c r="O228" s="6" t="s">
        <v>1008</v>
      </c>
      <c r="P228" s="6" t="s">
        <v>778</v>
      </c>
      <c r="AA228" s="6" t="s">
        <v>75</v>
      </c>
      <c r="AP228" s="6" t="s">
        <v>75</v>
      </c>
      <c r="AS228" s="6" t="s">
        <v>75</v>
      </c>
      <c r="BB228" s="6" t="s">
        <v>75</v>
      </c>
      <c r="BF228" s="6" t="str">
        <f t="shared" si="119"/>
        <v/>
      </c>
      <c r="BG228" s="6" t="str">
        <f t="shared" si="120"/>
        <v/>
      </c>
      <c r="BH228" s="6" t="str">
        <f t="shared" si="121"/>
        <v/>
      </c>
      <c r="BI228" s="6" t="str">
        <f t="shared" si="122"/>
        <v>x</v>
      </c>
      <c r="BJ228" s="6" t="str">
        <f t="shared" si="123"/>
        <v/>
      </c>
      <c r="BK228" s="6" t="str">
        <f t="shared" si="124"/>
        <v/>
      </c>
      <c r="BL228" s="6" t="str">
        <f t="shared" si="125"/>
        <v/>
      </c>
      <c r="BM228" s="6" t="str">
        <f t="shared" si="126"/>
        <v>x</v>
      </c>
      <c r="BN228" s="6" t="str">
        <f t="shared" si="127"/>
        <v/>
      </c>
      <c r="BO228" s="6" t="str">
        <f t="shared" si="128"/>
        <v/>
      </c>
      <c r="BP228" s="6" t="str">
        <f t="shared" si="129"/>
        <v/>
      </c>
      <c r="BQ228" s="6" t="str">
        <f t="shared" si="130"/>
        <v>x</v>
      </c>
      <c r="BR228" s="6" t="str">
        <f t="shared" si="131"/>
        <v/>
      </c>
      <c r="BS228" s="6" t="str">
        <f t="shared" si="132"/>
        <v>x</v>
      </c>
      <c r="BT228" s="6" t="str">
        <f t="shared" si="133"/>
        <v>x</v>
      </c>
      <c r="BU228" s="6" t="str">
        <f t="shared" si="134"/>
        <v/>
      </c>
      <c r="BV228" s="6" t="str">
        <f t="shared" si="135"/>
        <v>x</v>
      </c>
    </row>
    <row r="229" spans="1:74" ht="99" customHeight="1" x14ac:dyDescent="0.35">
      <c r="A229" s="6" t="s">
        <v>83</v>
      </c>
      <c r="B229" s="6" t="s">
        <v>1009</v>
      </c>
      <c r="C229" s="10" t="s">
        <v>1010</v>
      </c>
      <c r="D229" s="9" t="s">
        <v>1011</v>
      </c>
      <c r="E229" s="8">
        <v>38991</v>
      </c>
      <c r="G229" s="6" t="s">
        <v>72</v>
      </c>
      <c r="H229" s="6" t="s">
        <v>1012</v>
      </c>
      <c r="I229" s="6" t="s">
        <v>1006</v>
      </c>
      <c r="J229" s="6" t="s">
        <v>1007</v>
      </c>
      <c r="K229" s="6" t="s">
        <v>775</v>
      </c>
      <c r="L229" s="6" t="s">
        <v>776</v>
      </c>
      <c r="O229" s="6" t="s">
        <v>1008</v>
      </c>
      <c r="P229" s="6" t="s">
        <v>778</v>
      </c>
      <c r="AA229" s="6" t="s">
        <v>75</v>
      </c>
      <c r="AP229" s="6" t="s">
        <v>75</v>
      </c>
      <c r="AS229" s="6" t="s">
        <v>75</v>
      </c>
      <c r="BB229" s="6" t="s">
        <v>75</v>
      </c>
      <c r="BF229" s="6" t="str">
        <f t="shared" si="119"/>
        <v/>
      </c>
      <c r="BG229" s="6" t="str">
        <f t="shared" si="120"/>
        <v/>
      </c>
      <c r="BH229" s="6" t="str">
        <f t="shared" si="121"/>
        <v/>
      </c>
      <c r="BI229" s="6" t="str">
        <f t="shared" si="122"/>
        <v>x</v>
      </c>
      <c r="BJ229" s="6" t="str">
        <f t="shared" si="123"/>
        <v/>
      </c>
      <c r="BK229" s="6" t="str">
        <f t="shared" si="124"/>
        <v/>
      </c>
      <c r="BL229" s="6" t="str">
        <f t="shared" si="125"/>
        <v/>
      </c>
      <c r="BM229" s="6" t="str">
        <f t="shared" si="126"/>
        <v>x</v>
      </c>
      <c r="BN229" s="6" t="str">
        <f t="shared" si="127"/>
        <v/>
      </c>
      <c r="BO229" s="6" t="str">
        <f t="shared" si="128"/>
        <v/>
      </c>
      <c r="BP229" s="6" t="str">
        <f t="shared" si="129"/>
        <v/>
      </c>
      <c r="BQ229" s="6" t="str">
        <f t="shared" si="130"/>
        <v>x</v>
      </c>
      <c r="BR229" s="6" t="str">
        <f t="shared" si="131"/>
        <v/>
      </c>
      <c r="BS229" s="6" t="str">
        <f t="shared" si="132"/>
        <v>x</v>
      </c>
      <c r="BT229" s="6" t="str">
        <f t="shared" si="133"/>
        <v>x</v>
      </c>
      <c r="BU229" s="6" t="str">
        <f t="shared" si="134"/>
        <v/>
      </c>
      <c r="BV229" s="6" t="str">
        <f t="shared" si="135"/>
        <v>x</v>
      </c>
    </row>
    <row r="230" spans="1:74" ht="99" customHeight="1" x14ac:dyDescent="0.35">
      <c r="A230" s="6" t="s">
        <v>83</v>
      </c>
      <c r="B230" s="6" t="s">
        <v>1013</v>
      </c>
      <c r="C230" s="10" t="s">
        <v>1014</v>
      </c>
      <c r="D230" s="9" t="s">
        <v>1015</v>
      </c>
      <c r="E230" s="8">
        <v>38657</v>
      </c>
      <c r="G230" s="6" t="s">
        <v>72</v>
      </c>
      <c r="H230" s="6" t="s">
        <v>1016</v>
      </c>
      <c r="I230" s="6" t="s">
        <v>1017</v>
      </c>
      <c r="J230" s="6" t="s">
        <v>1018</v>
      </c>
      <c r="K230" s="6" t="s">
        <v>775</v>
      </c>
      <c r="L230" s="6" t="s">
        <v>776</v>
      </c>
      <c r="O230" s="6" t="s">
        <v>1019</v>
      </c>
      <c r="P230" s="6" t="s">
        <v>778</v>
      </c>
      <c r="AA230" s="6" t="s">
        <v>75</v>
      </c>
      <c r="AP230" s="6" t="s">
        <v>75</v>
      </c>
      <c r="AS230" s="6" t="s">
        <v>75</v>
      </c>
      <c r="BB230" s="6" t="s">
        <v>75</v>
      </c>
      <c r="BF230" s="6" t="str">
        <f t="shared" si="119"/>
        <v/>
      </c>
      <c r="BG230" s="6" t="str">
        <f t="shared" si="120"/>
        <v/>
      </c>
      <c r="BH230" s="6" t="str">
        <f t="shared" si="121"/>
        <v/>
      </c>
      <c r="BI230" s="6" t="str">
        <f t="shared" si="122"/>
        <v>x</v>
      </c>
      <c r="BJ230" s="6" t="str">
        <f t="shared" si="123"/>
        <v/>
      </c>
      <c r="BK230" s="6" t="str">
        <f t="shared" si="124"/>
        <v/>
      </c>
      <c r="BL230" s="6" t="str">
        <f t="shared" si="125"/>
        <v/>
      </c>
      <c r="BM230" s="6" t="str">
        <f t="shared" si="126"/>
        <v>x</v>
      </c>
      <c r="BN230" s="6" t="str">
        <f t="shared" si="127"/>
        <v/>
      </c>
      <c r="BO230" s="6" t="str">
        <f t="shared" si="128"/>
        <v/>
      </c>
      <c r="BP230" s="6" t="str">
        <f t="shared" si="129"/>
        <v/>
      </c>
      <c r="BQ230" s="6" t="str">
        <f t="shared" si="130"/>
        <v>x</v>
      </c>
      <c r="BR230" s="6" t="str">
        <f t="shared" si="131"/>
        <v/>
      </c>
      <c r="BS230" s="6" t="str">
        <f t="shared" si="132"/>
        <v>x</v>
      </c>
      <c r="BT230" s="6" t="str">
        <f t="shared" si="133"/>
        <v>x</v>
      </c>
      <c r="BU230" s="6" t="str">
        <f t="shared" si="134"/>
        <v/>
      </c>
      <c r="BV230" s="6" t="str">
        <f t="shared" si="135"/>
        <v>x</v>
      </c>
    </row>
    <row r="231" spans="1:74" ht="99" customHeight="1" x14ac:dyDescent="0.35">
      <c r="A231" s="6" t="s">
        <v>83</v>
      </c>
      <c r="B231" s="6" t="s">
        <v>1020</v>
      </c>
      <c r="C231" s="10" t="s">
        <v>1021</v>
      </c>
      <c r="D231" s="9" t="s">
        <v>1022</v>
      </c>
      <c r="E231" s="6" t="s">
        <v>1023</v>
      </c>
      <c r="G231" s="6" t="s">
        <v>72</v>
      </c>
      <c r="H231" s="6" t="s">
        <v>1024</v>
      </c>
      <c r="I231" s="6" t="s">
        <v>1025</v>
      </c>
      <c r="J231" s="6" t="s">
        <v>1026</v>
      </c>
      <c r="K231" s="6" t="s">
        <v>1027</v>
      </c>
      <c r="L231" s="6" t="s">
        <v>1028</v>
      </c>
      <c r="O231" s="6" t="s">
        <v>858</v>
      </c>
      <c r="P231" s="6" t="s">
        <v>1029</v>
      </c>
      <c r="AD231" s="6" t="s">
        <v>75</v>
      </c>
      <c r="AN231" s="6" t="s">
        <v>75</v>
      </c>
      <c r="AP231" s="6" t="s">
        <v>75</v>
      </c>
      <c r="AR231" s="6" t="s">
        <v>75</v>
      </c>
      <c r="BF231" s="6" t="str">
        <f t="shared" si="119"/>
        <v/>
      </c>
      <c r="BG231" s="6" t="str">
        <f t="shared" si="120"/>
        <v/>
      </c>
      <c r="BH231" s="6" t="str">
        <f t="shared" si="121"/>
        <v/>
      </c>
      <c r="BI231" s="6" t="str">
        <f t="shared" si="122"/>
        <v>x</v>
      </c>
      <c r="BJ231" s="6" t="str">
        <f t="shared" si="123"/>
        <v/>
      </c>
      <c r="BK231" s="6" t="str">
        <f t="shared" si="124"/>
        <v/>
      </c>
      <c r="BL231" s="6" t="str">
        <f t="shared" si="125"/>
        <v/>
      </c>
      <c r="BM231" s="6" t="str">
        <f t="shared" si="126"/>
        <v>x</v>
      </c>
      <c r="BN231" s="6" t="str">
        <f t="shared" si="127"/>
        <v/>
      </c>
      <c r="BO231" s="6" t="str">
        <f t="shared" si="128"/>
        <v/>
      </c>
      <c r="BP231" s="6" t="str">
        <f t="shared" si="129"/>
        <v/>
      </c>
      <c r="BQ231" s="6" t="str">
        <f t="shared" si="130"/>
        <v/>
      </c>
      <c r="BR231" s="6" t="str">
        <f t="shared" si="131"/>
        <v/>
      </c>
      <c r="BS231" s="6" t="str">
        <f t="shared" si="132"/>
        <v>x</v>
      </c>
      <c r="BT231" s="6" t="str">
        <f t="shared" si="133"/>
        <v>x</v>
      </c>
      <c r="BU231" s="6" t="str">
        <f t="shared" si="134"/>
        <v/>
      </c>
      <c r="BV231" s="6" t="str">
        <f t="shared" si="135"/>
        <v/>
      </c>
    </row>
    <row r="232" spans="1:74" ht="99" customHeight="1" x14ac:dyDescent="0.35">
      <c r="A232" s="6" t="s">
        <v>83</v>
      </c>
      <c r="B232" s="6" t="s">
        <v>1030</v>
      </c>
      <c r="C232" s="10" t="s">
        <v>1031</v>
      </c>
      <c r="D232" s="9" t="s">
        <v>1032</v>
      </c>
      <c r="E232" s="8">
        <v>37408</v>
      </c>
      <c r="G232" s="6" t="s">
        <v>72</v>
      </c>
      <c r="H232" s="6" t="s">
        <v>1033</v>
      </c>
      <c r="I232" s="6" t="s">
        <v>1017</v>
      </c>
      <c r="J232" s="6" t="s">
        <v>1018</v>
      </c>
      <c r="K232" s="6" t="s">
        <v>775</v>
      </c>
      <c r="L232" s="6" t="s">
        <v>776</v>
      </c>
      <c r="O232" s="6" t="s">
        <v>1019</v>
      </c>
      <c r="P232" s="6" t="s">
        <v>778</v>
      </c>
      <c r="AA232" s="6" t="s">
        <v>75</v>
      </c>
      <c r="AP232" s="6" t="s">
        <v>75</v>
      </c>
      <c r="AS232" s="6" t="s">
        <v>75</v>
      </c>
      <c r="BB232" s="6" t="s">
        <v>75</v>
      </c>
      <c r="BF232" s="6" t="str">
        <f t="shared" si="119"/>
        <v/>
      </c>
      <c r="BG232" s="6" t="str">
        <f t="shared" si="120"/>
        <v/>
      </c>
      <c r="BH232" s="6" t="str">
        <f t="shared" si="121"/>
        <v/>
      </c>
      <c r="BI232" s="6" t="str">
        <f t="shared" si="122"/>
        <v>x</v>
      </c>
      <c r="BJ232" s="6" t="str">
        <f t="shared" si="123"/>
        <v/>
      </c>
      <c r="BK232" s="6" t="str">
        <f t="shared" si="124"/>
        <v/>
      </c>
      <c r="BL232" s="6" t="str">
        <f t="shared" si="125"/>
        <v/>
      </c>
      <c r="BM232" s="6" t="str">
        <f t="shared" si="126"/>
        <v>x</v>
      </c>
      <c r="BN232" s="6" t="str">
        <f t="shared" si="127"/>
        <v/>
      </c>
      <c r="BO232" s="6" t="str">
        <f t="shared" si="128"/>
        <v/>
      </c>
      <c r="BP232" s="6" t="str">
        <f t="shared" si="129"/>
        <v/>
      </c>
      <c r="BQ232" s="6" t="str">
        <f t="shared" si="130"/>
        <v>x</v>
      </c>
      <c r="BR232" s="6" t="str">
        <f t="shared" si="131"/>
        <v/>
      </c>
      <c r="BS232" s="6" t="str">
        <f t="shared" si="132"/>
        <v>x</v>
      </c>
      <c r="BT232" s="6" t="str">
        <f t="shared" si="133"/>
        <v>x</v>
      </c>
      <c r="BU232" s="6" t="str">
        <f t="shared" si="134"/>
        <v/>
      </c>
      <c r="BV232" s="6" t="str">
        <f t="shared" si="135"/>
        <v>x</v>
      </c>
    </row>
    <row r="233" spans="1:74" ht="99" customHeight="1" x14ac:dyDescent="0.35">
      <c r="A233" s="6" t="s">
        <v>83</v>
      </c>
      <c r="B233" s="6" t="s">
        <v>1034</v>
      </c>
      <c r="C233" s="10" t="s">
        <v>1035</v>
      </c>
      <c r="D233" s="9" t="s">
        <v>1036</v>
      </c>
      <c r="E233" s="8">
        <v>44531</v>
      </c>
      <c r="G233" s="6" t="s">
        <v>72</v>
      </c>
      <c r="H233" s="6" t="s">
        <v>1037</v>
      </c>
      <c r="I233" s="6" t="s">
        <v>327</v>
      </c>
      <c r="J233" s="6" t="s">
        <v>328</v>
      </c>
      <c r="K233" s="6" t="s">
        <v>316</v>
      </c>
      <c r="L233" s="6" t="s">
        <v>317</v>
      </c>
      <c r="O233" s="6" t="s">
        <v>318</v>
      </c>
      <c r="P233" s="6" t="s">
        <v>319</v>
      </c>
      <c r="R233" s="6" t="s">
        <v>75</v>
      </c>
      <c r="AA233" s="6" t="s">
        <v>75</v>
      </c>
      <c r="AC233" s="6" t="s">
        <v>75</v>
      </c>
      <c r="AX233" s="6" t="s">
        <v>75</v>
      </c>
      <c r="BB233" s="6" t="s">
        <v>75</v>
      </c>
      <c r="BF233" s="6" t="str">
        <f t="shared" si="119"/>
        <v>x</v>
      </c>
      <c r="BG233" s="6" t="str">
        <f t="shared" si="120"/>
        <v/>
      </c>
      <c r="BH233" s="6" t="str">
        <f t="shared" si="121"/>
        <v/>
      </c>
      <c r="BI233" s="6" t="str">
        <f t="shared" si="122"/>
        <v>x</v>
      </c>
      <c r="BJ233" s="6" t="str">
        <f t="shared" si="123"/>
        <v/>
      </c>
      <c r="BK233" s="6" t="str">
        <f t="shared" si="124"/>
        <v/>
      </c>
      <c r="BL233" s="6" t="str">
        <f t="shared" si="125"/>
        <v/>
      </c>
      <c r="BM233" s="6" t="str">
        <f t="shared" si="126"/>
        <v/>
      </c>
      <c r="BN233" s="6" t="str">
        <f t="shared" si="127"/>
        <v/>
      </c>
      <c r="BO233" s="6" t="str">
        <f t="shared" si="128"/>
        <v/>
      </c>
      <c r="BP233" s="6" t="str">
        <f t="shared" si="129"/>
        <v>x</v>
      </c>
      <c r="BQ233" s="6" t="str">
        <f t="shared" si="130"/>
        <v>x</v>
      </c>
      <c r="BR233" s="6" t="str">
        <f t="shared" si="131"/>
        <v>x</v>
      </c>
      <c r="BS233" s="6" t="str">
        <f t="shared" si="132"/>
        <v>x</v>
      </c>
      <c r="BT233" s="6" t="str">
        <f t="shared" si="133"/>
        <v/>
      </c>
      <c r="BU233" s="6" t="str">
        <f t="shared" si="134"/>
        <v>x</v>
      </c>
      <c r="BV233" s="6" t="str">
        <f t="shared" si="135"/>
        <v>x</v>
      </c>
    </row>
    <row r="234" spans="1:74" ht="99" customHeight="1" x14ac:dyDescent="0.35">
      <c r="A234" s="6" t="s">
        <v>83</v>
      </c>
      <c r="B234" s="6" t="s">
        <v>1038</v>
      </c>
      <c r="C234" s="10" t="s">
        <v>1039</v>
      </c>
      <c r="D234" s="9" t="s">
        <v>1040</v>
      </c>
      <c r="E234" s="8">
        <v>44535</v>
      </c>
      <c r="G234" s="6" t="s">
        <v>72</v>
      </c>
      <c r="H234" s="6" t="s">
        <v>1041</v>
      </c>
      <c r="I234" s="6" t="s">
        <v>1042</v>
      </c>
      <c r="J234" s="6" t="s">
        <v>1043</v>
      </c>
      <c r="K234" s="6" t="s">
        <v>316</v>
      </c>
      <c r="L234" s="6" t="s">
        <v>317</v>
      </c>
      <c r="O234" s="6" t="s">
        <v>318</v>
      </c>
      <c r="P234" s="6" t="s">
        <v>319</v>
      </c>
      <c r="AA234" s="6" t="s">
        <v>75</v>
      </c>
      <c r="AC234" s="6" t="s">
        <v>75</v>
      </c>
      <c r="AX234" s="6" t="s">
        <v>75</v>
      </c>
      <c r="BB234" s="6" t="s">
        <v>75</v>
      </c>
      <c r="BF234" s="6" t="str">
        <f t="shared" si="119"/>
        <v/>
      </c>
      <c r="BG234" s="6" t="str">
        <f t="shared" si="120"/>
        <v/>
      </c>
      <c r="BH234" s="6" t="str">
        <f t="shared" si="121"/>
        <v/>
      </c>
      <c r="BI234" s="6" t="str">
        <f t="shared" si="122"/>
        <v>x</v>
      </c>
      <c r="BJ234" s="6" t="str">
        <f t="shared" si="123"/>
        <v/>
      </c>
      <c r="BK234" s="6" t="str">
        <f t="shared" si="124"/>
        <v/>
      </c>
      <c r="BL234" s="6" t="str">
        <f t="shared" si="125"/>
        <v/>
      </c>
      <c r="BM234" s="6" t="str">
        <f t="shared" si="126"/>
        <v/>
      </c>
      <c r="BN234" s="6" t="str">
        <f t="shared" si="127"/>
        <v/>
      </c>
      <c r="BO234" s="6" t="str">
        <f t="shared" si="128"/>
        <v/>
      </c>
      <c r="BP234" s="6" t="str">
        <f t="shared" si="129"/>
        <v>x</v>
      </c>
      <c r="BQ234" s="6" t="str">
        <f t="shared" si="130"/>
        <v>x</v>
      </c>
      <c r="BR234" s="6" t="str">
        <f t="shared" si="131"/>
        <v/>
      </c>
      <c r="BS234" s="6" t="str">
        <f t="shared" si="132"/>
        <v>x</v>
      </c>
      <c r="BT234" s="6" t="str">
        <f t="shared" si="133"/>
        <v/>
      </c>
      <c r="BU234" s="6" t="str">
        <f t="shared" si="134"/>
        <v>x</v>
      </c>
      <c r="BV234" s="6" t="str">
        <f t="shared" si="135"/>
        <v>x</v>
      </c>
    </row>
    <row r="235" spans="1:74" ht="99" customHeight="1" x14ac:dyDescent="0.35">
      <c r="A235" s="6" t="s">
        <v>83</v>
      </c>
      <c r="B235" s="6" t="s">
        <v>1044</v>
      </c>
      <c r="C235" s="10" t="s">
        <v>1045</v>
      </c>
      <c r="D235" s="9" t="s">
        <v>1046</v>
      </c>
      <c r="E235" s="6" t="s">
        <v>275</v>
      </c>
      <c r="F235" s="6" t="s">
        <v>2032</v>
      </c>
      <c r="G235" s="6" t="s">
        <v>697</v>
      </c>
      <c r="H235" s="6" t="s">
        <v>1047</v>
      </c>
      <c r="I235" s="6" t="s">
        <v>1048</v>
      </c>
      <c r="J235" s="6" t="s">
        <v>315</v>
      </c>
      <c r="K235" s="6" t="s">
        <v>316</v>
      </c>
      <c r="L235" s="6" t="s">
        <v>317</v>
      </c>
      <c r="Q235" s="14"/>
      <c r="AA235" s="6" t="s">
        <v>75</v>
      </c>
      <c r="AX235" s="6" t="s">
        <v>75</v>
      </c>
      <c r="BF235" s="6" t="str">
        <f t="shared" si="119"/>
        <v/>
      </c>
      <c r="BG235" s="6" t="str">
        <f t="shared" si="120"/>
        <v/>
      </c>
      <c r="BH235" s="6" t="str">
        <f t="shared" si="121"/>
        <v/>
      </c>
      <c r="BI235" s="6" t="str">
        <f t="shared" si="122"/>
        <v>x</v>
      </c>
      <c r="BJ235" s="6" t="str">
        <f t="shared" si="123"/>
        <v/>
      </c>
      <c r="BK235" s="6" t="str">
        <f t="shared" si="124"/>
        <v/>
      </c>
      <c r="BL235" s="6" t="str">
        <f t="shared" si="125"/>
        <v/>
      </c>
      <c r="BM235" s="6" t="str">
        <f t="shared" si="126"/>
        <v/>
      </c>
      <c r="BN235" s="6" t="str">
        <f t="shared" si="127"/>
        <v/>
      </c>
      <c r="BO235" s="6" t="str">
        <f t="shared" si="128"/>
        <v/>
      </c>
      <c r="BP235" s="6" t="str">
        <f t="shared" si="129"/>
        <v>x</v>
      </c>
      <c r="BQ235" s="6" t="str">
        <f t="shared" si="130"/>
        <v/>
      </c>
      <c r="BR235" s="6" t="str">
        <f t="shared" si="131"/>
        <v/>
      </c>
      <c r="BS235" s="6" t="str">
        <f t="shared" si="132"/>
        <v>x</v>
      </c>
      <c r="BT235" s="6" t="str">
        <f t="shared" si="133"/>
        <v/>
      </c>
      <c r="BU235" s="6" t="str">
        <f t="shared" si="134"/>
        <v>x</v>
      </c>
      <c r="BV235" s="6" t="str">
        <f t="shared" si="135"/>
        <v/>
      </c>
    </row>
    <row r="236" spans="1:74" ht="99" customHeight="1" x14ac:dyDescent="0.35">
      <c r="A236" s="6" t="s">
        <v>83</v>
      </c>
      <c r="B236" s="6" t="s">
        <v>1049</v>
      </c>
      <c r="C236" s="10" t="s">
        <v>1050</v>
      </c>
      <c r="D236" s="9" t="s">
        <v>1051</v>
      </c>
      <c r="E236" s="6" t="s">
        <v>486</v>
      </c>
      <c r="G236" s="6" t="s">
        <v>697</v>
      </c>
      <c r="H236" s="6" t="s">
        <v>1052</v>
      </c>
      <c r="I236" s="6" t="s">
        <v>1053</v>
      </c>
      <c r="J236" s="6" t="s">
        <v>1054</v>
      </c>
      <c r="K236" s="6" t="s">
        <v>316</v>
      </c>
      <c r="L236" s="6" t="s">
        <v>317</v>
      </c>
      <c r="O236" s="6" t="s">
        <v>318</v>
      </c>
      <c r="P236" s="6" t="s">
        <v>319</v>
      </c>
      <c r="AA236" s="6" t="s">
        <v>75</v>
      </c>
      <c r="AC236" s="6" t="s">
        <v>75</v>
      </c>
      <c r="AX236" s="6" t="s">
        <v>75</v>
      </c>
      <c r="BB236" s="6" t="s">
        <v>75</v>
      </c>
      <c r="BF236" s="6" t="str">
        <f t="shared" si="119"/>
        <v/>
      </c>
      <c r="BG236" s="6" t="str">
        <f t="shared" si="120"/>
        <v/>
      </c>
      <c r="BH236" s="6" t="str">
        <f t="shared" si="121"/>
        <v/>
      </c>
      <c r="BI236" s="6" t="str">
        <f t="shared" si="122"/>
        <v>x</v>
      </c>
      <c r="BJ236" s="6" t="str">
        <f t="shared" si="123"/>
        <v/>
      </c>
      <c r="BK236" s="6" t="str">
        <f t="shared" si="124"/>
        <v/>
      </c>
      <c r="BL236" s="6" t="str">
        <f t="shared" si="125"/>
        <v/>
      </c>
      <c r="BM236" s="6" t="str">
        <f t="shared" si="126"/>
        <v/>
      </c>
      <c r="BN236" s="6" t="str">
        <f t="shared" si="127"/>
        <v/>
      </c>
      <c r="BO236" s="6" t="str">
        <f t="shared" si="128"/>
        <v/>
      </c>
      <c r="BP236" s="6" t="str">
        <f t="shared" si="129"/>
        <v>x</v>
      </c>
      <c r="BQ236" s="6" t="str">
        <f t="shared" si="130"/>
        <v>x</v>
      </c>
      <c r="BR236" s="6" t="str">
        <f t="shared" si="131"/>
        <v/>
      </c>
      <c r="BS236" s="6" t="str">
        <f t="shared" si="132"/>
        <v>x</v>
      </c>
      <c r="BT236" s="6" t="str">
        <f t="shared" si="133"/>
        <v/>
      </c>
      <c r="BU236" s="6" t="str">
        <f t="shared" si="134"/>
        <v>x</v>
      </c>
      <c r="BV236" s="6" t="str">
        <f t="shared" si="135"/>
        <v>x</v>
      </c>
    </row>
    <row r="237" spans="1:74" ht="99" customHeight="1" x14ac:dyDescent="0.35">
      <c r="A237" s="6" t="s">
        <v>83</v>
      </c>
      <c r="B237" s="6" t="s">
        <v>1055</v>
      </c>
      <c r="C237" s="10" t="s">
        <v>1056</v>
      </c>
      <c r="D237" s="9" t="s">
        <v>1057</v>
      </c>
      <c r="E237" s="8">
        <v>44531</v>
      </c>
      <c r="G237" s="6" t="s">
        <v>72</v>
      </c>
      <c r="H237" s="6" t="s">
        <v>1058</v>
      </c>
      <c r="I237" s="6" t="s">
        <v>1059</v>
      </c>
      <c r="J237" s="6" t="s">
        <v>1060</v>
      </c>
      <c r="K237" s="6" t="s">
        <v>316</v>
      </c>
      <c r="L237" s="6" t="s">
        <v>317</v>
      </c>
      <c r="O237" s="6" t="s">
        <v>318</v>
      </c>
      <c r="P237" s="6" t="s">
        <v>319</v>
      </c>
      <c r="AA237" s="6" t="s">
        <v>75</v>
      </c>
      <c r="AC237" s="6" t="s">
        <v>75</v>
      </c>
      <c r="AX237" s="6" t="s">
        <v>75</v>
      </c>
      <c r="BB237" s="6" t="s">
        <v>75</v>
      </c>
      <c r="BF237" s="6" t="str">
        <f t="shared" si="119"/>
        <v/>
      </c>
      <c r="BG237" s="6" t="str">
        <f t="shared" si="120"/>
        <v/>
      </c>
      <c r="BH237" s="6" t="str">
        <f t="shared" si="121"/>
        <v/>
      </c>
      <c r="BI237" s="6" t="str">
        <f t="shared" si="122"/>
        <v>x</v>
      </c>
      <c r="BJ237" s="6" t="str">
        <f t="shared" si="123"/>
        <v/>
      </c>
      <c r="BK237" s="6" t="str">
        <f t="shared" si="124"/>
        <v/>
      </c>
      <c r="BL237" s="6" t="str">
        <f t="shared" si="125"/>
        <v/>
      </c>
      <c r="BM237" s="6" t="str">
        <f t="shared" si="126"/>
        <v/>
      </c>
      <c r="BN237" s="6" t="str">
        <f t="shared" si="127"/>
        <v/>
      </c>
      <c r="BO237" s="6" t="str">
        <f t="shared" si="128"/>
        <v/>
      </c>
      <c r="BP237" s="6" t="str">
        <f t="shared" si="129"/>
        <v>x</v>
      </c>
      <c r="BQ237" s="6" t="str">
        <f t="shared" si="130"/>
        <v>x</v>
      </c>
      <c r="BR237" s="6" t="str">
        <f t="shared" si="131"/>
        <v/>
      </c>
      <c r="BS237" s="6" t="str">
        <f t="shared" si="132"/>
        <v>x</v>
      </c>
      <c r="BT237" s="6" t="str">
        <f t="shared" si="133"/>
        <v/>
      </c>
      <c r="BU237" s="6" t="str">
        <f t="shared" si="134"/>
        <v>x</v>
      </c>
      <c r="BV237" s="6" t="str">
        <f t="shared" si="135"/>
        <v>x</v>
      </c>
    </row>
    <row r="238" spans="1:74" ht="99" customHeight="1" x14ac:dyDescent="0.35">
      <c r="A238" s="6" t="s">
        <v>83</v>
      </c>
      <c r="B238" s="6" t="s">
        <v>1061</v>
      </c>
      <c r="C238" s="10" t="s">
        <v>1062</v>
      </c>
      <c r="D238" s="9" t="s">
        <v>1063</v>
      </c>
      <c r="E238" s="8">
        <v>44531</v>
      </c>
      <c r="G238" s="6" t="s">
        <v>72</v>
      </c>
      <c r="H238" s="6" t="s">
        <v>1064</v>
      </c>
      <c r="I238" s="6" t="s">
        <v>1065</v>
      </c>
      <c r="J238" s="6" t="s">
        <v>1066</v>
      </c>
      <c r="K238" s="6" t="s">
        <v>316</v>
      </c>
      <c r="L238" s="6" t="s">
        <v>317</v>
      </c>
      <c r="O238" s="6" t="s">
        <v>318</v>
      </c>
      <c r="P238" s="6" t="s">
        <v>319</v>
      </c>
      <c r="R238" s="6" t="s">
        <v>75</v>
      </c>
      <c r="AA238" s="6" t="s">
        <v>75</v>
      </c>
      <c r="AC238" s="6" t="s">
        <v>75</v>
      </c>
      <c r="AX238" s="6" t="s">
        <v>75</v>
      </c>
      <c r="BB238" s="6" t="s">
        <v>75</v>
      </c>
      <c r="BF238" s="6" t="str">
        <f t="shared" si="119"/>
        <v>x</v>
      </c>
      <c r="BG238" s="6" t="str">
        <f t="shared" si="120"/>
        <v/>
      </c>
      <c r="BH238" s="6" t="str">
        <f t="shared" si="121"/>
        <v/>
      </c>
      <c r="BI238" s="6" t="str">
        <f t="shared" si="122"/>
        <v>x</v>
      </c>
      <c r="BJ238" s="6" t="str">
        <f t="shared" si="123"/>
        <v/>
      </c>
      <c r="BK238" s="6" t="str">
        <f t="shared" si="124"/>
        <v/>
      </c>
      <c r="BL238" s="6" t="str">
        <f t="shared" si="125"/>
        <v/>
      </c>
      <c r="BM238" s="6" t="str">
        <f t="shared" si="126"/>
        <v/>
      </c>
      <c r="BN238" s="6" t="str">
        <f t="shared" si="127"/>
        <v/>
      </c>
      <c r="BO238" s="6" t="str">
        <f t="shared" si="128"/>
        <v/>
      </c>
      <c r="BP238" s="6" t="str">
        <f t="shared" si="129"/>
        <v>x</v>
      </c>
      <c r="BQ238" s="6" t="str">
        <f t="shared" si="130"/>
        <v>x</v>
      </c>
      <c r="BR238" s="6" t="str">
        <f t="shared" si="131"/>
        <v>x</v>
      </c>
      <c r="BS238" s="6" t="str">
        <f t="shared" si="132"/>
        <v>x</v>
      </c>
      <c r="BT238" s="6" t="str">
        <f t="shared" si="133"/>
        <v/>
      </c>
      <c r="BU238" s="6" t="str">
        <f t="shared" si="134"/>
        <v>x</v>
      </c>
      <c r="BV238" s="6" t="str">
        <f t="shared" si="135"/>
        <v>x</v>
      </c>
    </row>
    <row r="239" spans="1:74" ht="99" customHeight="1" x14ac:dyDescent="0.35">
      <c r="A239" s="6" t="s">
        <v>83</v>
      </c>
      <c r="B239" s="6" t="s">
        <v>1067</v>
      </c>
      <c r="C239" s="10" t="s">
        <v>1068</v>
      </c>
      <c r="D239" s="9" t="s">
        <v>1069</v>
      </c>
      <c r="E239" s="8">
        <v>44531</v>
      </c>
      <c r="G239" s="6" t="s">
        <v>72</v>
      </c>
      <c r="H239" s="6" t="s">
        <v>1070</v>
      </c>
      <c r="I239" s="6" t="s">
        <v>1071</v>
      </c>
      <c r="J239" s="6" t="s">
        <v>1072</v>
      </c>
      <c r="K239" s="6" t="s">
        <v>316</v>
      </c>
      <c r="L239" s="6" t="s">
        <v>317</v>
      </c>
      <c r="O239" s="6" t="s">
        <v>318</v>
      </c>
      <c r="P239" s="6" t="s">
        <v>319</v>
      </c>
      <c r="AA239" s="6" t="s">
        <v>75</v>
      </c>
      <c r="AC239" s="6" t="s">
        <v>75</v>
      </c>
      <c r="AX239" s="6" t="s">
        <v>75</v>
      </c>
      <c r="BB239" s="6" t="s">
        <v>75</v>
      </c>
      <c r="BF239" s="6" t="str">
        <f t="shared" si="119"/>
        <v/>
      </c>
      <c r="BG239" s="6" t="str">
        <f t="shared" si="120"/>
        <v/>
      </c>
      <c r="BH239" s="6" t="str">
        <f t="shared" si="121"/>
        <v/>
      </c>
      <c r="BI239" s="6" t="str">
        <f t="shared" si="122"/>
        <v>x</v>
      </c>
      <c r="BJ239" s="6" t="str">
        <f t="shared" si="123"/>
        <v/>
      </c>
      <c r="BK239" s="6" t="str">
        <f t="shared" si="124"/>
        <v/>
      </c>
      <c r="BL239" s="6" t="str">
        <f t="shared" si="125"/>
        <v/>
      </c>
      <c r="BM239" s="6" t="str">
        <f t="shared" si="126"/>
        <v/>
      </c>
      <c r="BN239" s="6" t="str">
        <f t="shared" si="127"/>
        <v/>
      </c>
      <c r="BO239" s="6" t="str">
        <f t="shared" si="128"/>
        <v/>
      </c>
      <c r="BP239" s="6" t="str">
        <f t="shared" si="129"/>
        <v>x</v>
      </c>
      <c r="BQ239" s="6" t="str">
        <f t="shared" si="130"/>
        <v>x</v>
      </c>
      <c r="BR239" s="6" t="str">
        <f t="shared" si="131"/>
        <v/>
      </c>
      <c r="BS239" s="6" t="str">
        <f t="shared" si="132"/>
        <v>x</v>
      </c>
      <c r="BT239" s="6" t="str">
        <f t="shared" si="133"/>
        <v/>
      </c>
      <c r="BU239" s="6" t="str">
        <f t="shared" si="134"/>
        <v>x</v>
      </c>
      <c r="BV239" s="6" t="str">
        <f t="shared" si="135"/>
        <v>x</v>
      </c>
    </row>
    <row r="240" spans="1:74" ht="99" customHeight="1" x14ac:dyDescent="0.35">
      <c r="A240" s="6" t="s">
        <v>83</v>
      </c>
      <c r="B240" s="6" t="s">
        <v>1073</v>
      </c>
      <c r="C240" s="10" t="s">
        <v>1074</v>
      </c>
      <c r="D240" s="9" t="s">
        <v>1075</v>
      </c>
      <c r="E240" s="8">
        <v>44531</v>
      </c>
      <c r="G240" s="6" t="s">
        <v>72</v>
      </c>
      <c r="H240" s="6" t="s">
        <v>1076</v>
      </c>
      <c r="I240" s="6" t="s">
        <v>342</v>
      </c>
      <c r="J240" s="6" t="s">
        <v>343</v>
      </c>
      <c r="K240" s="6" t="s">
        <v>316</v>
      </c>
      <c r="L240" s="6" t="s">
        <v>317</v>
      </c>
      <c r="O240" s="6" t="s">
        <v>318</v>
      </c>
      <c r="P240" s="6" t="s">
        <v>319</v>
      </c>
      <c r="R240" s="6" t="s">
        <v>75</v>
      </c>
      <c r="AA240" s="6" t="s">
        <v>75</v>
      </c>
      <c r="AC240" s="6" t="s">
        <v>75</v>
      </c>
      <c r="AX240" s="6" t="s">
        <v>75</v>
      </c>
      <c r="BB240" s="6" t="s">
        <v>75</v>
      </c>
      <c r="BF240" s="6" t="str">
        <f t="shared" si="119"/>
        <v>x</v>
      </c>
      <c r="BG240" s="6" t="str">
        <f t="shared" si="120"/>
        <v/>
      </c>
      <c r="BH240" s="6" t="str">
        <f t="shared" si="121"/>
        <v/>
      </c>
      <c r="BI240" s="6" t="str">
        <f t="shared" si="122"/>
        <v>x</v>
      </c>
      <c r="BJ240" s="6" t="str">
        <f t="shared" si="123"/>
        <v/>
      </c>
      <c r="BK240" s="6" t="str">
        <f t="shared" si="124"/>
        <v/>
      </c>
      <c r="BL240" s="6" t="str">
        <f t="shared" si="125"/>
        <v/>
      </c>
      <c r="BM240" s="6" t="str">
        <f t="shared" si="126"/>
        <v/>
      </c>
      <c r="BN240" s="6" t="str">
        <f t="shared" si="127"/>
        <v/>
      </c>
      <c r="BO240" s="6" t="str">
        <f t="shared" si="128"/>
        <v/>
      </c>
      <c r="BP240" s="6" t="str">
        <f t="shared" si="129"/>
        <v>x</v>
      </c>
      <c r="BQ240" s="6" t="str">
        <f t="shared" si="130"/>
        <v>x</v>
      </c>
      <c r="BR240" s="6" t="str">
        <f t="shared" si="131"/>
        <v>x</v>
      </c>
      <c r="BS240" s="6" t="str">
        <f t="shared" si="132"/>
        <v>x</v>
      </c>
      <c r="BT240" s="6" t="str">
        <f t="shared" si="133"/>
        <v/>
      </c>
      <c r="BU240" s="6" t="str">
        <f t="shared" si="134"/>
        <v>x</v>
      </c>
      <c r="BV240" s="6" t="str">
        <f t="shared" si="135"/>
        <v>x</v>
      </c>
    </row>
    <row r="241" spans="1:74" ht="99" customHeight="1" x14ac:dyDescent="0.35">
      <c r="A241" s="6" t="s">
        <v>83</v>
      </c>
      <c r="B241" s="6" t="s">
        <v>1077</v>
      </c>
      <c r="C241" s="10" t="s">
        <v>1078</v>
      </c>
      <c r="D241" s="9" t="s">
        <v>1079</v>
      </c>
      <c r="E241" s="8">
        <v>44532</v>
      </c>
      <c r="G241" s="6" t="s">
        <v>72</v>
      </c>
      <c r="H241" s="6" t="s">
        <v>1080</v>
      </c>
      <c r="I241" s="6" t="s">
        <v>1081</v>
      </c>
      <c r="K241" s="6" t="s">
        <v>316</v>
      </c>
      <c r="L241" s="6" t="s">
        <v>317</v>
      </c>
      <c r="O241" s="6" t="s">
        <v>318</v>
      </c>
      <c r="P241" s="6" t="s">
        <v>319</v>
      </c>
      <c r="AA241" s="6" t="s">
        <v>75</v>
      </c>
      <c r="AC241" s="6" t="s">
        <v>75</v>
      </c>
      <c r="AX241" s="6" t="s">
        <v>75</v>
      </c>
      <c r="BB241" s="6" t="s">
        <v>75</v>
      </c>
      <c r="BF241" s="6" t="str">
        <f t="shared" si="119"/>
        <v/>
      </c>
      <c r="BG241" s="6" t="str">
        <f t="shared" si="120"/>
        <v/>
      </c>
      <c r="BH241" s="6" t="str">
        <f t="shared" si="121"/>
        <v/>
      </c>
      <c r="BI241" s="6" t="str">
        <f t="shared" si="122"/>
        <v>x</v>
      </c>
      <c r="BJ241" s="6" t="str">
        <f t="shared" si="123"/>
        <v/>
      </c>
      <c r="BK241" s="6" t="str">
        <f t="shared" si="124"/>
        <v/>
      </c>
      <c r="BL241" s="6" t="str">
        <f t="shared" si="125"/>
        <v/>
      </c>
      <c r="BM241" s="6" t="str">
        <f t="shared" si="126"/>
        <v/>
      </c>
      <c r="BN241" s="6" t="str">
        <f t="shared" si="127"/>
        <v/>
      </c>
      <c r="BO241" s="6" t="str">
        <f t="shared" si="128"/>
        <v/>
      </c>
      <c r="BP241" s="6" t="str">
        <f t="shared" si="129"/>
        <v>x</v>
      </c>
      <c r="BQ241" s="6" t="str">
        <f t="shared" si="130"/>
        <v>x</v>
      </c>
      <c r="BR241" s="6" t="str">
        <f t="shared" si="131"/>
        <v/>
      </c>
      <c r="BS241" s="6" t="str">
        <f t="shared" si="132"/>
        <v>x</v>
      </c>
      <c r="BT241" s="6" t="str">
        <f t="shared" si="133"/>
        <v/>
      </c>
      <c r="BU241" s="6" t="str">
        <f t="shared" si="134"/>
        <v>x</v>
      </c>
      <c r="BV241" s="6" t="str">
        <f t="shared" si="135"/>
        <v>x</v>
      </c>
    </row>
    <row r="242" spans="1:74" ht="99" customHeight="1" x14ac:dyDescent="0.35">
      <c r="A242" s="6" t="s">
        <v>83</v>
      </c>
      <c r="B242" s="6" t="s">
        <v>1082</v>
      </c>
      <c r="C242" s="10" t="s">
        <v>1083</v>
      </c>
      <c r="D242" s="9" t="s">
        <v>1084</v>
      </c>
      <c r="E242" s="8">
        <v>44534</v>
      </c>
      <c r="G242" s="6" t="s">
        <v>72</v>
      </c>
      <c r="H242" s="6" t="s">
        <v>1085</v>
      </c>
      <c r="I242" s="6" t="s">
        <v>1086</v>
      </c>
      <c r="J242" s="6" t="s">
        <v>1087</v>
      </c>
      <c r="K242" s="6" t="s">
        <v>316</v>
      </c>
      <c r="L242" s="6" t="s">
        <v>317</v>
      </c>
      <c r="O242" s="6" t="s">
        <v>318</v>
      </c>
      <c r="P242" s="6" t="s">
        <v>319</v>
      </c>
      <c r="AA242" s="6" t="s">
        <v>75</v>
      </c>
      <c r="AC242" s="6" t="s">
        <v>75</v>
      </c>
      <c r="AX242" s="6" t="s">
        <v>75</v>
      </c>
      <c r="BB242" s="6" t="s">
        <v>75</v>
      </c>
      <c r="BF242" s="6" t="str">
        <f t="shared" si="119"/>
        <v/>
      </c>
      <c r="BG242" s="6" t="str">
        <f t="shared" si="120"/>
        <v/>
      </c>
      <c r="BH242" s="6" t="str">
        <f t="shared" si="121"/>
        <v/>
      </c>
      <c r="BI242" s="6" t="str">
        <f t="shared" si="122"/>
        <v>x</v>
      </c>
      <c r="BJ242" s="6" t="str">
        <f t="shared" si="123"/>
        <v/>
      </c>
      <c r="BK242" s="6" t="str">
        <f t="shared" si="124"/>
        <v/>
      </c>
      <c r="BL242" s="6" t="str">
        <f t="shared" si="125"/>
        <v/>
      </c>
      <c r="BM242" s="6" t="str">
        <f t="shared" si="126"/>
        <v/>
      </c>
      <c r="BN242" s="6" t="str">
        <f t="shared" si="127"/>
        <v/>
      </c>
      <c r="BO242" s="6" t="str">
        <f t="shared" si="128"/>
        <v/>
      </c>
      <c r="BP242" s="6" t="str">
        <f t="shared" si="129"/>
        <v>x</v>
      </c>
      <c r="BQ242" s="6" t="str">
        <f t="shared" si="130"/>
        <v>x</v>
      </c>
      <c r="BR242" s="6" t="str">
        <f t="shared" si="131"/>
        <v/>
      </c>
      <c r="BS242" s="6" t="str">
        <f t="shared" si="132"/>
        <v>x</v>
      </c>
      <c r="BT242" s="6" t="str">
        <f t="shared" si="133"/>
        <v/>
      </c>
      <c r="BU242" s="6" t="str">
        <f t="shared" si="134"/>
        <v>x</v>
      </c>
      <c r="BV242" s="6" t="str">
        <f t="shared" si="135"/>
        <v>x</v>
      </c>
    </row>
    <row r="243" spans="1:74" ht="99" customHeight="1" x14ac:dyDescent="0.35">
      <c r="A243" s="6" t="s">
        <v>83</v>
      </c>
      <c r="B243" s="6" t="s">
        <v>1088</v>
      </c>
      <c r="C243" s="10" t="s">
        <v>1089</v>
      </c>
      <c r="D243" s="9" t="s">
        <v>1090</v>
      </c>
      <c r="E243" s="8">
        <v>43070</v>
      </c>
      <c r="G243" s="6" t="s">
        <v>72</v>
      </c>
      <c r="H243" s="6" t="s">
        <v>1091</v>
      </c>
      <c r="I243" s="6" t="s">
        <v>1092</v>
      </c>
      <c r="K243" s="6" t="s">
        <v>1092</v>
      </c>
      <c r="L243" s="6" t="s">
        <v>317</v>
      </c>
      <c r="O243" s="6" t="s">
        <v>605</v>
      </c>
      <c r="P243" s="6" t="s">
        <v>605</v>
      </c>
      <c r="R243" s="6" t="s">
        <v>75</v>
      </c>
      <c r="W243" s="6" t="s">
        <v>75</v>
      </c>
      <c r="AA243" s="6" t="s">
        <v>75</v>
      </c>
      <c r="BB243" s="6" t="s">
        <v>75</v>
      </c>
      <c r="BF243" s="6" t="str">
        <f t="shared" si="119"/>
        <v>x</v>
      </c>
      <c r="BG243" s="6" t="str">
        <f t="shared" si="120"/>
        <v/>
      </c>
      <c r="BH243" s="6" t="str">
        <f t="shared" si="121"/>
        <v>x</v>
      </c>
      <c r="BI243" s="6" t="str">
        <f t="shared" si="122"/>
        <v>x</v>
      </c>
      <c r="BJ243" s="6" t="str">
        <f t="shared" si="123"/>
        <v/>
      </c>
      <c r="BK243" s="6" t="str">
        <f t="shared" si="124"/>
        <v/>
      </c>
      <c r="BL243" s="6" t="str">
        <f t="shared" si="125"/>
        <v/>
      </c>
      <c r="BM243" s="6" t="str">
        <f t="shared" si="126"/>
        <v/>
      </c>
      <c r="BN243" s="6" t="str">
        <f t="shared" si="127"/>
        <v/>
      </c>
      <c r="BO243" s="6" t="str">
        <f t="shared" si="128"/>
        <v/>
      </c>
      <c r="BP243" s="6" t="str">
        <f t="shared" si="129"/>
        <v/>
      </c>
      <c r="BQ243" s="6" t="str">
        <f t="shared" si="130"/>
        <v>x</v>
      </c>
      <c r="BR243" s="6" t="str">
        <f t="shared" si="131"/>
        <v>x</v>
      </c>
      <c r="BS243" s="6" t="str">
        <f t="shared" si="132"/>
        <v>x</v>
      </c>
      <c r="BT243" s="6" t="str">
        <f t="shared" si="133"/>
        <v/>
      </c>
      <c r="BU243" s="6" t="str">
        <f t="shared" si="134"/>
        <v/>
      </c>
      <c r="BV243" s="6" t="str">
        <f t="shared" si="135"/>
        <v>x</v>
      </c>
    </row>
    <row r="244" spans="1:74" ht="99" customHeight="1" x14ac:dyDescent="0.35">
      <c r="A244" s="6" t="s">
        <v>83</v>
      </c>
      <c r="B244" s="6" t="s">
        <v>1093</v>
      </c>
      <c r="C244" s="10" t="s">
        <v>1094</v>
      </c>
      <c r="D244" s="9" t="s">
        <v>1095</v>
      </c>
      <c r="E244" s="8">
        <v>43070</v>
      </c>
      <c r="G244" s="6" t="s">
        <v>72</v>
      </c>
      <c r="H244" s="6" t="s">
        <v>1096</v>
      </c>
      <c r="I244" s="6" t="s">
        <v>1097</v>
      </c>
      <c r="J244" s="6" t="s">
        <v>1098</v>
      </c>
      <c r="K244" s="6" t="s">
        <v>1099</v>
      </c>
      <c r="L244" s="6" t="s">
        <v>1100</v>
      </c>
      <c r="O244" s="6" t="s">
        <v>605</v>
      </c>
      <c r="P244" s="6" t="s">
        <v>319</v>
      </c>
      <c r="R244" s="6" t="s">
        <v>75</v>
      </c>
      <c r="W244" s="6" t="s">
        <v>75</v>
      </c>
      <c r="BB244" s="6" t="s">
        <v>75</v>
      </c>
      <c r="BF244" s="6" t="str">
        <f t="shared" si="119"/>
        <v>x</v>
      </c>
      <c r="BG244" s="6" t="str">
        <f t="shared" si="120"/>
        <v/>
      </c>
      <c r="BH244" s="6" t="str">
        <f t="shared" si="121"/>
        <v>x</v>
      </c>
      <c r="BI244" s="6" t="str">
        <f t="shared" si="122"/>
        <v/>
      </c>
      <c r="BJ244" s="6" t="str">
        <f t="shared" si="123"/>
        <v/>
      </c>
      <c r="BK244" s="6" t="str">
        <f t="shared" si="124"/>
        <v/>
      </c>
      <c r="BL244" s="6" t="str">
        <f t="shared" si="125"/>
        <v/>
      </c>
      <c r="BM244" s="6" t="str">
        <f t="shared" si="126"/>
        <v/>
      </c>
      <c r="BN244" s="6" t="str">
        <f t="shared" si="127"/>
        <v/>
      </c>
      <c r="BO244" s="6" t="str">
        <f t="shared" si="128"/>
        <v/>
      </c>
      <c r="BP244" s="6" t="str">
        <f t="shared" si="129"/>
        <v/>
      </c>
      <c r="BQ244" s="6" t="str">
        <f t="shared" si="130"/>
        <v>x</v>
      </c>
      <c r="BR244" s="6" t="str">
        <f t="shared" si="131"/>
        <v>x</v>
      </c>
      <c r="BS244" s="6" t="str">
        <f t="shared" si="132"/>
        <v>x</v>
      </c>
      <c r="BT244" s="6" t="str">
        <f t="shared" si="133"/>
        <v/>
      </c>
      <c r="BU244" s="6" t="str">
        <f t="shared" si="134"/>
        <v/>
      </c>
      <c r="BV244" s="6" t="str">
        <f t="shared" si="135"/>
        <v>x</v>
      </c>
    </row>
    <row r="245" spans="1:74" ht="99" customHeight="1" x14ac:dyDescent="0.35">
      <c r="A245" s="6" t="s">
        <v>83</v>
      </c>
      <c r="B245" s="6" t="s">
        <v>1101</v>
      </c>
      <c r="C245" s="10" t="s">
        <v>1102</v>
      </c>
      <c r="D245" s="9" t="s">
        <v>1103</v>
      </c>
      <c r="E245" s="8">
        <v>43070</v>
      </c>
      <c r="G245" s="6" t="s">
        <v>72</v>
      </c>
      <c r="H245" s="6" t="s">
        <v>1104</v>
      </c>
      <c r="I245" s="6" t="s">
        <v>1092</v>
      </c>
      <c r="J245" s="6" t="s">
        <v>1105</v>
      </c>
      <c r="K245" s="6" t="s">
        <v>1092</v>
      </c>
      <c r="L245" s="6" t="s">
        <v>1105</v>
      </c>
      <c r="O245" s="6" t="s">
        <v>605</v>
      </c>
      <c r="P245" s="6" t="s">
        <v>605</v>
      </c>
      <c r="R245" s="6" t="s">
        <v>75</v>
      </c>
      <c r="W245" s="6" t="s">
        <v>75</v>
      </c>
      <c r="BB245" s="6" t="s">
        <v>75</v>
      </c>
      <c r="BF245" s="6" t="str">
        <f t="shared" si="119"/>
        <v>x</v>
      </c>
      <c r="BG245" s="6" t="str">
        <f t="shared" si="120"/>
        <v/>
      </c>
      <c r="BH245" s="6" t="str">
        <f t="shared" si="121"/>
        <v>x</v>
      </c>
      <c r="BI245" s="6" t="str">
        <f t="shared" si="122"/>
        <v/>
      </c>
      <c r="BJ245" s="6" t="str">
        <f t="shared" si="123"/>
        <v/>
      </c>
      <c r="BK245" s="6" t="str">
        <f t="shared" si="124"/>
        <v/>
      </c>
      <c r="BL245" s="6" t="str">
        <f t="shared" si="125"/>
        <v/>
      </c>
      <c r="BM245" s="6" t="str">
        <f t="shared" si="126"/>
        <v/>
      </c>
      <c r="BN245" s="6" t="str">
        <f t="shared" si="127"/>
        <v/>
      </c>
      <c r="BO245" s="6" t="str">
        <f t="shared" si="128"/>
        <v/>
      </c>
      <c r="BP245" s="6" t="str">
        <f t="shared" si="129"/>
        <v/>
      </c>
      <c r="BQ245" s="6" t="str">
        <f t="shared" si="130"/>
        <v>x</v>
      </c>
      <c r="BR245" s="6" t="str">
        <f t="shared" si="131"/>
        <v>x</v>
      </c>
      <c r="BS245" s="6" t="str">
        <f t="shared" si="132"/>
        <v>x</v>
      </c>
      <c r="BT245" s="6" t="str">
        <f t="shared" si="133"/>
        <v/>
      </c>
      <c r="BU245" s="6" t="str">
        <f t="shared" si="134"/>
        <v/>
      </c>
      <c r="BV245" s="6" t="str">
        <f t="shared" si="135"/>
        <v>x</v>
      </c>
    </row>
    <row r="246" spans="1:74" ht="99" customHeight="1" x14ac:dyDescent="0.35">
      <c r="A246" s="6" t="s">
        <v>83</v>
      </c>
      <c r="B246" s="6" t="s">
        <v>1106</v>
      </c>
      <c r="C246" s="10" t="s">
        <v>1107</v>
      </c>
      <c r="D246" s="9" t="s">
        <v>1108</v>
      </c>
      <c r="E246" s="8">
        <v>43070</v>
      </c>
      <c r="G246" s="6" t="s">
        <v>72</v>
      </c>
      <c r="H246" s="6" t="s">
        <v>1109</v>
      </c>
      <c r="I246" s="6" t="s">
        <v>1092</v>
      </c>
      <c r="J246" s="6" t="s">
        <v>1105</v>
      </c>
      <c r="K246" s="6" t="s">
        <v>1092</v>
      </c>
      <c r="L246" s="6" t="s">
        <v>1105</v>
      </c>
      <c r="O246" s="6" t="s">
        <v>605</v>
      </c>
      <c r="P246" s="6" t="s">
        <v>605</v>
      </c>
      <c r="R246" s="6" t="s">
        <v>75</v>
      </c>
      <c r="W246" s="6" t="s">
        <v>75</v>
      </c>
      <c r="BB246" s="6" t="s">
        <v>75</v>
      </c>
      <c r="BF246" s="6" t="str">
        <f t="shared" si="119"/>
        <v>x</v>
      </c>
      <c r="BG246" s="6" t="str">
        <f t="shared" si="120"/>
        <v/>
      </c>
      <c r="BH246" s="6" t="str">
        <f t="shared" si="121"/>
        <v>x</v>
      </c>
      <c r="BI246" s="6" t="str">
        <f t="shared" si="122"/>
        <v/>
      </c>
      <c r="BJ246" s="6" t="str">
        <f t="shared" si="123"/>
        <v/>
      </c>
      <c r="BK246" s="6" t="str">
        <f t="shared" si="124"/>
        <v/>
      </c>
      <c r="BL246" s="6" t="str">
        <f t="shared" si="125"/>
        <v/>
      </c>
      <c r="BM246" s="6" t="str">
        <f t="shared" si="126"/>
        <v/>
      </c>
      <c r="BN246" s="6" t="str">
        <f t="shared" si="127"/>
        <v/>
      </c>
      <c r="BO246" s="6" t="str">
        <f t="shared" si="128"/>
        <v/>
      </c>
      <c r="BP246" s="6" t="str">
        <f t="shared" si="129"/>
        <v/>
      </c>
      <c r="BQ246" s="6" t="str">
        <f t="shared" si="130"/>
        <v>x</v>
      </c>
      <c r="BR246" s="6" t="str">
        <f t="shared" si="131"/>
        <v>x</v>
      </c>
      <c r="BS246" s="6" t="str">
        <f t="shared" si="132"/>
        <v>x</v>
      </c>
      <c r="BT246" s="6" t="str">
        <f t="shared" si="133"/>
        <v/>
      </c>
      <c r="BU246" s="6" t="str">
        <f t="shared" si="134"/>
        <v/>
      </c>
      <c r="BV246" s="6" t="str">
        <f t="shared" si="135"/>
        <v>x</v>
      </c>
    </row>
    <row r="247" spans="1:74" ht="99" customHeight="1" x14ac:dyDescent="0.35">
      <c r="A247" s="6" t="s">
        <v>83</v>
      </c>
      <c r="B247" s="6" t="s">
        <v>1110</v>
      </c>
      <c r="C247" s="10" t="s">
        <v>1111</v>
      </c>
      <c r="D247" s="9" t="s">
        <v>1112</v>
      </c>
      <c r="E247" s="8">
        <v>43070</v>
      </c>
      <c r="G247" s="6" t="s">
        <v>72</v>
      </c>
      <c r="H247" s="6" t="s">
        <v>1113</v>
      </c>
      <c r="I247" s="6" t="s">
        <v>1092</v>
      </c>
      <c r="J247" s="6" t="s">
        <v>1105</v>
      </c>
      <c r="K247" s="6" t="s">
        <v>1092</v>
      </c>
      <c r="L247" s="6" t="s">
        <v>1105</v>
      </c>
      <c r="O247" s="6" t="s">
        <v>605</v>
      </c>
      <c r="P247" s="6" t="s">
        <v>605</v>
      </c>
      <c r="R247" s="6" t="s">
        <v>75</v>
      </c>
      <c r="W247" s="6" t="s">
        <v>75</v>
      </c>
      <c r="BB247" s="6" t="s">
        <v>75</v>
      </c>
      <c r="BF247" s="6" t="str">
        <f t="shared" si="119"/>
        <v>x</v>
      </c>
      <c r="BG247" s="6" t="str">
        <f t="shared" si="120"/>
        <v/>
      </c>
      <c r="BH247" s="6" t="str">
        <f t="shared" si="121"/>
        <v>x</v>
      </c>
      <c r="BI247" s="6" t="str">
        <f t="shared" si="122"/>
        <v/>
      </c>
      <c r="BJ247" s="6" t="str">
        <f t="shared" si="123"/>
        <v/>
      </c>
      <c r="BK247" s="6" t="str">
        <f t="shared" si="124"/>
        <v/>
      </c>
      <c r="BL247" s="6" t="str">
        <f t="shared" si="125"/>
        <v/>
      </c>
      <c r="BM247" s="6" t="str">
        <f t="shared" si="126"/>
        <v/>
      </c>
      <c r="BN247" s="6" t="str">
        <f t="shared" si="127"/>
        <v/>
      </c>
      <c r="BO247" s="6" t="str">
        <f t="shared" si="128"/>
        <v/>
      </c>
      <c r="BP247" s="6" t="str">
        <f t="shared" si="129"/>
        <v/>
      </c>
      <c r="BQ247" s="6" t="str">
        <f t="shared" si="130"/>
        <v>x</v>
      </c>
      <c r="BR247" s="6" t="str">
        <f t="shared" si="131"/>
        <v>x</v>
      </c>
      <c r="BS247" s="6" t="str">
        <f t="shared" si="132"/>
        <v>x</v>
      </c>
      <c r="BT247" s="6" t="str">
        <f t="shared" si="133"/>
        <v/>
      </c>
      <c r="BU247" s="6" t="str">
        <f t="shared" si="134"/>
        <v/>
      </c>
      <c r="BV247" s="6" t="str">
        <f t="shared" si="135"/>
        <v>x</v>
      </c>
    </row>
    <row r="248" spans="1:74" ht="99" customHeight="1" x14ac:dyDescent="0.35">
      <c r="A248" s="6" t="s">
        <v>83</v>
      </c>
      <c r="B248" s="6" t="s">
        <v>1114</v>
      </c>
      <c r="C248" s="10" t="s">
        <v>1115</v>
      </c>
      <c r="D248" s="9" t="s">
        <v>1116</v>
      </c>
      <c r="E248" s="8">
        <v>43070</v>
      </c>
      <c r="G248" s="6" t="s">
        <v>72</v>
      </c>
      <c r="H248" s="6" t="s">
        <v>1117</v>
      </c>
      <c r="I248" s="6" t="s">
        <v>1092</v>
      </c>
      <c r="J248" s="6" t="s">
        <v>1105</v>
      </c>
      <c r="K248" s="6" t="s">
        <v>1092</v>
      </c>
      <c r="L248" s="6" t="s">
        <v>1105</v>
      </c>
      <c r="O248" s="6" t="s">
        <v>605</v>
      </c>
      <c r="P248" s="6" t="s">
        <v>605</v>
      </c>
      <c r="R248" s="6" t="s">
        <v>75</v>
      </c>
      <c r="W248" s="6" t="s">
        <v>75</v>
      </c>
      <c r="BB248" s="6" t="s">
        <v>75</v>
      </c>
      <c r="BF248" s="6" t="str">
        <f t="shared" si="119"/>
        <v>x</v>
      </c>
      <c r="BG248" s="6" t="str">
        <f t="shared" si="120"/>
        <v/>
      </c>
      <c r="BH248" s="6" t="str">
        <f t="shared" si="121"/>
        <v>x</v>
      </c>
      <c r="BI248" s="6" t="str">
        <f t="shared" si="122"/>
        <v/>
      </c>
      <c r="BJ248" s="6" t="str">
        <f t="shared" si="123"/>
        <v/>
      </c>
      <c r="BK248" s="6" t="str">
        <f t="shared" si="124"/>
        <v/>
      </c>
      <c r="BL248" s="6" t="str">
        <f t="shared" si="125"/>
        <v/>
      </c>
      <c r="BM248" s="6" t="str">
        <f t="shared" si="126"/>
        <v/>
      </c>
      <c r="BN248" s="6" t="str">
        <f t="shared" si="127"/>
        <v/>
      </c>
      <c r="BO248" s="6" t="str">
        <f t="shared" si="128"/>
        <v/>
      </c>
      <c r="BP248" s="6" t="str">
        <f t="shared" si="129"/>
        <v/>
      </c>
      <c r="BQ248" s="6" t="str">
        <f t="shared" si="130"/>
        <v>x</v>
      </c>
      <c r="BR248" s="6" t="str">
        <f t="shared" si="131"/>
        <v>x</v>
      </c>
      <c r="BS248" s="6" t="str">
        <f t="shared" si="132"/>
        <v>x</v>
      </c>
      <c r="BT248" s="6" t="str">
        <f t="shared" si="133"/>
        <v/>
      </c>
      <c r="BU248" s="6" t="str">
        <f t="shared" si="134"/>
        <v/>
      </c>
      <c r="BV248" s="6" t="str">
        <f t="shared" si="135"/>
        <v>x</v>
      </c>
    </row>
    <row r="249" spans="1:74" ht="99" customHeight="1" x14ac:dyDescent="0.35">
      <c r="A249" s="6" t="s">
        <v>83</v>
      </c>
      <c r="B249" s="6" t="s">
        <v>1118</v>
      </c>
      <c r="C249" s="10" t="s">
        <v>1119</v>
      </c>
      <c r="D249" s="9" t="s">
        <v>1120</v>
      </c>
      <c r="E249" s="8">
        <v>43070</v>
      </c>
      <c r="G249" s="6" t="s">
        <v>72</v>
      </c>
      <c r="H249" s="6" t="s">
        <v>1121</v>
      </c>
      <c r="I249" s="6" t="s">
        <v>1092</v>
      </c>
      <c r="J249" s="6" t="s">
        <v>1105</v>
      </c>
      <c r="K249" s="6" t="s">
        <v>1092</v>
      </c>
      <c r="L249" s="6" t="s">
        <v>1105</v>
      </c>
      <c r="O249" s="6" t="s">
        <v>605</v>
      </c>
      <c r="P249" s="6" t="s">
        <v>605</v>
      </c>
      <c r="R249" s="6" t="s">
        <v>75</v>
      </c>
      <c r="W249" s="6" t="s">
        <v>75</v>
      </c>
      <c r="BB249" s="6" t="s">
        <v>75</v>
      </c>
      <c r="BF249" s="6" t="str">
        <f t="shared" si="119"/>
        <v>x</v>
      </c>
      <c r="BG249" s="6" t="str">
        <f t="shared" si="120"/>
        <v/>
      </c>
      <c r="BH249" s="6" t="str">
        <f t="shared" si="121"/>
        <v>x</v>
      </c>
      <c r="BI249" s="6" t="str">
        <f t="shared" si="122"/>
        <v/>
      </c>
      <c r="BJ249" s="6" t="str">
        <f t="shared" si="123"/>
        <v/>
      </c>
      <c r="BK249" s="6" t="str">
        <f t="shared" si="124"/>
        <v/>
      </c>
      <c r="BL249" s="6" t="str">
        <f t="shared" si="125"/>
        <v/>
      </c>
      <c r="BM249" s="6" t="str">
        <f t="shared" si="126"/>
        <v/>
      </c>
      <c r="BN249" s="6" t="str">
        <f t="shared" si="127"/>
        <v/>
      </c>
      <c r="BO249" s="6" t="str">
        <f t="shared" si="128"/>
        <v/>
      </c>
      <c r="BP249" s="6" t="str">
        <f t="shared" si="129"/>
        <v/>
      </c>
      <c r="BQ249" s="6" t="str">
        <f t="shared" si="130"/>
        <v>x</v>
      </c>
      <c r="BR249" s="6" t="str">
        <f t="shared" si="131"/>
        <v>x</v>
      </c>
      <c r="BS249" s="6" t="str">
        <f t="shared" si="132"/>
        <v>x</v>
      </c>
      <c r="BT249" s="6" t="str">
        <f t="shared" si="133"/>
        <v/>
      </c>
      <c r="BU249" s="6" t="str">
        <f t="shared" si="134"/>
        <v/>
      </c>
      <c r="BV249" s="6" t="str">
        <f t="shared" si="135"/>
        <v>x</v>
      </c>
    </row>
    <row r="250" spans="1:74" ht="99" customHeight="1" x14ac:dyDescent="0.35">
      <c r="A250" s="6" t="s">
        <v>83</v>
      </c>
      <c r="B250" s="6" t="s">
        <v>1122</v>
      </c>
      <c r="C250" s="10" t="s">
        <v>1123</v>
      </c>
      <c r="D250" s="9" t="s">
        <v>1124</v>
      </c>
      <c r="E250" s="6" t="s">
        <v>590</v>
      </c>
      <c r="G250" s="6" t="s">
        <v>697</v>
      </c>
      <c r="H250" s="6" t="s">
        <v>1125</v>
      </c>
      <c r="I250" s="6" t="s">
        <v>1126</v>
      </c>
      <c r="J250" s="6" t="s">
        <v>1127</v>
      </c>
      <c r="K250" s="6" t="s">
        <v>1092</v>
      </c>
      <c r="L250" s="6" t="s">
        <v>1105</v>
      </c>
      <c r="O250" s="6" t="s">
        <v>605</v>
      </c>
      <c r="P250" s="6" t="s">
        <v>605</v>
      </c>
      <c r="R250" s="6" t="s">
        <v>75</v>
      </c>
      <c r="W250" s="6" t="s">
        <v>75</v>
      </c>
      <c r="BB250" s="6" t="s">
        <v>75</v>
      </c>
      <c r="BF250" s="6" t="str">
        <f t="shared" si="119"/>
        <v>x</v>
      </c>
      <c r="BG250" s="6" t="str">
        <f t="shared" si="120"/>
        <v/>
      </c>
      <c r="BH250" s="6" t="str">
        <f t="shared" si="121"/>
        <v>x</v>
      </c>
      <c r="BI250" s="6" t="str">
        <f t="shared" si="122"/>
        <v/>
      </c>
      <c r="BJ250" s="6" t="str">
        <f t="shared" si="123"/>
        <v/>
      </c>
      <c r="BK250" s="6" t="str">
        <f t="shared" si="124"/>
        <v/>
      </c>
      <c r="BL250" s="6" t="str">
        <f t="shared" si="125"/>
        <v/>
      </c>
      <c r="BM250" s="6" t="str">
        <f t="shared" si="126"/>
        <v/>
      </c>
      <c r="BN250" s="6" t="str">
        <f t="shared" si="127"/>
        <v/>
      </c>
      <c r="BO250" s="6" t="str">
        <f t="shared" si="128"/>
        <v/>
      </c>
      <c r="BP250" s="6" t="str">
        <f t="shared" si="129"/>
        <v/>
      </c>
      <c r="BQ250" s="6" t="str">
        <f t="shared" si="130"/>
        <v>x</v>
      </c>
      <c r="BR250" s="6" t="str">
        <f t="shared" si="131"/>
        <v>x</v>
      </c>
      <c r="BS250" s="6" t="str">
        <f t="shared" si="132"/>
        <v>x</v>
      </c>
      <c r="BT250" s="6" t="str">
        <f t="shared" si="133"/>
        <v/>
      </c>
      <c r="BU250" s="6" t="str">
        <f t="shared" si="134"/>
        <v/>
      </c>
      <c r="BV250" s="6" t="str">
        <f t="shared" si="135"/>
        <v>x</v>
      </c>
    </row>
    <row r="251" spans="1:74" ht="99" customHeight="1" x14ac:dyDescent="0.35">
      <c r="A251" s="6" t="s">
        <v>83</v>
      </c>
      <c r="B251" s="6" t="s">
        <v>1128</v>
      </c>
      <c r="C251" s="10" t="s">
        <v>1129</v>
      </c>
      <c r="D251" s="9" t="s">
        <v>1130</v>
      </c>
      <c r="E251" s="6" t="s">
        <v>133</v>
      </c>
      <c r="G251" s="6" t="s">
        <v>138</v>
      </c>
      <c r="H251" s="6" t="s">
        <v>1131</v>
      </c>
      <c r="I251" s="6" t="s">
        <v>1132</v>
      </c>
      <c r="AD251" s="6" t="s">
        <v>75</v>
      </c>
      <c r="BF251" s="6" t="str">
        <f t="shared" si="119"/>
        <v/>
      </c>
      <c r="BG251" s="6" t="str">
        <f t="shared" si="120"/>
        <v/>
      </c>
      <c r="BH251" s="6" t="str">
        <f t="shared" si="121"/>
        <v/>
      </c>
      <c r="BI251" s="6" t="str">
        <f t="shared" si="122"/>
        <v>x</v>
      </c>
      <c r="BJ251" s="6" t="str">
        <f t="shared" si="123"/>
        <v/>
      </c>
      <c r="BK251" s="6" t="str">
        <f t="shared" si="124"/>
        <v/>
      </c>
      <c r="BL251" s="6" t="str">
        <f t="shared" si="125"/>
        <v/>
      </c>
      <c r="BM251" s="6" t="str">
        <f t="shared" si="126"/>
        <v/>
      </c>
      <c r="BN251" s="6" t="str">
        <f t="shared" si="127"/>
        <v/>
      </c>
      <c r="BO251" s="6" t="str">
        <f t="shared" si="128"/>
        <v/>
      </c>
      <c r="BP251" s="6" t="str">
        <f t="shared" si="129"/>
        <v/>
      </c>
      <c r="BQ251" s="6" t="str">
        <f t="shared" si="130"/>
        <v/>
      </c>
      <c r="BR251" s="6" t="str">
        <f t="shared" si="131"/>
        <v/>
      </c>
      <c r="BS251" s="6" t="str">
        <f t="shared" si="132"/>
        <v>x</v>
      </c>
      <c r="BT251" s="6" t="str">
        <f t="shared" si="133"/>
        <v/>
      </c>
      <c r="BU251" s="6" t="str">
        <f t="shared" si="134"/>
        <v/>
      </c>
      <c r="BV251" s="6" t="str">
        <f t="shared" si="135"/>
        <v/>
      </c>
    </row>
    <row r="252" spans="1:74" ht="99" customHeight="1" x14ac:dyDescent="0.35">
      <c r="A252" s="6" t="s">
        <v>83</v>
      </c>
      <c r="B252" s="6" t="s">
        <v>1133</v>
      </c>
      <c r="C252" s="10" t="s">
        <v>1134</v>
      </c>
      <c r="D252" s="9" t="s">
        <v>1135</v>
      </c>
      <c r="E252" s="8">
        <v>42856</v>
      </c>
      <c r="G252" s="6" t="s">
        <v>72</v>
      </c>
      <c r="H252" s="6" t="s">
        <v>3903</v>
      </c>
      <c r="I252" s="6" t="s">
        <v>1017</v>
      </c>
      <c r="J252" s="6" t="s">
        <v>1018</v>
      </c>
      <c r="K252" s="6" t="s">
        <v>775</v>
      </c>
      <c r="L252" s="6" t="s">
        <v>776</v>
      </c>
      <c r="O252" s="6" t="s">
        <v>1019</v>
      </c>
      <c r="P252" s="6" t="s">
        <v>778</v>
      </c>
      <c r="AA252" s="6" t="s">
        <v>75</v>
      </c>
      <c r="AP252" s="6" t="s">
        <v>75</v>
      </c>
      <c r="AS252" s="6" t="s">
        <v>75</v>
      </c>
      <c r="BB252" s="6" t="s">
        <v>75</v>
      </c>
      <c r="BF252" s="6" t="str">
        <f t="shared" si="119"/>
        <v/>
      </c>
      <c r="BG252" s="6" t="str">
        <f t="shared" si="120"/>
        <v/>
      </c>
      <c r="BH252" s="6" t="str">
        <f t="shared" si="121"/>
        <v/>
      </c>
      <c r="BI252" s="6" t="str">
        <f t="shared" si="122"/>
        <v>x</v>
      </c>
      <c r="BJ252" s="6" t="str">
        <f t="shared" si="123"/>
        <v/>
      </c>
      <c r="BK252" s="6" t="str">
        <f t="shared" si="124"/>
        <v/>
      </c>
      <c r="BL252" s="6" t="str">
        <f t="shared" si="125"/>
        <v/>
      </c>
      <c r="BM252" s="6" t="str">
        <f t="shared" si="126"/>
        <v>x</v>
      </c>
      <c r="BN252" s="6" t="str">
        <f t="shared" si="127"/>
        <v/>
      </c>
      <c r="BO252" s="6" t="str">
        <f t="shared" si="128"/>
        <v/>
      </c>
      <c r="BP252" s="6" t="str">
        <f t="shared" si="129"/>
        <v/>
      </c>
      <c r="BQ252" s="6" t="str">
        <f t="shared" si="130"/>
        <v>x</v>
      </c>
      <c r="BR252" s="6" t="str">
        <f t="shared" si="131"/>
        <v/>
      </c>
      <c r="BS252" s="6" t="str">
        <f t="shared" si="132"/>
        <v>x</v>
      </c>
      <c r="BT252" s="6" t="str">
        <f t="shared" si="133"/>
        <v>x</v>
      </c>
      <c r="BU252" s="6" t="str">
        <f t="shared" si="134"/>
        <v/>
      </c>
      <c r="BV252" s="6" t="str">
        <f t="shared" si="135"/>
        <v>x</v>
      </c>
    </row>
    <row r="253" spans="1:74" ht="99" customHeight="1" x14ac:dyDescent="0.35">
      <c r="A253" s="6" t="s">
        <v>83</v>
      </c>
      <c r="B253" s="6" t="s">
        <v>1136</v>
      </c>
      <c r="C253" s="10" t="s">
        <v>1137</v>
      </c>
      <c r="D253" s="9" t="s">
        <v>1138</v>
      </c>
      <c r="E253" s="8">
        <v>38108</v>
      </c>
      <c r="G253" s="6" t="s">
        <v>72</v>
      </c>
      <c r="H253" s="6" t="s">
        <v>1139</v>
      </c>
      <c r="I253" s="6" t="s">
        <v>1006</v>
      </c>
      <c r="J253" s="6" t="s">
        <v>1007</v>
      </c>
      <c r="K253" s="6" t="s">
        <v>775</v>
      </c>
      <c r="L253" s="6" t="s">
        <v>776</v>
      </c>
      <c r="O253" s="6" t="s">
        <v>1008</v>
      </c>
      <c r="P253" s="6" t="s">
        <v>778</v>
      </c>
      <c r="AA253" s="6" t="s">
        <v>75</v>
      </c>
      <c r="AP253" s="6" t="s">
        <v>75</v>
      </c>
      <c r="AS253" s="6" t="s">
        <v>75</v>
      </c>
      <c r="BB253" s="6" t="s">
        <v>75</v>
      </c>
      <c r="BF253" s="6" t="str">
        <f t="shared" si="119"/>
        <v/>
      </c>
      <c r="BG253" s="6" t="str">
        <f t="shared" si="120"/>
        <v/>
      </c>
      <c r="BH253" s="6" t="str">
        <f t="shared" si="121"/>
        <v/>
      </c>
      <c r="BI253" s="6" t="str">
        <f t="shared" si="122"/>
        <v>x</v>
      </c>
      <c r="BJ253" s="6" t="str">
        <f t="shared" si="123"/>
        <v/>
      </c>
      <c r="BK253" s="6" t="str">
        <f t="shared" si="124"/>
        <v/>
      </c>
      <c r="BL253" s="6" t="str">
        <f t="shared" si="125"/>
        <v/>
      </c>
      <c r="BM253" s="6" t="str">
        <f t="shared" si="126"/>
        <v>x</v>
      </c>
      <c r="BN253" s="6" t="str">
        <f t="shared" si="127"/>
        <v/>
      </c>
      <c r="BO253" s="6" t="str">
        <f t="shared" si="128"/>
        <v/>
      </c>
      <c r="BP253" s="6" t="str">
        <f t="shared" si="129"/>
        <v/>
      </c>
      <c r="BQ253" s="6" t="str">
        <f t="shared" si="130"/>
        <v>x</v>
      </c>
      <c r="BR253" s="6" t="str">
        <f t="shared" si="131"/>
        <v/>
      </c>
      <c r="BS253" s="6" t="str">
        <f t="shared" si="132"/>
        <v>x</v>
      </c>
      <c r="BT253" s="6" t="str">
        <f t="shared" si="133"/>
        <v>x</v>
      </c>
      <c r="BU253" s="6" t="str">
        <f t="shared" si="134"/>
        <v/>
      </c>
      <c r="BV253" s="6" t="str">
        <f t="shared" si="135"/>
        <v>x</v>
      </c>
    </row>
    <row r="254" spans="1:74" ht="99" customHeight="1" x14ac:dyDescent="0.35">
      <c r="A254" s="6" t="s">
        <v>83</v>
      </c>
      <c r="B254" s="6" t="s">
        <v>1140</v>
      </c>
      <c r="C254" s="10" t="s">
        <v>1141</v>
      </c>
      <c r="D254" s="9" t="s">
        <v>1142</v>
      </c>
      <c r="E254" s="6" t="s">
        <v>1143</v>
      </c>
      <c r="G254" s="6" t="s">
        <v>138</v>
      </c>
      <c r="H254" s="6" t="s">
        <v>1144</v>
      </c>
      <c r="I254" s="6" t="s">
        <v>1145</v>
      </c>
      <c r="O254" s="6" t="s">
        <v>963</v>
      </c>
      <c r="AD254" s="6" t="s">
        <v>75</v>
      </c>
      <c r="AZ254" s="6" t="s">
        <v>75</v>
      </c>
      <c r="BF254" s="6" t="str">
        <f t="shared" si="119"/>
        <v/>
      </c>
      <c r="BG254" s="6" t="str">
        <f t="shared" si="120"/>
        <v/>
      </c>
      <c r="BH254" s="6" t="str">
        <f t="shared" si="121"/>
        <v/>
      </c>
      <c r="BI254" s="6" t="str">
        <f t="shared" si="122"/>
        <v>x</v>
      </c>
      <c r="BJ254" s="6" t="str">
        <f t="shared" si="123"/>
        <v/>
      </c>
      <c r="BK254" s="6" t="str">
        <f t="shared" si="124"/>
        <v/>
      </c>
      <c r="BL254" s="6" t="str">
        <f t="shared" si="125"/>
        <v/>
      </c>
      <c r="BM254" s="6" t="str">
        <f t="shared" si="126"/>
        <v/>
      </c>
      <c r="BN254" s="6" t="str">
        <f t="shared" si="127"/>
        <v/>
      </c>
      <c r="BO254" s="6" t="str">
        <f t="shared" si="128"/>
        <v/>
      </c>
      <c r="BP254" s="6" t="str">
        <f t="shared" si="129"/>
        <v/>
      </c>
      <c r="BQ254" s="6" t="str">
        <f t="shared" si="130"/>
        <v>x</v>
      </c>
      <c r="BR254" s="6" t="str">
        <f t="shared" si="131"/>
        <v/>
      </c>
      <c r="BS254" s="6" t="str">
        <f t="shared" si="132"/>
        <v>x</v>
      </c>
      <c r="BT254" s="6" t="str">
        <f t="shared" si="133"/>
        <v/>
      </c>
      <c r="BU254" s="6" t="str">
        <f t="shared" si="134"/>
        <v/>
      </c>
      <c r="BV254" s="6" t="str">
        <f t="shared" si="135"/>
        <v>x</v>
      </c>
    </row>
    <row r="255" spans="1:74" s="11" customFormat="1" ht="99" customHeight="1" x14ac:dyDescent="0.35">
      <c r="A255" s="6" t="s">
        <v>83</v>
      </c>
      <c r="B255" s="6" t="s">
        <v>1146</v>
      </c>
      <c r="C255" s="10" t="s">
        <v>1147</v>
      </c>
      <c r="D255" s="9" t="s">
        <v>1148</v>
      </c>
      <c r="E255" s="6" t="s">
        <v>1143</v>
      </c>
      <c r="F255" s="6"/>
      <c r="G255" s="6" t="s">
        <v>138</v>
      </c>
      <c r="H255" s="6" t="s">
        <v>1149</v>
      </c>
      <c r="I255" s="6" t="s">
        <v>1145</v>
      </c>
      <c r="J255" s="6"/>
      <c r="K255" s="6"/>
      <c r="L255" s="6"/>
      <c r="M255" s="6"/>
      <c r="N255" s="6"/>
      <c r="O255" s="6" t="s">
        <v>963</v>
      </c>
      <c r="P255" s="6"/>
      <c r="Q255" s="6"/>
      <c r="R255" s="6"/>
      <c r="S255" s="6"/>
      <c r="T255" s="6"/>
      <c r="U255" s="6"/>
      <c r="V255" s="6"/>
      <c r="W255" s="6"/>
      <c r="X255" s="6"/>
      <c r="Y255" s="6"/>
      <c r="Z255" s="6"/>
      <c r="AA255" s="6"/>
      <c r="AB255" s="6"/>
      <c r="AC255" s="6"/>
      <c r="AD255" s="6" t="s">
        <v>75</v>
      </c>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t="str">
        <f t="shared" si="119"/>
        <v/>
      </c>
      <c r="BG255" s="6" t="str">
        <f t="shared" si="120"/>
        <v/>
      </c>
      <c r="BH255" s="6" t="str">
        <f t="shared" si="121"/>
        <v/>
      </c>
      <c r="BI255" s="6" t="str">
        <f t="shared" si="122"/>
        <v>x</v>
      </c>
      <c r="BJ255" s="6" t="str">
        <f t="shared" si="123"/>
        <v/>
      </c>
      <c r="BK255" s="6" t="str">
        <f t="shared" si="124"/>
        <v/>
      </c>
      <c r="BL255" s="6" t="str">
        <f t="shared" si="125"/>
        <v/>
      </c>
      <c r="BM255" s="6" t="str">
        <f t="shared" si="126"/>
        <v/>
      </c>
      <c r="BN255" s="6" t="str">
        <f t="shared" si="127"/>
        <v/>
      </c>
      <c r="BO255" s="6" t="str">
        <f t="shared" si="128"/>
        <v/>
      </c>
      <c r="BP255" s="6" t="str">
        <f t="shared" si="129"/>
        <v/>
      </c>
      <c r="BQ255" s="6" t="str">
        <f t="shared" si="130"/>
        <v/>
      </c>
      <c r="BR255" s="6" t="str">
        <f t="shared" si="131"/>
        <v/>
      </c>
      <c r="BS255" s="6" t="str">
        <f t="shared" si="132"/>
        <v>x</v>
      </c>
      <c r="BT255" s="6" t="str">
        <f t="shared" si="133"/>
        <v/>
      </c>
      <c r="BU255" s="6" t="str">
        <f t="shared" si="134"/>
        <v/>
      </c>
      <c r="BV255" s="6" t="str">
        <f t="shared" si="135"/>
        <v/>
      </c>
    </row>
    <row r="256" spans="1:74" ht="99" customHeight="1" x14ac:dyDescent="0.35">
      <c r="A256" s="6" t="s">
        <v>83</v>
      </c>
      <c r="B256" s="6" t="s">
        <v>1150</v>
      </c>
      <c r="C256" s="6" t="s">
        <v>1151</v>
      </c>
      <c r="D256" s="9" t="s">
        <v>1152</v>
      </c>
      <c r="F256" s="6" t="s">
        <v>206</v>
      </c>
      <c r="G256" s="6" t="s">
        <v>72</v>
      </c>
      <c r="H256" s="6" t="s">
        <v>1153</v>
      </c>
      <c r="I256" s="6" t="s">
        <v>1154</v>
      </c>
      <c r="J256" s="6" t="s">
        <v>1155</v>
      </c>
      <c r="K256" s="6" t="s">
        <v>336</v>
      </c>
      <c r="L256" s="6" t="s">
        <v>337</v>
      </c>
      <c r="O256" s="6" t="s">
        <v>605</v>
      </c>
      <c r="P256" s="6" t="s">
        <v>799</v>
      </c>
      <c r="AM256" s="6" t="s">
        <v>75</v>
      </c>
      <c r="AP256" s="6" t="s">
        <v>75</v>
      </c>
      <c r="BB256" s="6" t="s">
        <v>75</v>
      </c>
      <c r="BF256" s="6" t="str">
        <f t="shared" si="119"/>
        <v/>
      </c>
      <c r="BG256" s="6" t="str">
        <f t="shared" si="120"/>
        <v/>
      </c>
      <c r="BH256" s="6" t="str">
        <f t="shared" si="121"/>
        <v/>
      </c>
      <c r="BI256" s="6" t="str">
        <f t="shared" si="122"/>
        <v/>
      </c>
      <c r="BJ256" s="6" t="str">
        <f t="shared" si="123"/>
        <v/>
      </c>
      <c r="BK256" s="6" t="str">
        <f t="shared" si="124"/>
        <v/>
      </c>
      <c r="BL256" s="6" t="str">
        <f t="shared" si="125"/>
        <v>x</v>
      </c>
      <c r="BM256" s="6" t="str">
        <f t="shared" si="126"/>
        <v>x</v>
      </c>
      <c r="BN256" s="6" t="str">
        <f t="shared" si="127"/>
        <v/>
      </c>
      <c r="BO256" s="6" t="str">
        <f t="shared" si="128"/>
        <v/>
      </c>
      <c r="BP256" s="6" t="str">
        <f t="shared" si="129"/>
        <v/>
      </c>
      <c r="BQ256" s="6" t="str">
        <f t="shared" si="130"/>
        <v>x</v>
      </c>
      <c r="BR256" s="6" t="str">
        <f t="shared" si="131"/>
        <v/>
      </c>
      <c r="BS256" s="6" t="str">
        <f t="shared" si="132"/>
        <v/>
      </c>
      <c r="BT256" s="6" t="str">
        <f t="shared" si="133"/>
        <v>x</v>
      </c>
      <c r="BU256" s="6" t="str">
        <f t="shared" si="134"/>
        <v/>
      </c>
      <c r="BV256" s="6" t="str">
        <f t="shared" si="135"/>
        <v>x</v>
      </c>
    </row>
    <row r="257" spans="1:74" ht="99" customHeight="1" x14ac:dyDescent="0.35">
      <c r="A257" s="6" t="s">
        <v>83</v>
      </c>
      <c r="B257" s="6" t="s">
        <v>1156</v>
      </c>
      <c r="C257" s="10" t="s">
        <v>1157</v>
      </c>
      <c r="D257" s="9" t="s">
        <v>1158</v>
      </c>
      <c r="E257" s="8">
        <v>38504</v>
      </c>
      <c r="G257" s="6" t="s">
        <v>72</v>
      </c>
      <c r="H257" s="6" t="s">
        <v>1159</v>
      </c>
      <c r="I257" s="6" t="s">
        <v>1160</v>
      </c>
      <c r="J257" s="6" t="s">
        <v>1161</v>
      </c>
      <c r="K257" s="6" t="s">
        <v>775</v>
      </c>
      <c r="L257" s="6" t="s">
        <v>776</v>
      </c>
      <c r="O257" s="6" t="s">
        <v>1162</v>
      </c>
      <c r="P257" s="6" t="s">
        <v>778</v>
      </c>
      <c r="AA257" s="6" t="s">
        <v>75</v>
      </c>
      <c r="AP257" s="6" t="s">
        <v>75</v>
      </c>
      <c r="AS257" s="6" t="s">
        <v>75</v>
      </c>
      <c r="BB257" s="6" t="s">
        <v>75</v>
      </c>
      <c r="BF257" s="6" t="str">
        <f t="shared" si="119"/>
        <v/>
      </c>
      <c r="BG257" s="6" t="str">
        <f t="shared" si="120"/>
        <v/>
      </c>
      <c r="BH257" s="6" t="str">
        <f t="shared" si="121"/>
        <v/>
      </c>
      <c r="BI257" s="6" t="str">
        <f t="shared" si="122"/>
        <v>x</v>
      </c>
      <c r="BJ257" s="6" t="str">
        <f t="shared" si="123"/>
        <v/>
      </c>
      <c r="BK257" s="6" t="str">
        <f t="shared" si="124"/>
        <v/>
      </c>
      <c r="BL257" s="6" t="str">
        <f t="shared" si="125"/>
        <v/>
      </c>
      <c r="BM257" s="6" t="str">
        <f t="shared" si="126"/>
        <v>x</v>
      </c>
      <c r="BN257" s="6" t="str">
        <f t="shared" si="127"/>
        <v/>
      </c>
      <c r="BO257" s="6" t="str">
        <f t="shared" si="128"/>
        <v/>
      </c>
      <c r="BP257" s="6" t="str">
        <f t="shared" si="129"/>
        <v/>
      </c>
      <c r="BQ257" s="6" t="str">
        <f t="shared" si="130"/>
        <v>x</v>
      </c>
      <c r="BR257" s="6" t="str">
        <f t="shared" si="131"/>
        <v/>
      </c>
      <c r="BS257" s="6" t="str">
        <f t="shared" si="132"/>
        <v>x</v>
      </c>
      <c r="BT257" s="6" t="str">
        <f t="shared" si="133"/>
        <v>x</v>
      </c>
      <c r="BU257" s="6" t="str">
        <f t="shared" si="134"/>
        <v/>
      </c>
      <c r="BV257" s="6" t="str">
        <f t="shared" si="135"/>
        <v>x</v>
      </c>
    </row>
    <row r="258" spans="1:74" ht="99" customHeight="1" x14ac:dyDescent="0.35">
      <c r="A258" s="6" t="s">
        <v>83</v>
      </c>
      <c r="B258" s="6" t="s">
        <v>1163</v>
      </c>
      <c r="C258" s="10" t="s">
        <v>1164</v>
      </c>
      <c r="D258" s="9" t="s">
        <v>1165</v>
      </c>
      <c r="E258" s="6" t="s">
        <v>1166</v>
      </c>
      <c r="G258" s="6" t="s">
        <v>72</v>
      </c>
      <c r="I258" s="6" t="s">
        <v>1167</v>
      </c>
      <c r="J258" s="6" t="s">
        <v>1168</v>
      </c>
      <c r="K258" s="6" t="s">
        <v>3904</v>
      </c>
      <c r="L258" s="6" t="s">
        <v>1170</v>
      </c>
      <c r="AD258" s="6" t="s">
        <v>75</v>
      </c>
      <c r="BF258" s="6" t="str">
        <f t="shared" si="119"/>
        <v/>
      </c>
      <c r="BG258" s="6" t="str">
        <f t="shared" si="120"/>
        <v/>
      </c>
      <c r="BH258" s="6" t="str">
        <f t="shared" si="121"/>
        <v/>
      </c>
      <c r="BI258" s="6" t="str">
        <f t="shared" si="122"/>
        <v>x</v>
      </c>
      <c r="BJ258" s="6" t="str">
        <f t="shared" si="123"/>
        <v/>
      </c>
      <c r="BK258" s="6" t="str">
        <f t="shared" si="124"/>
        <v/>
      </c>
      <c r="BL258" s="6" t="str">
        <f t="shared" si="125"/>
        <v/>
      </c>
      <c r="BM258" s="6" t="str">
        <f t="shared" si="126"/>
        <v/>
      </c>
      <c r="BN258" s="6" t="str">
        <f t="shared" si="127"/>
        <v/>
      </c>
      <c r="BO258" s="6" t="str">
        <f t="shared" si="128"/>
        <v/>
      </c>
      <c r="BP258" s="6" t="str">
        <f t="shared" si="129"/>
        <v/>
      </c>
      <c r="BQ258" s="6" t="str">
        <f t="shared" si="130"/>
        <v/>
      </c>
      <c r="BR258" s="6" t="str">
        <f t="shared" si="131"/>
        <v/>
      </c>
      <c r="BS258" s="6" t="str">
        <f t="shared" si="132"/>
        <v>x</v>
      </c>
      <c r="BT258" s="6" t="str">
        <f t="shared" si="133"/>
        <v/>
      </c>
      <c r="BU258" s="6" t="str">
        <f t="shared" si="134"/>
        <v/>
      </c>
      <c r="BV258" s="6" t="str">
        <f t="shared" si="135"/>
        <v/>
      </c>
    </row>
    <row r="259" spans="1:74" ht="99" customHeight="1" x14ac:dyDescent="0.35">
      <c r="A259" s="6" t="s">
        <v>83</v>
      </c>
      <c r="B259" s="6" t="s">
        <v>1171</v>
      </c>
      <c r="C259" s="10" t="s">
        <v>1172</v>
      </c>
      <c r="D259" s="9" t="s">
        <v>1173</v>
      </c>
      <c r="E259" s="6" t="s">
        <v>1166</v>
      </c>
      <c r="G259" s="6" t="s">
        <v>72</v>
      </c>
      <c r="I259" s="6" t="s">
        <v>1167</v>
      </c>
      <c r="J259" s="6" t="s">
        <v>1168</v>
      </c>
      <c r="K259" s="6" t="s">
        <v>1169</v>
      </c>
      <c r="L259" s="6" t="s">
        <v>1170</v>
      </c>
      <c r="AD259" s="6" t="s">
        <v>75</v>
      </c>
      <c r="BF259" s="6" t="str">
        <f t="shared" ref="BF259:BF305" si="136">IF(OR(R259="x",S259="x",T259="x"),"x","")</f>
        <v/>
      </c>
      <c r="BG259" s="6" t="str">
        <f t="shared" ref="BG259:BG305" si="137">IF(OR(U259="x",V259="x"),"x","")</f>
        <v/>
      </c>
      <c r="BH259" s="6" t="str">
        <f t="shared" ref="BH259:BH305" si="138">IF(OR(W259="x",X259="x",Y259="x",Z259="x"),"x","")</f>
        <v/>
      </c>
      <c r="BI259" s="6" t="str">
        <f t="shared" ref="BI259:BI305" si="139">IF(OR(AA259="x",AB259="x",AC259="x",AD259="x"),"x","")</f>
        <v>x</v>
      </c>
      <c r="BJ259" s="6" t="str">
        <f t="shared" ref="BJ259:BJ305" si="140">IF(OR(AE259="x",AF259="x"),"x","")</f>
        <v/>
      </c>
      <c r="BK259" s="6" t="str">
        <f t="shared" ref="BK259:BK305" si="141">IF(OR(AG259="x",AH259="x",AI259="x",AJ259="x"),"x","")</f>
        <v/>
      </c>
      <c r="BL259" s="6" t="str">
        <f t="shared" ref="BL259:BL305" si="142">IF(OR(AK259="x",AL259="x",AM259="x"),"x","")</f>
        <v/>
      </c>
      <c r="BM259" s="6" t="str">
        <f t="shared" ref="BM259:BM305" si="143">IF(OR(AN259="x",AO259="x",AP259="x",AQ259="x",AR259="x",AS259="x"),"x","")</f>
        <v/>
      </c>
      <c r="BN259" s="6" t="str">
        <f t="shared" ref="BN259:BN305" si="144">IF(OR(AT259="x",AU259="x"),"x","")</f>
        <v/>
      </c>
      <c r="BO259" s="6" t="str">
        <f t="shared" ref="BO259:BO305" si="145">IF(OR(AW259="x",AV259="x"),"x","")</f>
        <v/>
      </c>
      <c r="BP259" s="6" t="str">
        <f t="shared" ref="BP259:BP305" si="146">IF(OR(AY259="x",AX259="x"),"x","")</f>
        <v/>
      </c>
      <c r="BQ259" s="6" t="str">
        <f t="shared" ref="BQ259:BQ305" si="147">IF(OR(BA259="x",AZ259="x",BA259="x",BB259="x",BC259="x"),"x","")</f>
        <v/>
      </c>
      <c r="BR259" s="6" t="str">
        <f t="shared" ref="BR259:BR305" si="148">IF(OR(BF259="x",BG259="x",),"x","")</f>
        <v/>
      </c>
      <c r="BS259" s="6" t="str">
        <f t="shared" ref="BS259:BS305" si="149">IF(OR(BH259="x",BI259="x",),"x","")</f>
        <v>x</v>
      </c>
      <c r="BT259" s="6" t="str">
        <f t="shared" ref="BT259:BT305" si="150">IF(OR(BJ259="x",BK259="x",BL259="x",BM259="x"),"x","")</f>
        <v/>
      </c>
      <c r="BU259" s="6" t="str">
        <f t="shared" ref="BU259:BU305" si="151">IF(OR(BO259="x",BN259="x",BP259="x"),"x","")</f>
        <v/>
      </c>
      <c r="BV259" s="6" t="str">
        <f t="shared" ref="BV259:BV305" si="152">IF(OR(BD259="x",BE259="x",BQ259="x",),"x","")</f>
        <v/>
      </c>
    </row>
    <row r="260" spans="1:74" ht="99" customHeight="1" x14ac:dyDescent="0.35">
      <c r="A260" s="6" t="s">
        <v>83</v>
      </c>
      <c r="B260" s="6" t="s">
        <v>1174</v>
      </c>
      <c r="C260" s="10" t="s">
        <v>1175</v>
      </c>
      <c r="D260" s="9" t="s">
        <v>1176</v>
      </c>
      <c r="E260" s="6" t="s">
        <v>1166</v>
      </c>
      <c r="G260" s="6" t="s">
        <v>72</v>
      </c>
      <c r="I260" s="6" t="s">
        <v>1167</v>
      </c>
      <c r="J260" s="6" t="s">
        <v>1168</v>
      </c>
      <c r="K260" s="6" t="s">
        <v>1169</v>
      </c>
      <c r="L260" s="6" t="s">
        <v>1170</v>
      </c>
      <c r="AD260" s="6" t="s">
        <v>75</v>
      </c>
      <c r="BF260" s="6" t="str">
        <f t="shared" si="136"/>
        <v/>
      </c>
      <c r="BG260" s="6" t="str">
        <f t="shared" si="137"/>
        <v/>
      </c>
      <c r="BH260" s="6" t="str">
        <f t="shared" si="138"/>
        <v/>
      </c>
      <c r="BI260" s="6" t="str">
        <f t="shared" si="139"/>
        <v>x</v>
      </c>
      <c r="BJ260" s="6" t="str">
        <f t="shared" si="140"/>
        <v/>
      </c>
      <c r="BK260" s="6" t="str">
        <f t="shared" si="141"/>
        <v/>
      </c>
      <c r="BL260" s="6" t="str">
        <f t="shared" si="142"/>
        <v/>
      </c>
      <c r="BM260" s="6" t="str">
        <f t="shared" si="143"/>
        <v/>
      </c>
      <c r="BN260" s="6" t="str">
        <f t="shared" si="144"/>
        <v/>
      </c>
      <c r="BO260" s="6" t="str">
        <f t="shared" si="145"/>
        <v/>
      </c>
      <c r="BP260" s="6" t="str">
        <f t="shared" si="146"/>
        <v/>
      </c>
      <c r="BQ260" s="6" t="str">
        <f t="shared" si="147"/>
        <v/>
      </c>
      <c r="BR260" s="6" t="str">
        <f t="shared" si="148"/>
        <v/>
      </c>
      <c r="BS260" s="6" t="str">
        <f t="shared" si="149"/>
        <v>x</v>
      </c>
      <c r="BT260" s="6" t="str">
        <f t="shared" si="150"/>
        <v/>
      </c>
      <c r="BU260" s="6" t="str">
        <f t="shared" si="151"/>
        <v/>
      </c>
      <c r="BV260" s="6" t="str">
        <f t="shared" si="152"/>
        <v/>
      </c>
    </row>
    <row r="261" spans="1:74" s="15" customFormat="1" ht="99" customHeight="1" x14ac:dyDescent="0.35">
      <c r="A261" s="6" t="s">
        <v>83</v>
      </c>
      <c r="B261" s="6" t="s">
        <v>1177</v>
      </c>
      <c r="C261" s="10" t="s">
        <v>1178</v>
      </c>
      <c r="D261" s="9" t="s">
        <v>1179</v>
      </c>
      <c r="E261" s="6" t="s">
        <v>1166</v>
      </c>
      <c r="F261" s="6"/>
      <c r="G261" s="6" t="s">
        <v>72</v>
      </c>
      <c r="H261" s="6"/>
      <c r="I261" s="6" t="s">
        <v>1167</v>
      </c>
      <c r="J261" s="6" t="s">
        <v>1168</v>
      </c>
      <c r="K261" s="6" t="s">
        <v>1169</v>
      </c>
      <c r="L261" s="6" t="s">
        <v>1170</v>
      </c>
      <c r="M261" s="6"/>
      <c r="N261" s="6"/>
      <c r="O261" s="6"/>
      <c r="P261" s="6"/>
      <c r="Q261" s="6"/>
      <c r="R261" s="6"/>
      <c r="S261" s="6"/>
      <c r="T261" s="6"/>
      <c r="U261" s="6"/>
      <c r="V261" s="6"/>
      <c r="W261" s="6"/>
      <c r="X261" s="6"/>
      <c r="Y261" s="6"/>
      <c r="Z261" s="6"/>
      <c r="AA261" s="6"/>
      <c r="AB261" s="6"/>
      <c r="AC261" s="6"/>
      <c r="AD261" s="6" t="s">
        <v>75</v>
      </c>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t="str">
        <f t="shared" si="136"/>
        <v/>
      </c>
      <c r="BG261" s="6" t="str">
        <f t="shared" si="137"/>
        <v/>
      </c>
      <c r="BH261" s="6" t="str">
        <f t="shared" si="138"/>
        <v/>
      </c>
      <c r="BI261" s="6" t="str">
        <f t="shared" si="139"/>
        <v>x</v>
      </c>
      <c r="BJ261" s="6" t="str">
        <f t="shared" si="140"/>
        <v/>
      </c>
      <c r="BK261" s="6" t="str">
        <f t="shared" si="141"/>
        <v/>
      </c>
      <c r="BL261" s="6" t="str">
        <f t="shared" si="142"/>
        <v/>
      </c>
      <c r="BM261" s="6" t="str">
        <f t="shared" si="143"/>
        <v/>
      </c>
      <c r="BN261" s="6" t="str">
        <f t="shared" si="144"/>
        <v/>
      </c>
      <c r="BO261" s="6" t="str">
        <f t="shared" si="145"/>
        <v/>
      </c>
      <c r="BP261" s="6" t="str">
        <f t="shared" si="146"/>
        <v/>
      </c>
      <c r="BQ261" s="6" t="str">
        <f t="shared" si="147"/>
        <v/>
      </c>
      <c r="BR261" s="6" t="str">
        <f t="shared" si="148"/>
        <v/>
      </c>
      <c r="BS261" s="6" t="str">
        <f t="shared" si="149"/>
        <v>x</v>
      </c>
      <c r="BT261" s="6" t="str">
        <f t="shared" si="150"/>
        <v/>
      </c>
      <c r="BU261" s="6" t="str">
        <f t="shared" si="151"/>
        <v/>
      </c>
      <c r="BV261" s="6" t="str">
        <f t="shared" si="152"/>
        <v/>
      </c>
    </row>
    <row r="262" spans="1:74" ht="99" customHeight="1" x14ac:dyDescent="0.35">
      <c r="A262" s="6" t="s">
        <v>83</v>
      </c>
      <c r="B262" s="6" t="s">
        <v>1180</v>
      </c>
      <c r="C262" s="10" t="s">
        <v>1181</v>
      </c>
      <c r="D262" s="9" t="s">
        <v>1182</v>
      </c>
      <c r="E262" s="6" t="s">
        <v>1166</v>
      </c>
      <c r="G262" s="6" t="s">
        <v>72</v>
      </c>
      <c r="I262" s="6" t="s">
        <v>1167</v>
      </c>
      <c r="J262" s="6" t="s">
        <v>1168</v>
      </c>
      <c r="K262" s="6" t="s">
        <v>1169</v>
      </c>
      <c r="L262" s="6" t="s">
        <v>1170</v>
      </c>
      <c r="AD262" s="6" t="s">
        <v>75</v>
      </c>
      <c r="BF262" s="6" t="str">
        <f t="shared" si="136"/>
        <v/>
      </c>
      <c r="BG262" s="6" t="str">
        <f t="shared" si="137"/>
        <v/>
      </c>
      <c r="BH262" s="6" t="str">
        <f t="shared" si="138"/>
        <v/>
      </c>
      <c r="BI262" s="6" t="str">
        <f t="shared" si="139"/>
        <v>x</v>
      </c>
      <c r="BJ262" s="6" t="str">
        <f t="shared" si="140"/>
        <v/>
      </c>
      <c r="BK262" s="6" t="str">
        <f t="shared" si="141"/>
        <v/>
      </c>
      <c r="BL262" s="6" t="str">
        <f t="shared" si="142"/>
        <v/>
      </c>
      <c r="BM262" s="6" t="str">
        <f t="shared" si="143"/>
        <v/>
      </c>
      <c r="BN262" s="6" t="str">
        <f t="shared" si="144"/>
        <v/>
      </c>
      <c r="BO262" s="6" t="str">
        <f t="shared" si="145"/>
        <v/>
      </c>
      <c r="BP262" s="6" t="str">
        <f t="shared" si="146"/>
        <v/>
      </c>
      <c r="BQ262" s="6" t="str">
        <f t="shared" si="147"/>
        <v/>
      </c>
      <c r="BR262" s="6" t="str">
        <f t="shared" si="148"/>
        <v/>
      </c>
      <c r="BS262" s="6" t="str">
        <f t="shared" si="149"/>
        <v>x</v>
      </c>
      <c r="BT262" s="6" t="str">
        <f t="shared" si="150"/>
        <v/>
      </c>
      <c r="BU262" s="6" t="str">
        <f t="shared" si="151"/>
        <v/>
      </c>
      <c r="BV262" s="6" t="str">
        <f t="shared" si="152"/>
        <v/>
      </c>
    </row>
    <row r="263" spans="1:74" s="15" customFormat="1" ht="99" customHeight="1" x14ac:dyDescent="0.35">
      <c r="A263" s="6" t="s">
        <v>83</v>
      </c>
      <c r="B263" s="6" t="s">
        <v>1183</v>
      </c>
      <c r="C263" s="10" t="s">
        <v>1184</v>
      </c>
      <c r="D263" s="9" t="s">
        <v>1185</v>
      </c>
      <c r="E263" s="8">
        <v>41061</v>
      </c>
      <c r="F263" s="6"/>
      <c r="G263" s="6" t="s">
        <v>72</v>
      </c>
      <c r="H263" s="6" t="s">
        <v>1186</v>
      </c>
      <c r="I263" s="6" t="s">
        <v>1006</v>
      </c>
      <c r="J263" s="6" t="s">
        <v>1007</v>
      </c>
      <c r="K263" s="6" t="s">
        <v>775</v>
      </c>
      <c r="L263" s="6" t="s">
        <v>776</v>
      </c>
      <c r="M263" s="6"/>
      <c r="N263" s="6"/>
      <c r="O263" s="6" t="s">
        <v>1008</v>
      </c>
      <c r="P263" s="6" t="s">
        <v>778</v>
      </c>
      <c r="Q263" s="6"/>
      <c r="R263" s="6"/>
      <c r="S263" s="6"/>
      <c r="T263" s="6"/>
      <c r="U263" s="6"/>
      <c r="V263" s="6"/>
      <c r="W263" s="6"/>
      <c r="X263" s="6"/>
      <c r="Y263" s="6"/>
      <c r="Z263" s="6"/>
      <c r="AA263" s="6" t="s">
        <v>75</v>
      </c>
      <c r="AB263" s="6"/>
      <c r="AC263" s="6"/>
      <c r="AD263" s="6"/>
      <c r="AE263" s="6"/>
      <c r="AF263" s="6"/>
      <c r="AG263" s="6"/>
      <c r="AH263" s="6"/>
      <c r="AI263" s="6"/>
      <c r="AJ263" s="6"/>
      <c r="AK263" s="6"/>
      <c r="AL263" s="6"/>
      <c r="AM263" s="6"/>
      <c r="AN263" s="6"/>
      <c r="AO263" s="6"/>
      <c r="AP263" s="6" t="s">
        <v>75</v>
      </c>
      <c r="AQ263" s="6"/>
      <c r="AR263" s="6"/>
      <c r="AS263" s="6" t="s">
        <v>75</v>
      </c>
      <c r="AT263" s="6"/>
      <c r="AU263" s="6"/>
      <c r="AV263" s="6"/>
      <c r="AW263" s="6"/>
      <c r="AX263" s="6"/>
      <c r="AY263" s="6"/>
      <c r="AZ263" s="6"/>
      <c r="BA263" s="6"/>
      <c r="BB263" s="6" t="s">
        <v>75</v>
      </c>
      <c r="BC263" s="6"/>
      <c r="BD263" s="6"/>
      <c r="BE263" s="6"/>
      <c r="BF263" s="6" t="str">
        <f t="shared" si="136"/>
        <v/>
      </c>
      <c r="BG263" s="6" t="str">
        <f t="shared" si="137"/>
        <v/>
      </c>
      <c r="BH263" s="6" t="str">
        <f t="shared" si="138"/>
        <v/>
      </c>
      <c r="BI263" s="6" t="str">
        <f t="shared" si="139"/>
        <v>x</v>
      </c>
      <c r="BJ263" s="6" t="str">
        <f t="shared" si="140"/>
        <v/>
      </c>
      <c r="BK263" s="6" t="str">
        <f t="shared" si="141"/>
        <v/>
      </c>
      <c r="BL263" s="6" t="str">
        <f t="shared" si="142"/>
        <v/>
      </c>
      <c r="BM263" s="6" t="str">
        <f t="shared" si="143"/>
        <v>x</v>
      </c>
      <c r="BN263" s="6" t="str">
        <f t="shared" si="144"/>
        <v/>
      </c>
      <c r="BO263" s="6" t="str">
        <f t="shared" si="145"/>
        <v/>
      </c>
      <c r="BP263" s="6" t="str">
        <f t="shared" si="146"/>
        <v/>
      </c>
      <c r="BQ263" s="6" t="str">
        <f t="shared" si="147"/>
        <v>x</v>
      </c>
      <c r="BR263" s="6" t="str">
        <f t="shared" si="148"/>
        <v/>
      </c>
      <c r="BS263" s="6" t="str">
        <f t="shared" si="149"/>
        <v>x</v>
      </c>
      <c r="BT263" s="6" t="str">
        <f t="shared" si="150"/>
        <v>x</v>
      </c>
      <c r="BU263" s="6" t="str">
        <f t="shared" si="151"/>
        <v/>
      </c>
      <c r="BV263" s="6" t="str">
        <f t="shared" si="152"/>
        <v>x</v>
      </c>
    </row>
    <row r="264" spans="1:74" ht="99" customHeight="1" x14ac:dyDescent="0.35">
      <c r="A264" s="6" t="s">
        <v>83</v>
      </c>
      <c r="B264" s="6" t="s">
        <v>1187</v>
      </c>
      <c r="C264" s="10" t="s">
        <v>3905</v>
      </c>
      <c r="D264" s="9" t="s">
        <v>1188</v>
      </c>
      <c r="E264" s="6" t="s">
        <v>1189</v>
      </c>
      <c r="G264" s="6" t="s">
        <v>138</v>
      </c>
      <c r="H264" s="6" t="s">
        <v>1190</v>
      </c>
      <c r="I264" s="6" t="s">
        <v>1191</v>
      </c>
      <c r="O264" s="6" t="s">
        <v>485</v>
      </c>
      <c r="AD264" s="6" t="s">
        <v>75</v>
      </c>
      <c r="BF264" s="6" t="str">
        <f t="shared" si="136"/>
        <v/>
      </c>
      <c r="BG264" s="6" t="str">
        <f t="shared" si="137"/>
        <v/>
      </c>
      <c r="BH264" s="6" t="str">
        <f t="shared" si="138"/>
        <v/>
      </c>
      <c r="BI264" s="6" t="str">
        <f t="shared" si="139"/>
        <v>x</v>
      </c>
      <c r="BJ264" s="6" t="str">
        <f t="shared" si="140"/>
        <v/>
      </c>
      <c r="BK264" s="6" t="str">
        <f t="shared" si="141"/>
        <v/>
      </c>
      <c r="BL264" s="6" t="str">
        <f t="shared" si="142"/>
        <v/>
      </c>
      <c r="BM264" s="6" t="str">
        <f t="shared" si="143"/>
        <v/>
      </c>
      <c r="BN264" s="6" t="str">
        <f t="shared" si="144"/>
        <v/>
      </c>
      <c r="BO264" s="6" t="str">
        <f t="shared" si="145"/>
        <v/>
      </c>
      <c r="BP264" s="6" t="str">
        <f t="shared" si="146"/>
        <v/>
      </c>
      <c r="BQ264" s="6" t="str">
        <f t="shared" si="147"/>
        <v/>
      </c>
      <c r="BR264" s="6" t="str">
        <f t="shared" si="148"/>
        <v/>
      </c>
      <c r="BS264" s="6" t="str">
        <f t="shared" si="149"/>
        <v>x</v>
      </c>
      <c r="BT264" s="6" t="str">
        <f t="shared" si="150"/>
        <v/>
      </c>
      <c r="BU264" s="6" t="str">
        <f t="shared" si="151"/>
        <v/>
      </c>
      <c r="BV264" s="6" t="str">
        <f t="shared" si="152"/>
        <v/>
      </c>
    </row>
    <row r="265" spans="1:74" ht="99" customHeight="1" x14ac:dyDescent="0.35">
      <c r="A265" s="6" t="s">
        <v>83</v>
      </c>
      <c r="B265" s="6" t="s">
        <v>1192</v>
      </c>
      <c r="C265" s="6" t="s">
        <v>1193</v>
      </c>
      <c r="D265" s="9" t="s">
        <v>3906</v>
      </c>
      <c r="E265" s="6" t="s">
        <v>1194</v>
      </c>
      <c r="G265" s="6" t="s">
        <v>72</v>
      </c>
      <c r="I265" s="6" t="s">
        <v>1195</v>
      </c>
      <c r="J265" s="6" t="s">
        <v>1196</v>
      </c>
      <c r="K265" s="6" t="s">
        <v>1197</v>
      </c>
      <c r="L265" s="6" t="s">
        <v>1198</v>
      </c>
      <c r="BB265" s="6" t="s">
        <v>75</v>
      </c>
      <c r="BF265" s="6" t="str">
        <f t="shared" si="136"/>
        <v/>
      </c>
      <c r="BG265" s="6" t="str">
        <f t="shared" si="137"/>
        <v/>
      </c>
      <c r="BH265" s="6" t="str">
        <f t="shared" si="138"/>
        <v/>
      </c>
      <c r="BI265" s="6" t="str">
        <f t="shared" si="139"/>
        <v/>
      </c>
      <c r="BJ265" s="6" t="str">
        <f t="shared" si="140"/>
        <v/>
      </c>
      <c r="BK265" s="6" t="str">
        <f t="shared" si="141"/>
        <v/>
      </c>
      <c r="BL265" s="6" t="str">
        <f t="shared" si="142"/>
        <v/>
      </c>
      <c r="BM265" s="6" t="str">
        <f t="shared" si="143"/>
        <v/>
      </c>
      <c r="BN265" s="6" t="str">
        <f t="shared" si="144"/>
        <v/>
      </c>
      <c r="BO265" s="6" t="str">
        <f t="shared" si="145"/>
        <v/>
      </c>
      <c r="BP265" s="6" t="str">
        <f t="shared" si="146"/>
        <v/>
      </c>
      <c r="BQ265" s="6" t="str">
        <f t="shared" si="147"/>
        <v>x</v>
      </c>
      <c r="BR265" s="6" t="str">
        <f t="shared" si="148"/>
        <v/>
      </c>
      <c r="BS265" s="6" t="str">
        <f t="shared" si="149"/>
        <v/>
      </c>
      <c r="BT265" s="6" t="str">
        <f t="shared" si="150"/>
        <v/>
      </c>
      <c r="BU265" s="6" t="str">
        <f t="shared" si="151"/>
        <v/>
      </c>
      <c r="BV265" s="6" t="str">
        <f t="shared" si="152"/>
        <v>x</v>
      </c>
    </row>
    <row r="266" spans="1:74" ht="99" customHeight="1" x14ac:dyDescent="0.35">
      <c r="A266" s="6" t="s">
        <v>83</v>
      </c>
      <c r="B266" s="6" t="s">
        <v>1199</v>
      </c>
      <c r="C266" s="10" t="s">
        <v>1200</v>
      </c>
      <c r="D266" s="9" t="s">
        <v>1201</v>
      </c>
      <c r="E266" s="6" t="s">
        <v>876</v>
      </c>
      <c r="G266" s="6" t="s">
        <v>697</v>
      </c>
      <c r="I266" s="6" t="s">
        <v>783</v>
      </c>
      <c r="J266" s="6" t="s">
        <v>784</v>
      </c>
      <c r="K266" s="6" t="s">
        <v>783</v>
      </c>
      <c r="L266" s="6" t="s">
        <v>784</v>
      </c>
      <c r="AC266" s="6" t="s">
        <v>75</v>
      </c>
      <c r="BF266" s="6" t="str">
        <f t="shared" si="136"/>
        <v/>
      </c>
      <c r="BG266" s="6" t="str">
        <f t="shared" si="137"/>
        <v/>
      </c>
      <c r="BH266" s="6" t="str">
        <f t="shared" si="138"/>
        <v/>
      </c>
      <c r="BI266" s="6" t="str">
        <f t="shared" si="139"/>
        <v>x</v>
      </c>
      <c r="BJ266" s="6" t="str">
        <f t="shared" si="140"/>
        <v/>
      </c>
      <c r="BK266" s="6" t="str">
        <f t="shared" si="141"/>
        <v/>
      </c>
      <c r="BL266" s="6" t="str">
        <f t="shared" si="142"/>
        <v/>
      </c>
      <c r="BM266" s="6" t="str">
        <f t="shared" si="143"/>
        <v/>
      </c>
      <c r="BN266" s="6" t="str">
        <f t="shared" si="144"/>
        <v/>
      </c>
      <c r="BO266" s="6" t="str">
        <f t="shared" si="145"/>
        <v/>
      </c>
      <c r="BP266" s="6" t="str">
        <f t="shared" si="146"/>
        <v/>
      </c>
      <c r="BQ266" s="6" t="str">
        <f t="shared" si="147"/>
        <v/>
      </c>
      <c r="BR266" s="6" t="str">
        <f t="shared" si="148"/>
        <v/>
      </c>
      <c r="BS266" s="6" t="str">
        <f t="shared" si="149"/>
        <v>x</v>
      </c>
      <c r="BT266" s="6" t="str">
        <f t="shared" si="150"/>
        <v/>
      </c>
      <c r="BU266" s="6" t="str">
        <f t="shared" si="151"/>
        <v/>
      </c>
      <c r="BV266" s="6" t="str">
        <f t="shared" si="152"/>
        <v/>
      </c>
    </row>
    <row r="267" spans="1:74" ht="99" customHeight="1" x14ac:dyDescent="0.35">
      <c r="A267" s="6" t="s">
        <v>83</v>
      </c>
      <c r="B267" s="6" t="s">
        <v>1202</v>
      </c>
      <c r="C267" s="10" t="s">
        <v>3907</v>
      </c>
      <c r="D267" s="9" t="s">
        <v>1203</v>
      </c>
      <c r="E267" s="8">
        <v>39387</v>
      </c>
      <c r="G267" s="6" t="s">
        <v>72</v>
      </c>
      <c r="H267" s="6" t="s">
        <v>1204</v>
      </c>
      <c r="I267" s="6" t="s">
        <v>1205</v>
      </c>
      <c r="J267" s="6" t="s">
        <v>1206</v>
      </c>
      <c r="K267" s="6" t="s">
        <v>806</v>
      </c>
      <c r="L267" s="6" t="s">
        <v>1207</v>
      </c>
      <c r="O267" s="6" t="s">
        <v>1208</v>
      </c>
      <c r="P267" s="6" t="s">
        <v>229</v>
      </c>
      <c r="AE267" s="6" t="s">
        <v>75</v>
      </c>
      <c r="AP267" s="6" t="s">
        <v>75</v>
      </c>
      <c r="AS267" s="6" t="s">
        <v>75</v>
      </c>
      <c r="BB267" s="6" t="s">
        <v>75</v>
      </c>
      <c r="BF267" s="6" t="str">
        <f t="shared" si="136"/>
        <v/>
      </c>
      <c r="BG267" s="6" t="str">
        <f t="shared" si="137"/>
        <v/>
      </c>
      <c r="BH267" s="6" t="str">
        <f t="shared" si="138"/>
        <v/>
      </c>
      <c r="BI267" s="6" t="str">
        <f t="shared" si="139"/>
        <v/>
      </c>
      <c r="BJ267" s="6" t="str">
        <f t="shared" si="140"/>
        <v>x</v>
      </c>
      <c r="BK267" s="6" t="str">
        <f t="shared" si="141"/>
        <v/>
      </c>
      <c r="BL267" s="6" t="str">
        <f t="shared" si="142"/>
        <v/>
      </c>
      <c r="BM267" s="6" t="str">
        <f t="shared" si="143"/>
        <v>x</v>
      </c>
      <c r="BN267" s="6" t="str">
        <f t="shared" si="144"/>
        <v/>
      </c>
      <c r="BO267" s="6" t="str">
        <f t="shared" si="145"/>
        <v/>
      </c>
      <c r="BP267" s="6" t="str">
        <f t="shared" si="146"/>
        <v/>
      </c>
      <c r="BQ267" s="6" t="str">
        <f t="shared" si="147"/>
        <v>x</v>
      </c>
      <c r="BR267" s="6" t="str">
        <f t="shared" si="148"/>
        <v/>
      </c>
      <c r="BS267" s="6" t="str">
        <f t="shared" si="149"/>
        <v/>
      </c>
      <c r="BT267" s="6" t="str">
        <f t="shared" si="150"/>
        <v>x</v>
      </c>
      <c r="BU267" s="6" t="str">
        <f t="shared" si="151"/>
        <v/>
      </c>
      <c r="BV267" s="6" t="str">
        <f t="shared" si="152"/>
        <v>x</v>
      </c>
    </row>
    <row r="268" spans="1:74" ht="99" customHeight="1" x14ac:dyDescent="0.35">
      <c r="A268" s="6" t="s">
        <v>83</v>
      </c>
      <c r="B268" s="6" t="s">
        <v>1211</v>
      </c>
      <c r="C268" s="10" t="s">
        <v>1212</v>
      </c>
      <c r="D268" s="9" t="s">
        <v>3908</v>
      </c>
      <c r="E268" s="6" t="s">
        <v>1213</v>
      </c>
      <c r="F268" s="6" t="s">
        <v>491</v>
      </c>
      <c r="G268" s="6" t="s">
        <v>697</v>
      </c>
      <c r="H268" s="6" t="s">
        <v>1214</v>
      </c>
      <c r="I268" s="6" t="s">
        <v>1215</v>
      </c>
      <c r="J268" s="6" t="s">
        <v>1216</v>
      </c>
      <c r="K268" s="6" t="s">
        <v>1217</v>
      </c>
      <c r="L268" s="6" t="s">
        <v>1218</v>
      </c>
      <c r="AW268" s="6" t="s">
        <v>75</v>
      </c>
      <c r="BD268" s="6" t="s">
        <v>75</v>
      </c>
      <c r="BF268" s="6" t="str">
        <f t="shared" si="136"/>
        <v/>
      </c>
      <c r="BG268" s="6" t="str">
        <f t="shared" si="137"/>
        <v/>
      </c>
      <c r="BH268" s="6" t="str">
        <f t="shared" si="138"/>
        <v/>
      </c>
      <c r="BI268" s="6" t="str">
        <f t="shared" si="139"/>
        <v/>
      </c>
      <c r="BJ268" s="6" t="str">
        <f t="shared" si="140"/>
        <v/>
      </c>
      <c r="BK268" s="6" t="str">
        <f t="shared" si="141"/>
        <v/>
      </c>
      <c r="BL268" s="6" t="str">
        <f t="shared" si="142"/>
        <v/>
      </c>
      <c r="BM268" s="6" t="str">
        <f t="shared" si="143"/>
        <v/>
      </c>
      <c r="BN268" s="6" t="str">
        <f t="shared" si="144"/>
        <v/>
      </c>
      <c r="BO268" s="6" t="str">
        <f t="shared" si="145"/>
        <v>x</v>
      </c>
      <c r="BP268" s="6" t="str">
        <f t="shared" si="146"/>
        <v/>
      </c>
      <c r="BQ268" s="6" t="str">
        <f t="shared" si="147"/>
        <v/>
      </c>
      <c r="BR268" s="6" t="str">
        <f t="shared" si="148"/>
        <v/>
      </c>
      <c r="BS268" s="6" t="str">
        <f t="shared" si="149"/>
        <v/>
      </c>
      <c r="BT268" s="6" t="str">
        <f t="shared" si="150"/>
        <v/>
      </c>
      <c r="BU268" s="6" t="str">
        <f t="shared" si="151"/>
        <v>x</v>
      </c>
      <c r="BV268" s="6" t="str">
        <f t="shared" si="152"/>
        <v>x</v>
      </c>
    </row>
    <row r="269" spans="1:74" ht="99" customHeight="1" x14ac:dyDescent="0.35">
      <c r="A269" s="6" t="s">
        <v>83</v>
      </c>
      <c r="B269" s="6" t="s">
        <v>1219</v>
      </c>
      <c r="C269" s="12" t="s">
        <v>1220</v>
      </c>
      <c r="D269" s="9" t="s">
        <v>3908</v>
      </c>
      <c r="E269" s="6" t="s">
        <v>1213</v>
      </c>
      <c r="F269" s="6" t="s">
        <v>491</v>
      </c>
      <c r="G269" s="6" t="s">
        <v>697</v>
      </c>
      <c r="H269" s="6" t="s">
        <v>1214</v>
      </c>
      <c r="I269" s="6" t="s">
        <v>1215</v>
      </c>
      <c r="J269" s="6" t="s">
        <v>1216</v>
      </c>
      <c r="K269" s="6" t="s">
        <v>1217</v>
      </c>
      <c r="L269" s="6" t="s">
        <v>1218</v>
      </c>
      <c r="AW269" s="6" t="s">
        <v>75</v>
      </c>
      <c r="BD269" s="6" t="s">
        <v>75</v>
      </c>
      <c r="BF269" s="6" t="str">
        <f t="shared" si="136"/>
        <v/>
      </c>
      <c r="BG269" s="6" t="str">
        <f t="shared" si="137"/>
        <v/>
      </c>
      <c r="BH269" s="6" t="str">
        <f t="shared" si="138"/>
        <v/>
      </c>
      <c r="BI269" s="6" t="str">
        <f t="shared" si="139"/>
        <v/>
      </c>
      <c r="BJ269" s="6" t="str">
        <f t="shared" si="140"/>
        <v/>
      </c>
      <c r="BK269" s="6" t="str">
        <f t="shared" si="141"/>
        <v/>
      </c>
      <c r="BL269" s="6" t="str">
        <f t="shared" si="142"/>
        <v/>
      </c>
      <c r="BM269" s="6" t="str">
        <f t="shared" si="143"/>
        <v/>
      </c>
      <c r="BN269" s="6" t="str">
        <f t="shared" si="144"/>
        <v/>
      </c>
      <c r="BO269" s="6" t="str">
        <f t="shared" si="145"/>
        <v>x</v>
      </c>
      <c r="BP269" s="6" t="str">
        <f t="shared" si="146"/>
        <v/>
      </c>
      <c r="BQ269" s="6" t="str">
        <f t="shared" si="147"/>
        <v/>
      </c>
      <c r="BR269" s="6" t="str">
        <f t="shared" si="148"/>
        <v/>
      </c>
      <c r="BS269" s="6" t="str">
        <f t="shared" si="149"/>
        <v/>
      </c>
      <c r="BT269" s="6" t="str">
        <f t="shared" si="150"/>
        <v/>
      </c>
      <c r="BU269" s="6" t="str">
        <f t="shared" si="151"/>
        <v>x</v>
      </c>
      <c r="BV269" s="6" t="str">
        <f t="shared" si="152"/>
        <v>x</v>
      </c>
    </row>
    <row r="270" spans="1:74" ht="99" customHeight="1" x14ac:dyDescent="0.35">
      <c r="A270" s="6" t="s">
        <v>83</v>
      </c>
      <c r="B270" s="6" t="s">
        <v>1221</v>
      </c>
      <c r="C270" s="12" t="s">
        <v>1222</v>
      </c>
      <c r="D270" s="9" t="s">
        <v>3909</v>
      </c>
      <c r="E270" s="6" t="s">
        <v>1213</v>
      </c>
      <c r="F270" s="6" t="s">
        <v>491</v>
      </c>
      <c r="G270" s="6" t="s">
        <v>697</v>
      </c>
      <c r="H270" s="6" t="s">
        <v>1214</v>
      </c>
      <c r="I270" s="6" t="s">
        <v>1215</v>
      </c>
      <c r="J270" s="6" t="s">
        <v>1216</v>
      </c>
      <c r="K270" s="6" t="s">
        <v>1217</v>
      </c>
      <c r="L270" s="6" t="s">
        <v>1218</v>
      </c>
      <c r="AW270" s="6" t="s">
        <v>75</v>
      </c>
      <c r="BD270" s="6" t="s">
        <v>75</v>
      </c>
      <c r="BF270" s="6" t="str">
        <f t="shared" si="136"/>
        <v/>
      </c>
      <c r="BG270" s="6" t="str">
        <f t="shared" si="137"/>
        <v/>
      </c>
      <c r="BH270" s="6" t="str">
        <f t="shared" si="138"/>
        <v/>
      </c>
      <c r="BI270" s="6" t="str">
        <f t="shared" si="139"/>
        <v/>
      </c>
      <c r="BJ270" s="6" t="str">
        <f t="shared" si="140"/>
        <v/>
      </c>
      <c r="BK270" s="6" t="str">
        <f t="shared" si="141"/>
        <v/>
      </c>
      <c r="BL270" s="6" t="str">
        <f t="shared" si="142"/>
        <v/>
      </c>
      <c r="BM270" s="6" t="str">
        <f t="shared" si="143"/>
        <v/>
      </c>
      <c r="BN270" s="6" t="str">
        <f t="shared" si="144"/>
        <v/>
      </c>
      <c r="BO270" s="6" t="str">
        <f t="shared" si="145"/>
        <v>x</v>
      </c>
      <c r="BP270" s="6" t="str">
        <f t="shared" si="146"/>
        <v/>
      </c>
      <c r="BQ270" s="6" t="str">
        <f t="shared" si="147"/>
        <v/>
      </c>
      <c r="BR270" s="6" t="str">
        <f t="shared" si="148"/>
        <v/>
      </c>
      <c r="BS270" s="6" t="str">
        <f t="shared" si="149"/>
        <v/>
      </c>
      <c r="BT270" s="6" t="str">
        <f t="shared" si="150"/>
        <v/>
      </c>
      <c r="BU270" s="6" t="str">
        <f t="shared" si="151"/>
        <v>x</v>
      </c>
      <c r="BV270" s="6" t="str">
        <f t="shared" si="152"/>
        <v>x</v>
      </c>
    </row>
    <row r="271" spans="1:74" ht="99" customHeight="1" x14ac:dyDescent="0.35">
      <c r="A271" s="6" t="s">
        <v>83</v>
      </c>
      <c r="B271" s="6" t="s">
        <v>1223</v>
      </c>
      <c r="C271" s="12" t="s">
        <v>1224</v>
      </c>
      <c r="D271" s="9" t="s">
        <v>3908</v>
      </c>
      <c r="E271" s="6" t="s">
        <v>1213</v>
      </c>
      <c r="F271" s="6" t="s">
        <v>491</v>
      </c>
      <c r="G271" s="6" t="s">
        <v>697</v>
      </c>
      <c r="H271" s="6" t="s">
        <v>1214</v>
      </c>
      <c r="I271" s="6" t="s">
        <v>1215</v>
      </c>
      <c r="J271" s="6" t="s">
        <v>1216</v>
      </c>
      <c r="K271" s="6" t="s">
        <v>1217</v>
      </c>
      <c r="L271" s="6" t="s">
        <v>1218</v>
      </c>
      <c r="AW271" s="6" t="s">
        <v>75</v>
      </c>
      <c r="BD271" s="6" t="s">
        <v>75</v>
      </c>
      <c r="BF271" s="6" t="str">
        <f t="shared" si="136"/>
        <v/>
      </c>
      <c r="BG271" s="6" t="str">
        <f t="shared" si="137"/>
        <v/>
      </c>
      <c r="BH271" s="6" t="str">
        <f t="shared" si="138"/>
        <v/>
      </c>
      <c r="BI271" s="6" t="str">
        <f t="shared" si="139"/>
        <v/>
      </c>
      <c r="BJ271" s="6" t="str">
        <f t="shared" si="140"/>
        <v/>
      </c>
      <c r="BK271" s="6" t="str">
        <f t="shared" si="141"/>
        <v/>
      </c>
      <c r="BL271" s="6" t="str">
        <f t="shared" si="142"/>
        <v/>
      </c>
      <c r="BM271" s="6" t="str">
        <f t="shared" si="143"/>
        <v/>
      </c>
      <c r="BN271" s="6" t="str">
        <f t="shared" si="144"/>
        <v/>
      </c>
      <c r="BO271" s="6" t="str">
        <f t="shared" si="145"/>
        <v>x</v>
      </c>
      <c r="BP271" s="6" t="str">
        <f t="shared" si="146"/>
        <v/>
      </c>
      <c r="BQ271" s="6" t="str">
        <f t="shared" si="147"/>
        <v/>
      </c>
      <c r="BR271" s="6" t="str">
        <f t="shared" si="148"/>
        <v/>
      </c>
      <c r="BS271" s="6" t="str">
        <f t="shared" si="149"/>
        <v/>
      </c>
      <c r="BT271" s="6" t="str">
        <f t="shared" si="150"/>
        <v/>
      </c>
      <c r="BU271" s="6" t="str">
        <f t="shared" si="151"/>
        <v>x</v>
      </c>
      <c r="BV271" s="6" t="str">
        <f t="shared" si="152"/>
        <v>x</v>
      </c>
    </row>
    <row r="272" spans="1:74" s="11" customFormat="1" ht="99" customHeight="1" x14ac:dyDescent="0.35">
      <c r="A272" s="6" t="s">
        <v>83</v>
      </c>
      <c r="B272" s="6" t="s">
        <v>1225</v>
      </c>
      <c r="C272" s="6" t="s">
        <v>1226</v>
      </c>
      <c r="D272" s="9" t="s">
        <v>1227</v>
      </c>
      <c r="E272" s="6" t="s">
        <v>1213</v>
      </c>
      <c r="F272" s="6"/>
      <c r="G272" s="6" t="s">
        <v>138</v>
      </c>
      <c r="H272" s="6" t="s">
        <v>1228</v>
      </c>
      <c r="I272" s="6" t="s">
        <v>1229</v>
      </c>
      <c r="J272" s="6" t="s">
        <v>1230</v>
      </c>
      <c r="K272" s="6" t="s">
        <v>1231</v>
      </c>
      <c r="L272" s="6" t="s">
        <v>1218</v>
      </c>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t="s">
        <v>75</v>
      </c>
      <c r="AX272" s="6"/>
      <c r="AY272" s="6"/>
      <c r="AZ272" s="6"/>
      <c r="BA272" s="6"/>
      <c r="BB272" s="6"/>
      <c r="BC272" s="6"/>
      <c r="BD272" s="6"/>
      <c r="BE272" s="6"/>
      <c r="BF272" s="6" t="str">
        <f t="shared" si="136"/>
        <v/>
      </c>
      <c r="BG272" s="6" t="str">
        <f t="shared" si="137"/>
        <v/>
      </c>
      <c r="BH272" s="6" t="str">
        <f t="shared" si="138"/>
        <v/>
      </c>
      <c r="BI272" s="6" t="str">
        <f t="shared" si="139"/>
        <v/>
      </c>
      <c r="BJ272" s="6" t="str">
        <f t="shared" si="140"/>
        <v/>
      </c>
      <c r="BK272" s="6" t="str">
        <f t="shared" si="141"/>
        <v/>
      </c>
      <c r="BL272" s="6" t="str">
        <f t="shared" si="142"/>
        <v/>
      </c>
      <c r="BM272" s="6" t="str">
        <f t="shared" si="143"/>
        <v/>
      </c>
      <c r="BN272" s="6" t="str">
        <f t="shared" si="144"/>
        <v/>
      </c>
      <c r="BO272" s="6" t="str">
        <f t="shared" si="145"/>
        <v>x</v>
      </c>
      <c r="BP272" s="6" t="str">
        <f t="shared" si="146"/>
        <v/>
      </c>
      <c r="BQ272" s="6" t="str">
        <f t="shared" si="147"/>
        <v/>
      </c>
      <c r="BR272" s="6" t="str">
        <f t="shared" si="148"/>
        <v/>
      </c>
      <c r="BS272" s="6" t="str">
        <f t="shared" si="149"/>
        <v/>
      </c>
      <c r="BT272" s="6" t="str">
        <f t="shared" si="150"/>
        <v/>
      </c>
      <c r="BU272" s="6" t="str">
        <f t="shared" si="151"/>
        <v>x</v>
      </c>
      <c r="BV272" s="6" t="str">
        <f t="shared" si="152"/>
        <v/>
      </c>
    </row>
    <row r="273" spans="1:74" ht="99" customHeight="1" x14ac:dyDescent="0.35">
      <c r="A273" s="6" t="s">
        <v>83</v>
      </c>
      <c r="B273" s="6" t="s">
        <v>1232</v>
      </c>
      <c r="C273" s="10" t="s">
        <v>1233</v>
      </c>
      <c r="D273" s="9" t="s">
        <v>1234</v>
      </c>
      <c r="E273" s="6" t="s">
        <v>1235</v>
      </c>
      <c r="G273" s="6" t="s">
        <v>697</v>
      </c>
      <c r="H273" s="6" t="s">
        <v>1236</v>
      </c>
      <c r="I273" s="6" t="s">
        <v>889</v>
      </c>
      <c r="J273" s="6" t="s">
        <v>890</v>
      </c>
      <c r="K273" s="6" t="s">
        <v>1210</v>
      </c>
      <c r="L273" s="6" t="s">
        <v>890</v>
      </c>
      <c r="O273" s="6" t="s">
        <v>622</v>
      </c>
      <c r="P273" s="6" t="s">
        <v>433</v>
      </c>
      <c r="X273" s="6" t="s">
        <v>75</v>
      </c>
      <c r="Y273" s="6" t="s">
        <v>75</v>
      </c>
      <c r="AC273" s="6" t="s">
        <v>75</v>
      </c>
      <c r="AV273" s="6" t="s">
        <v>75</v>
      </c>
      <c r="AW273" s="6" t="s">
        <v>75</v>
      </c>
      <c r="BB273" s="6" t="s">
        <v>75</v>
      </c>
      <c r="BF273" s="6" t="str">
        <f t="shared" si="136"/>
        <v/>
      </c>
      <c r="BG273" s="6" t="str">
        <f t="shared" si="137"/>
        <v/>
      </c>
      <c r="BH273" s="6" t="str">
        <f t="shared" si="138"/>
        <v>x</v>
      </c>
      <c r="BI273" s="6" t="str">
        <f t="shared" si="139"/>
        <v>x</v>
      </c>
      <c r="BJ273" s="6" t="str">
        <f t="shared" si="140"/>
        <v/>
      </c>
      <c r="BK273" s="6" t="str">
        <f t="shared" si="141"/>
        <v/>
      </c>
      <c r="BL273" s="6" t="str">
        <f t="shared" si="142"/>
        <v/>
      </c>
      <c r="BM273" s="6" t="str">
        <f t="shared" si="143"/>
        <v/>
      </c>
      <c r="BN273" s="6" t="str">
        <f t="shared" si="144"/>
        <v/>
      </c>
      <c r="BO273" s="6" t="str">
        <f t="shared" si="145"/>
        <v>x</v>
      </c>
      <c r="BP273" s="6" t="str">
        <f t="shared" si="146"/>
        <v/>
      </c>
      <c r="BQ273" s="6" t="str">
        <f t="shared" si="147"/>
        <v>x</v>
      </c>
      <c r="BR273" s="6" t="str">
        <f t="shared" si="148"/>
        <v/>
      </c>
      <c r="BS273" s="6" t="str">
        <f t="shared" si="149"/>
        <v>x</v>
      </c>
      <c r="BT273" s="6" t="str">
        <f t="shared" si="150"/>
        <v/>
      </c>
      <c r="BU273" s="6" t="str">
        <f t="shared" si="151"/>
        <v>x</v>
      </c>
      <c r="BV273" s="6" t="str">
        <f t="shared" si="152"/>
        <v>x</v>
      </c>
    </row>
    <row r="274" spans="1:74" ht="99" customHeight="1" x14ac:dyDescent="0.35">
      <c r="A274" s="6" t="s">
        <v>83</v>
      </c>
      <c r="B274" s="6" t="s">
        <v>1237</v>
      </c>
      <c r="C274" s="10" t="s">
        <v>1238</v>
      </c>
      <c r="D274" s="9" t="s">
        <v>1239</v>
      </c>
      <c r="E274" s="6" t="s">
        <v>1240</v>
      </c>
      <c r="G274" s="6" t="s">
        <v>72</v>
      </c>
      <c r="H274" s="6" t="s">
        <v>1241</v>
      </c>
      <c r="I274" s="6" t="s">
        <v>1025</v>
      </c>
      <c r="J274" s="6" t="s">
        <v>1026</v>
      </c>
      <c r="K274" s="6" t="s">
        <v>1027</v>
      </c>
      <c r="L274" s="6" t="s">
        <v>1028</v>
      </c>
      <c r="O274" s="13" t="s">
        <v>858</v>
      </c>
      <c r="P274" s="13" t="s">
        <v>1029</v>
      </c>
      <c r="AD274" s="6" t="s">
        <v>75</v>
      </c>
      <c r="AN274" s="6" t="s">
        <v>75</v>
      </c>
      <c r="AO274" s="6" t="s">
        <v>75</v>
      </c>
      <c r="AP274" s="6" t="s">
        <v>75</v>
      </c>
      <c r="AR274" s="6" t="s">
        <v>75</v>
      </c>
      <c r="BF274" s="6" t="str">
        <f t="shared" si="136"/>
        <v/>
      </c>
      <c r="BG274" s="6" t="str">
        <f t="shared" si="137"/>
        <v/>
      </c>
      <c r="BH274" s="6" t="str">
        <f t="shared" si="138"/>
        <v/>
      </c>
      <c r="BI274" s="6" t="str">
        <f t="shared" si="139"/>
        <v>x</v>
      </c>
      <c r="BJ274" s="6" t="str">
        <f t="shared" si="140"/>
        <v/>
      </c>
      <c r="BK274" s="6" t="str">
        <f t="shared" si="141"/>
        <v/>
      </c>
      <c r="BL274" s="6" t="str">
        <f t="shared" si="142"/>
        <v/>
      </c>
      <c r="BM274" s="6" t="str">
        <f t="shared" si="143"/>
        <v>x</v>
      </c>
      <c r="BN274" s="6" t="str">
        <f t="shared" si="144"/>
        <v/>
      </c>
      <c r="BO274" s="6" t="str">
        <f t="shared" si="145"/>
        <v/>
      </c>
      <c r="BP274" s="6" t="str">
        <f t="shared" si="146"/>
        <v/>
      </c>
      <c r="BQ274" s="6" t="str">
        <f t="shared" si="147"/>
        <v/>
      </c>
      <c r="BR274" s="6" t="str">
        <f t="shared" si="148"/>
        <v/>
      </c>
      <c r="BS274" s="6" t="str">
        <f t="shared" si="149"/>
        <v>x</v>
      </c>
      <c r="BT274" s="6" t="str">
        <f t="shared" si="150"/>
        <v>x</v>
      </c>
      <c r="BU274" s="6" t="str">
        <f t="shared" si="151"/>
        <v/>
      </c>
      <c r="BV274" s="6" t="str">
        <f t="shared" si="152"/>
        <v/>
      </c>
    </row>
    <row r="275" spans="1:74" ht="99" customHeight="1" x14ac:dyDescent="0.35">
      <c r="A275" s="6" t="s">
        <v>83</v>
      </c>
      <c r="B275" s="6" t="s">
        <v>1242</v>
      </c>
      <c r="C275" s="10" t="s">
        <v>1243</v>
      </c>
      <c r="D275" s="9" t="s">
        <v>1244</v>
      </c>
      <c r="E275" s="6" t="s">
        <v>782</v>
      </c>
      <c r="G275" s="6" t="s">
        <v>697</v>
      </c>
      <c r="H275" s="6" t="s">
        <v>1245</v>
      </c>
      <c r="I275" s="6" t="s">
        <v>1246</v>
      </c>
      <c r="J275" s="6" t="s">
        <v>1247</v>
      </c>
      <c r="K275" s="6" t="s">
        <v>1248</v>
      </c>
      <c r="L275" s="6" t="s">
        <v>1249</v>
      </c>
      <c r="O275" s="6" t="s">
        <v>1250</v>
      </c>
      <c r="P275" s="6" t="s">
        <v>1251</v>
      </c>
      <c r="V275" s="6" t="s">
        <v>75</v>
      </c>
      <c r="AL275" s="6" t="s">
        <v>75</v>
      </c>
      <c r="BF275" s="6" t="str">
        <f t="shared" si="136"/>
        <v/>
      </c>
      <c r="BG275" s="6" t="str">
        <f t="shared" si="137"/>
        <v>x</v>
      </c>
      <c r="BH275" s="6" t="str">
        <f t="shared" si="138"/>
        <v/>
      </c>
      <c r="BI275" s="6" t="str">
        <f t="shared" si="139"/>
        <v/>
      </c>
      <c r="BJ275" s="6" t="str">
        <f t="shared" si="140"/>
        <v/>
      </c>
      <c r="BK275" s="6" t="str">
        <f t="shared" si="141"/>
        <v/>
      </c>
      <c r="BL275" s="6" t="str">
        <f t="shared" si="142"/>
        <v>x</v>
      </c>
      <c r="BM275" s="6" t="str">
        <f t="shared" si="143"/>
        <v/>
      </c>
      <c r="BN275" s="6" t="str">
        <f t="shared" si="144"/>
        <v/>
      </c>
      <c r="BO275" s="6" t="str">
        <f t="shared" si="145"/>
        <v/>
      </c>
      <c r="BP275" s="6" t="str">
        <f t="shared" si="146"/>
        <v/>
      </c>
      <c r="BQ275" s="6" t="str">
        <f t="shared" si="147"/>
        <v/>
      </c>
      <c r="BR275" s="6" t="str">
        <f t="shared" si="148"/>
        <v>x</v>
      </c>
      <c r="BS275" s="6" t="str">
        <f t="shared" si="149"/>
        <v/>
      </c>
      <c r="BT275" s="6" t="str">
        <f t="shared" si="150"/>
        <v>x</v>
      </c>
      <c r="BU275" s="6" t="str">
        <f t="shared" si="151"/>
        <v/>
      </c>
      <c r="BV275" s="6" t="str">
        <f t="shared" si="152"/>
        <v/>
      </c>
    </row>
    <row r="276" spans="1:74" ht="99" customHeight="1" x14ac:dyDescent="0.35">
      <c r="A276" s="6" t="s">
        <v>83</v>
      </c>
      <c r="B276" s="6" t="s">
        <v>1252</v>
      </c>
      <c r="C276" s="10" t="s">
        <v>85</v>
      </c>
      <c r="D276" s="9" t="s">
        <v>1253</v>
      </c>
      <c r="E276" s="6" t="s">
        <v>87</v>
      </c>
      <c r="G276" s="6" t="s">
        <v>72</v>
      </c>
      <c r="H276" s="6" t="s">
        <v>1254</v>
      </c>
      <c r="I276" s="6" t="s">
        <v>1255</v>
      </c>
      <c r="J276" s="6" t="s">
        <v>1256</v>
      </c>
      <c r="K276" s="6" t="s">
        <v>1257</v>
      </c>
      <c r="L276" s="6" t="s">
        <v>1258</v>
      </c>
      <c r="O276" s="6" t="s">
        <v>344</v>
      </c>
      <c r="P276" s="6" t="s">
        <v>799</v>
      </c>
      <c r="AF276" s="6" t="s">
        <v>75</v>
      </c>
      <c r="AG276" s="6" t="s">
        <v>75</v>
      </c>
      <c r="AI276" s="6" t="s">
        <v>75</v>
      </c>
      <c r="AJ276" s="6" t="s">
        <v>75</v>
      </c>
      <c r="AL276" s="6" t="s">
        <v>75</v>
      </c>
      <c r="AM276" s="6" t="s">
        <v>75</v>
      </c>
      <c r="AP276" s="6" t="s">
        <v>75</v>
      </c>
      <c r="BB276" s="6" t="s">
        <v>75</v>
      </c>
      <c r="BF276" s="6" t="str">
        <f t="shared" si="136"/>
        <v/>
      </c>
      <c r="BG276" s="6" t="str">
        <f t="shared" si="137"/>
        <v/>
      </c>
      <c r="BH276" s="6" t="str">
        <f t="shared" si="138"/>
        <v/>
      </c>
      <c r="BI276" s="6" t="str">
        <f t="shared" si="139"/>
        <v/>
      </c>
      <c r="BJ276" s="6" t="str">
        <f t="shared" si="140"/>
        <v>x</v>
      </c>
      <c r="BK276" s="6" t="str">
        <f t="shared" si="141"/>
        <v>x</v>
      </c>
      <c r="BL276" s="6" t="str">
        <f t="shared" si="142"/>
        <v>x</v>
      </c>
      <c r="BM276" s="6" t="str">
        <f t="shared" si="143"/>
        <v>x</v>
      </c>
      <c r="BN276" s="6" t="str">
        <f t="shared" si="144"/>
        <v/>
      </c>
      <c r="BO276" s="6" t="str">
        <f t="shared" si="145"/>
        <v/>
      </c>
      <c r="BP276" s="6" t="str">
        <f t="shared" si="146"/>
        <v/>
      </c>
      <c r="BQ276" s="6" t="str">
        <f t="shared" si="147"/>
        <v>x</v>
      </c>
      <c r="BR276" s="6" t="str">
        <f t="shared" si="148"/>
        <v/>
      </c>
      <c r="BS276" s="6" t="str">
        <f t="shared" si="149"/>
        <v/>
      </c>
      <c r="BT276" s="6" t="str">
        <f t="shared" si="150"/>
        <v>x</v>
      </c>
      <c r="BU276" s="6" t="str">
        <f t="shared" si="151"/>
        <v/>
      </c>
      <c r="BV276" s="6" t="str">
        <f t="shared" si="152"/>
        <v>x</v>
      </c>
    </row>
    <row r="277" spans="1:74" ht="99" customHeight="1" x14ac:dyDescent="0.35">
      <c r="A277" s="6" t="s">
        <v>83</v>
      </c>
      <c r="B277" s="6" t="s">
        <v>1259</v>
      </c>
      <c r="C277" s="10" t="s">
        <v>3910</v>
      </c>
      <c r="D277" s="9" t="s">
        <v>3911</v>
      </c>
      <c r="E277" s="8">
        <v>45323</v>
      </c>
      <c r="G277" s="6" t="s">
        <v>72</v>
      </c>
      <c r="H277" s="6" t="s">
        <v>1260</v>
      </c>
      <c r="I277" s="6" t="s">
        <v>1261</v>
      </c>
      <c r="J277" s="6" t="s">
        <v>1262</v>
      </c>
      <c r="K277" s="6" t="s">
        <v>1257</v>
      </c>
      <c r="L277" s="6" t="s">
        <v>1258</v>
      </c>
      <c r="O277" s="6" t="s">
        <v>344</v>
      </c>
      <c r="P277" s="6" t="s">
        <v>799</v>
      </c>
      <c r="AP277" s="6" t="s">
        <v>75</v>
      </c>
      <c r="BB277" s="6" t="s">
        <v>75</v>
      </c>
      <c r="BF277" s="6" t="str">
        <f t="shared" si="136"/>
        <v/>
      </c>
      <c r="BG277" s="6" t="str">
        <f t="shared" si="137"/>
        <v/>
      </c>
      <c r="BH277" s="6" t="str">
        <f t="shared" si="138"/>
        <v/>
      </c>
      <c r="BI277" s="6" t="str">
        <f t="shared" si="139"/>
        <v/>
      </c>
      <c r="BJ277" s="6" t="str">
        <f t="shared" si="140"/>
        <v/>
      </c>
      <c r="BK277" s="6" t="str">
        <f t="shared" si="141"/>
        <v/>
      </c>
      <c r="BL277" s="6" t="str">
        <f t="shared" si="142"/>
        <v/>
      </c>
      <c r="BM277" s="6" t="str">
        <f t="shared" si="143"/>
        <v>x</v>
      </c>
      <c r="BN277" s="6" t="str">
        <f t="shared" si="144"/>
        <v/>
      </c>
      <c r="BO277" s="6" t="str">
        <f t="shared" si="145"/>
        <v/>
      </c>
      <c r="BP277" s="6" t="str">
        <f t="shared" si="146"/>
        <v/>
      </c>
      <c r="BQ277" s="6" t="str">
        <f t="shared" si="147"/>
        <v>x</v>
      </c>
      <c r="BR277" s="6" t="str">
        <f t="shared" si="148"/>
        <v/>
      </c>
      <c r="BS277" s="6" t="str">
        <f t="shared" si="149"/>
        <v/>
      </c>
      <c r="BT277" s="6" t="str">
        <f t="shared" si="150"/>
        <v>x</v>
      </c>
      <c r="BU277" s="6" t="str">
        <f t="shared" si="151"/>
        <v/>
      </c>
      <c r="BV277" s="6" t="str">
        <f t="shared" si="152"/>
        <v>x</v>
      </c>
    </row>
    <row r="278" spans="1:74" ht="99" customHeight="1" x14ac:dyDescent="0.35">
      <c r="A278" s="6" t="s">
        <v>83</v>
      </c>
      <c r="B278" s="6" t="s">
        <v>1263</v>
      </c>
      <c r="C278" s="10" t="s">
        <v>996</v>
      </c>
      <c r="D278" s="9" t="s">
        <v>997</v>
      </c>
      <c r="E278" s="8">
        <v>41974</v>
      </c>
      <c r="G278" s="6" t="s">
        <v>72</v>
      </c>
      <c r="H278" s="6" t="s">
        <v>1264</v>
      </c>
      <c r="I278" s="6" t="s">
        <v>999</v>
      </c>
      <c r="J278" s="6" t="s">
        <v>1000</v>
      </c>
      <c r="K278" s="6" t="s">
        <v>775</v>
      </c>
      <c r="L278" s="6" t="s">
        <v>776</v>
      </c>
      <c r="O278" s="6" t="s">
        <v>1001</v>
      </c>
      <c r="P278" s="6" t="s">
        <v>778</v>
      </c>
      <c r="AA278" s="6" t="s">
        <v>75</v>
      </c>
      <c r="AP278" s="6" t="s">
        <v>75</v>
      </c>
      <c r="BB278" s="6" t="s">
        <v>75</v>
      </c>
      <c r="BF278" s="6" t="str">
        <f t="shared" si="136"/>
        <v/>
      </c>
      <c r="BG278" s="6" t="str">
        <f t="shared" si="137"/>
        <v/>
      </c>
      <c r="BH278" s="6" t="str">
        <f t="shared" si="138"/>
        <v/>
      </c>
      <c r="BI278" s="6" t="str">
        <f t="shared" si="139"/>
        <v>x</v>
      </c>
      <c r="BJ278" s="6" t="str">
        <f t="shared" si="140"/>
        <v/>
      </c>
      <c r="BK278" s="6" t="str">
        <f t="shared" si="141"/>
        <v/>
      </c>
      <c r="BL278" s="6" t="str">
        <f t="shared" si="142"/>
        <v/>
      </c>
      <c r="BM278" s="6" t="str">
        <f t="shared" si="143"/>
        <v>x</v>
      </c>
      <c r="BN278" s="6" t="str">
        <f t="shared" si="144"/>
        <v/>
      </c>
      <c r="BO278" s="6" t="str">
        <f t="shared" si="145"/>
        <v/>
      </c>
      <c r="BP278" s="6" t="str">
        <f t="shared" si="146"/>
        <v/>
      </c>
      <c r="BQ278" s="6" t="str">
        <f t="shared" si="147"/>
        <v>x</v>
      </c>
      <c r="BR278" s="6" t="str">
        <f t="shared" si="148"/>
        <v/>
      </c>
      <c r="BS278" s="6" t="str">
        <f t="shared" si="149"/>
        <v>x</v>
      </c>
      <c r="BT278" s="6" t="str">
        <f t="shared" si="150"/>
        <v>x</v>
      </c>
      <c r="BU278" s="6" t="str">
        <f t="shared" si="151"/>
        <v/>
      </c>
      <c r="BV278" s="6" t="str">
        <f t="shared" si="152"/>
        <v>x</v>
      </c>
    </row>
    <row r="279" spans="1:74" ht="99" customHeight="1" x14ac:dyDescent="0.35">
      <c r="A279" s="6" t="s">
        <v>83</v>
      </c>
      <c r="B279" s="6" t="s">
        <v>1265</v>
      </c>
      <c r="C279" s="10" t="s">
        <v>3912</v>
      </c>
      <c r="D279" s="9" t="s">
        <v>3913</v>
      </c>
      <c r="E279" s="8">
        <v>45323</v>
      </c>
      <c r="G279" s="6" t="s">
        <v>72</v>
      </c>
      <c r="H279" s="6" t="s">
        <v>1266</v>
      </c>
      <c r="I279" s="6" t="s">
        <v>797</v>
      </c>
      <c r="J279" s="6" t="s">
        <v>798</v>
      </c>
      <c r="K279" s="6" t="s">
        <v>336</v>
      </c>
      <c r="L279" s="6" t="s">
        <v>337</v>
      </c>
      <c r="O279" s="6" t="s">
        <v>344</v>
      </c>
      <c r="P279" s="6" t="s">
        <v>799</v>
      </c>
      <c r="AP279" s="6" t="s">
        <v>75</v>
      </c>
      <c r="BB279" s="6" t="s">
        <v>75</v>
      </c>
      <c r="BF279" s="6" t="str">
        <f t="shared" si="136"/>
        <v/>
      </c>
      <c r="BG279" s="6" t="str">
        <f t="shared" si="137"/>
        <v/>
      </c>
      <c r="BH279" s="6" t="str">
        <f t="shared" si="138"/>
        <v/>
      </c>
      <c r="BI279" s="6" t="str">
        <f t="shared" si="139"/>
        <v/>
      </c>
      <c r="BJ279" s="6" t="str">
        <f t="shared" si="140"/>
        <v/>
      </c>
      <c r="BK279" s="6" t="str">
        <f t="shared" si="141"/>
        <v/>
      </c>
      <c r="BL279" s="6" t="str">
        <f t="shared" si="142"/>
        <v/>
      </c>
      <c r="BM279" s="6" t="str">
        <f t="shared" si="143"/>
        <v>x</v>
      </c>
      <c r="BN279" s="6" t="str">
        <f t="shared" si="144"/>
        <v/>
      </c>
      <c r="BO279" s="6" t="str">
        <f t="shared" si="145"/>
        <v/>
      </c>
      <c r="BP279" s="6" t="str">
        <f t="shared" si="146"/>
        <v/>
      </c>
      <c r="BQ279" s="6" t="str">
        <f t="shared" si="147"/>
        <v>x</v>
      </c>
      <c r="BR279" s="6" t="str">
        <f t="shared" si="148"/>
        <v/>
      </c>
      <c r="BS279" s="6" t="str">
        <f t="shared" si="149"/>
        <v/>
      </c>
      <c r="BT279" s="6" t="str">
        <f t="shared" si="150"/>
        <v>x</v>
      </c>
      <c r="BU279" s="6" t="str">
        <f t="shared" si="151"/>
        <v/>
      </c>
      <c r="BV279" s="6" t="str">
        <f t="shared" si="152"/>
        <v>x</v>
      </c>
    </row>
    <row r="280" spans="1:74" ht="99" customHeight="1" x14ac:dyDescent="0.35">
      <c r="A280" s="6" t="s">
        <v>83</v>
      </c>
      <c r="B280" s="6" t="s">
        <v>1267</v>
      </c>
      <c r="C280" s="10" t="s">
        <v>1268</v>
      </c>
      <c r="D280" s="9" t="s">
        <v>1269</v>
      </c>
      <c r="E280" s="6" t="s">
        <v>2714</v>
      </c>
      <c r="G280" s="6" t="s">
        <v>697</v>
      </c>
      <c r="H280" s="6" t="s">
        <v>3914</v>
      </c>
      <c r="I280" s="6" t="s">
        <v>611</v>
      </c>
      <c r="J280" s="6" t="s">
        <v>813</v>
      </c>
      <c r="K280" s="6" t="s">
        <v>3915</v>
      </c>
      <c r="L280" s="6" t="s">
        <v>432</v>
      </c>
      <c r="U280" s="6" t="s">
        <v>75</v>
      </c>
      <c r="BF280" s="6" t="str">
        <f t="shared" si="136"/>
        <v/>
      </c>
      <c r="BG280" s="6" t="str">
        <f t="shared" si="137"/>
        <v>x</v>
      </c>
      <c r="BH280" s="6" t="str">
        <f t="shared" si="138"/>
        <v/>
      </c>
      <c r="BI280" s="6" t="str">
        <f t="shared" si="139"/>
        <v/>
      </c>
      <c r="BJ280" s="6" t="str">
        <f t="shared" si="140"/>
        <v/>
      </c>
      <c r="BK280" s="6" t="str">
        <f t="shared" si="141"/>
        <v/>
      </c>
      <c r="BL280" s="6" t="str">
        <f t="shared" si="142"/>
        <v/>
      </c>
      <c r="BM280" s="6" t="str">
        <f t="shared" si="143"/>
        <v/>
      </c>
      <c r="BN280" s="6" t="str">
        <f t="shared" si="144"/>
        <v/>
      </c>
      <c r="BO280" s="6" t="str">
        <f t="shared" si="145"/>
        <v/>
      </c>
      <c r="BP280" s="6" t="str">
        <f t="shared" si="146"/>
        <v/>
      </c>
      <c r="BQ280" s="6" t="str">
        <f t="shared" si="147"/>
        <v/>
      </c>
      <c r="BR280" s="6" t="str">
        <f t="shared" si="148"/>
        <v>x</v>
      </c>
      <c r="BS280" s="6" t="str">
        <f t="shared" si="149"/>
        <v/>
      </c>
      <c r="BT280" s="6" t="str">
        <f t="shared" si="150"/>
        <v/>
      </c>
      <c r="BU280" s="6" t="str">
        <f t="shared" si="151"/>
        <v/>
      </c>
      <c r="BV280" s="6" t="str">
        <f t="shared" si="152"/>
        <v/>
      </c>
    </row>
    <row r="281" spans="1:74" ht="99" customHeight="1" x14ac:dyDescent="0.35">
      <c r="A281" s="6" t="s">
        <v>83</v>
      </c>
      <c r="B281" s="6" t="s">
        <v>1270</v>
      </c>
      <c r="C281" s="10" t="s">
        <v>1271</v>
      </c>
      <c r="D281" s="9" t="s">
        <v>1272</v>
      </c>
      <c r="E281" s="8">
        <v>42614</v>
      </c>
      <c r="G281" s="6" t="s">
        <v>72</v>
      </c>
      <c r="H281" s="6" t="s">
        <v>1273</v>
      </c>
      <c r="I281" s="6" t="s">
        <v>1274</v>
      </c>
      <c r="J281" s="6" t="s">
        <v>1275</v>
      </c>
      <c r="K281" s="6" t="s">
        <v>775</v>
      </c>
      <c r="L281" s="6" t="s">
        <v>776</v>
      </c>
      <c r="O281" s="6" t="s">
        <v>1276</v>
      </c>
      <c r="P281" s="6" t="s">
        <v>778</v>
      </c>
      <c r="AA281" s="6" t="s">
        <v>75</v>
      </c>
      <c r="AP281" s="6" t="s">
        <v>75</v>
      </c>
      <c r="AS281" s="6" t="s">
        <v>75</v>
      </c>
      <c r="BB281" s="6" t="s">
        <v>75</v>
      </c>
      <c r="BF281" s="6" t="str">
        <f t="shared" si="136"/>
        <v/>
      </c>
      <c r="BG281" s="6" t="str">
        <f t="shared" si="137"/>
        <v/>
      </c>
      <c r="BH281" s="6" t="str">
        <f t="shared" si="138"/>
        <v/>
      </c>
      <c r="BI281" s="6" t="str">
        <f t="shared" si="139"/>
        <v>x</v>
      </c>
      <c r="BJ281" s="6" t="str">
        <f t="shared" si="140"/>
        <v/>
      </c>
      <c r="BK281" s="6" t="str">
        <f t="shared" si="141"/>
        <v/>
      </c>
      <c r="BL281" s="6" t="str">
        <f t="shared" si="142"/>
        <v/>
      </c>
      <c r="BM281" s="6" t="str">
        <f t="shared" si="143"/>
        <v>x</v>
      </c>
      <c r="BN281" s="6" t="str">
        <f t="shared" si="144"/>
        <v/>
      </c>
      <c r="BO281" s="6" t="str">
        <f t="shared" si="145"/>
        <v/>
      </c>
      <c r="BP281" s="6" t="str">
        <f t="shared" si="146"/>
        <v/>
      </c>
      <c r="BQ281" s="6" t="str">
        <f t="shared" si="147"/>
        <v>x</v>
      </c>
      <c r="BR281" s="6" t="str">
        <f t="shared" si="148"/>
        <v/>
      </c>
      <c r="BS281" s="6" t="str">
        <f t="shared" si="149"/>
        <v>x</v>
      </c>
      <c r="BT281" s="6" t="str">
        <f t="shared" si="150"/>
        <v>x</v>
      </c>
      <c r="BU281" s="6" t="str">
        <f t="shared" si="151"/>
        <v/>
      </c>
      <c r="BV281" s="6" t="str">
        <f t="shared" si="152"/>
        <v>x</v>
      </c>
    </row>
    <row r="282" spans="1:74" ht="99" customHeight="1" x14ac:dyDescent="0.35">
      <c r="A282" s="6" t="s">
        <v>83</v>
      </c>
      <c r="B282" s="6" t="s">
        <v>1277</v>
      </c>
      <c r="C282" s="10" t="s">
        <v>3916</v>
      </c>
      <c r="D282" s="9" t="s">
        <v>1278</v>
      </c>
      <c r="E282" s="8">
        <v>45108</v>
      </c>
      <c r="G282" s="6" t="s">
        <v>72</v>
      </c>
      <c r="H282" s="6" t="s">
        <v>1279</v>
      </c>
      <c r="I282" s="6" t="s">
        <v>1154</v>
      </c>
      <c r="J282" s="6" t="s">
        <v>1155</v>
      </c>
      <c r="K282" s="6" t="s">
        <v>1257</v>
      </c>
      <c r="L282" s="6" t="s">
        <v>1258</v>
      </c>
      <c r="O282" s="6" t="s">
        <v>344</v>
      </c>
      <c r="P282" s="6" t="s">
        <v>799</v>
      </c>
      <c r="AP282" s="6" t="s">
        <v>75</v>
      </c>
      <c r="BB282" s="6" t="s">
        <v>75</v>
      </c>
      <c r="BF282" s="6" t="str">
        <f t="shared" si="136"/>
        <v/>
      </c>
      <c r="BG282" s="6" t="str">
        <f t="shared" si="137"/>
        <v/>
      </c>
      <c r="BH282" s="6" t="str">
        <f t="shared" si="138"/>
        <v/>
      </c>
      <c r="BI282" s="6" t="str">
        <f t="shared" si="139"/>
        <v/>
      </c>
      <c r="BJ282" s="6" t="str">
        <f t="shared" si="140"/>
        <v/>
      </c>
      <c r="BK282" s="6" t="str">
        <f t="shared" si="141"/>
        <v/>
      </c>
      <c r="BL282" s="6" t="str">
        <f t="shared" si="142"/>
        <v/>
      </c>
      <c r="BM282" s="6" t="str">
        <f t="shared" si="143"/>
        <v>x</v>
      </c>
      <c r="BN282" s="6" t="str">
        <f t="shared" si="144"/>
        <v/>
      </c>
      <c r="BO282" s="6" t="str">
        <f t="shared" si="145"/>
        <v/>
      </c>
      <c r="BP282" s="6" t="str">
        <f t="shared" si="146"/>
        <v/>
      </c>
      <c r="BQ282" s="6" t="str">
        <f t="shared" si="147"/>
        <v>x</v>
      </c>
      <c r="BR282" s="6" t="str">
        <f t="shared" si="148"/>
        <v/>
      </c>
      <c r="BS282" s="6" t="str">
        <f t="shared" si="149"/>
        <v/>
      </c>
      <c r="BT282" s="6" t="str">
        <f t="shared" si="150"/>
        <v>x</v>
      </c>
      <c r="BU282" s="6" t="str">
        <f t="shared" si="151"/>
        <v/>
      </c>
      <c r="BV282" s="6" t="str">
        <f t="shared" si="152"/>
        <v>x</v>
      </c>
    </row>
    <row r="283" spans="1:74" ht="99" customHeight="1" x14ac:dyDescent="0.35">
      <c r="A283" s="6" t="s">
        <v>83</v>
      </c>
      <c r="B283" s="6" t="s">
        <v>1280</v>
      </c>
      <c r="C283" s="10" t="s">
        <v>3917</v>
      </c>
      <c r="D283" s="9" t="s">
        <v>1281</v>
      </c>
      <c r="E283" s="6" t="s">
        <v>2148</v>
      </c>
      <c r="G283" s="6" t="s">
        <v>697</v>
      </c>
      <c r="H283" s="6" t="s">
        <v>1283</v>
      </c>
      <c r="I283" s="6" t="s">
        <v>797</v>
      </c>
      <c r="J283" s="6" t="s">
        <v>798</v>
      </c>
      <c r="K283" s="6" t="s">
        <v>336</v>
      </c>
      <c r="L283" s="6" t="s">
        <v>337</v>
      </c>
      <c r="O283" s="6" t="s">
        <v>344</v>
      </c>
      <c r="P283" s="6" t="s">
        <v>799</v>
      </c>
      <c r="AY283" s="6" t="s">
        <v>75</v>
      </c>
      <c r="BB283" s="6" t="s">
        <v>75</v>
      </c>
      <c r="BF283" s="6" t="str">
        <f t="shared" si="136"/>
        <v/>
      </c>
      <c r="BG283" s="6" t="str">
        <f t="shared" si="137"/>
        <v/>
      </c>
      <c r="BH283" s="6" t="str">
        <f t="shared" si="138"/>
        <v/>
      </c>
      <c r="BI283" s="6" t="str">
        <f t="shared" si="139"/>
        <v/>
      </c>
      <c r="BJ283" s="6" t="str">
        <f t="shared" si="140"/>
        <v/>
      </c>
      <c r="BK283" s="6" t="str">
        <f t="shared" si="141"/>
        <v/>
      </c>
      <c r="BL283" s="6" t="str">
        <f t="shared" si="142"/>
        <v/>
      </c>
      <c r="BM283" s="6" t="str">
        <f t="shared" si="143"/>
        <v/>
      </c>
      <c r="BN283" s="6" t="str">
        <f t="shared" si="144"/>
        <v/>
      </c>
      <c r="BO283" s="6" t="str">
        <f t="shared" si="145"/>
        <v/>
      </c>
      <c r="BP283" s="6" t="str">
        <f t="shared" si="146"/>
        <v>x</v>
      </c>
      <c r="BQ283" s="6" t="str">
        <f t="shared" si="147"/>
        <v>x</v>
      </c>
      <c r="BR283" s="6" t="str">
        <f t="shared" si="148"/>
        <v/>
      </c>
      <c r="BS283" s="6" t="str">
        <f t="shared" si="149"/>
        <v/>
      </c>
      <c r="BT283" s="6" t="str">
        <f t="shared" si="150"/>
        <v/>
      </c>
      <c r="BU283" s="6" t="str">
        <f t="shared" si="151"/>
        <v>x</v>
      </c>
      <c r="BV283" s="6" t="str">
        <f t="shared" si="152"/>
        <v>x</v>
      </c>
    </row>
    <row r="284" spans="1:74" ht="99" customHeight="1" x14ac:dyDescent="0.35">
      <c r="A284" s="6" t="s">
        <v>83</v>
      </c>
      <c r="B284" s="6" t="s">
        <v>1285</v>
      </c>
      <c r="C284" s="10" t="s">
        <v>1286</v>
      </c>
      <c r="D284" s="9" t="s">
        <v>1287</v>
      </c>
      <c r="E284" s="8">
        <v>44896</v>
      </c>
      <c r="G284" s="6" t="s">
        <v>72</v>
      </c>
      <c r="H284" s="6" t="s">
        <v>1288</v>
      </c>
      <c r="I284" s="6" t="s">
        <v>1289</v>
      </c>
      <c r="J284" s="6" t="s">
        <v>1290</v>
      </c>
      <c r="K284" s="6" t="s">
        <v>1291</v>
      </c>
      <c r="L284" s="6" t="s">
        <v>1292</v>
      </c>
      <c r="O284" s="6" t="s">
        <v>858</v>
      </c>
      <c r="P284" s="6" t="s">
        <v>433</v>
      </c>
      <c r="U284" s="6" t="s">
        <v>75</v>
      </c>
      <c r="AE284" s="6" t="s">
        <v>75</v>
      </c>
      <c r="AN284" s="6" t="s">
        <v>75</v>
      </c>
      <c r="AO284" s="6" t="s">
        <v>75</v>
      </c>
      <c r="AP284" s="6" t="s">
        <v>75</v>
      </c>
      <c r="AQ284" s="6" t="s">
        <v>75</v>
      </c>
      <c r="AS284" s="6" t="s">
        <v>75</v>
      </c>
      <c r="AT284" s="6" t="s">
        <v>75</v>
      </c>
      <c r="BB284" s="6" t="s">
        <v>75</v>
      </c>
      <c r="BF284" s="6" t="str">
        <f t="shared" si="136"/>
        <v/>
      </c>
      <c r="BG284" s="6" t="str">
        <f t="shared" si="137"/>
        <v>x</v>
      </c>
      <c r="BH284" s="6" t="str">
        <f t="shared" si="138"/>
        <v/>
      </c>
      <c r="BI284" s="6" t="str">
        <f t="shared" si="139"/>
        <v/>
      </c>
      <c r="BJ284" s="6" t="str">
        <f t="shared" si="140"/>
        <v>x</v>
      </c>
      <c r="BK284" s="6" t="str">
        <f t="shared" si="141"/>
        <v/>
      </c>
      <c r="BL284" s="6" t="str">
        <f t="shared" si="142"/>
        <v/>
      </c>
      <c r="BM284" s="6" t="str">
        <f t="shared" si="143"/>
        <v>x</v>
      </c>
      <c r="BN284" s="6" t="str">
        <f t="shared" si="144"/>
        <v>x</v>
      </c>
      <c r="BO284" s="6" t="str">
        <f t="shared" si="145"/>
        <v/>
      </c>
      <c r="BP284" s="6" t="str">
        <f t="shared" si="146"/>
        <v/>
      </c>
      <c r="BQ284" s="6" t="str">
        <f t="shared" si="147"/>
        <v>x</v>
      </c>
      <c r="BR284" s="6" t="str">
        <f t="shared" si="148"/>
        <v>x</v>
      </c>
      <c r="BS284" s="6" t="str">
        <f t="shared" si="149"/>
        <v/>
      </c>
      <c r="BT284" s="6" t="str">
        <f t="shared" si="150"/>
        <v>x</v>
      </c>
      <c r="BU284" s="6" t="str">
        <f t="shared" si="151"/>
        <v>x</v>
      </c>
      <c r="BV284" s="6" t="str">
        <f t="shared" si="152"/>
        <v>x</v>
      </c>
    </row>
    <row r="285" spans="1:74" ht="99" customHeight="1" x14ac:dyDescent="0.35">
      <c r="A285" s="6" t="s">
        <v>83</v>
      </c>
      <c r="B285" s="6" t="s">
        <v>1293</v>
      </c>
      <c r="C285" s="10" t="s">
        <v>1294</v>
      </c>
      <c r="D285" s="9" t="s">
        <v>1295</v>
      </c>
      <c r="E285" s="8">
        <v>43709</v>
      </c>
      <c r="G285" s="6" t="s">
        <v>72</v>
      </c>
      <c r="H285" s="6" t="s">
        <v>1296</v>
      </c>
      <c r="I285" s="6" t="s">
        <v>1297</v>
      </c>
      <c r="J285" s="6" t="s">
        <v>1298</v>
      </c>
      <c r="K285" s="6" t="s">
        <v>1299</v>
      </c>
      <c r="L285" s="6" t="s">
        <v>1300</v>
      </c>
      <c r="O285" s="6" t="s">
        <v>1301</v>
      </c>
      <c r="P285" s="6" t="s">
        <v>433</v>
      </c>
      <c r="AN285" s="6" t="s">
        <v>75</v>
      </c>
      <c r="AO285" s="6" t="s">
        <v>75</v>
      </c>
      <c r="AP285" s="6" t="s">
        <v>75</v>
      </c>
      <c r="AS285" s="6" t="s">
        <v>75</v>
      </c>
      <c r="BB285" s="6" t="s">
        <v>75</v>
      </c>
      <c r="BD285" s="6" t="s">
        <v>75</v>
      </c>
      <c r="BF285" s="6" t="str">
        <f t="shared" si="136"/>
        <v/>
      </c>
      <c r="BG285" s="6" t="str">
        <f t="shared" si="137"/>
        <v/>
      </c>
      <c r="BH285" s="6" t="str">
        <f t="shared" si="138"/>
        <v/>
      </c>
      <c r="BI285" s="6" t="str">
        <f t="shared" si="139"/>
        <v/>
      </c>
      <c r="BJ285" s="6" t="str">
        <f t="shared" si="140"/>
        <v/>
      </c>
      <c r="BK285" s="6" t="str">
        <f t="shared" si="141"/>
        <v/>
      </c>
      <c r="BL285" s="6" t="str">
        <f t="shared" si="142"/>
        <v/>
      </c>
      <c r="BM285" s="6" t="str">
        <f t="shared" si="143"/>
        <v>x</v>
      </c>
      <c r="BN285" s="6" t="str">
        <f t="shared" si="144"/>
        <v/>
      </c>
      <c r="BO285" s="6" t="str">
        <f t="shared" si="145"/>
        <v/>
      </c>
      <c r="BP285" s="6" t="str">
        <f t="shared" si="146"/>
        <v/>
      </c>
      <c r="BQ285" s="6" t="str">
        <f t="shared" si="147"/>
        <v>x</v>
      </c>
      <c r="BR285" s="6" t="str">
        <f t="shared" si="148"/>
        <v/>
      </c>
      <c r="BS285" s="6" t="str">
        <f t="shared" si="149"/>
        <v/>
      </c>
      <c r="BT285" s="6" t="str">
        <f t="shared" si="150"/>
        <v>x</v>
      </c>
      <c r="BU285" s="6" t="str">
        <f t="shared" si="151"/>
        <v/>
      </c>
      <c r="BV285" s="6" t="str">
        <f t="shared" si="152"/>
        <v>x</v>
      </c>
    </row>
    <row r="286" spans="1:74" ht="99" customHeight="1" x14ac:dyDescent="0.35">
      <c r="A286" s="6" t="s">
        <v>83</v>
      </c>
      <c r="B286" s="6" t="s">
        <v>1302</v>
      </c>
      <c r="C286" s="10" t="s">
        <v>1303</v>
      </c>
      <c r="D286" s="9" t="s">
        <v>1304</v>
      </c>
      <c r="E286" s="8">
        <v>44075</v>
      </c>
      <c r="G286" s="6" t="s">
        <v>72</v>
      </c>
      <c r="H286" s="6" t="s">
        <v>1305</v>
      </c>
      <c r="I286" s="6" t="s">
        <v>832</v>
      </c>
      <c r="J286" s="6" t="s">
        <v>833</v>
      </c>
      <c r="K286" s="6" t="s">
        <v>775</v>
      </c>
      <c r="L286" s="6" t="s">
        <v>776</v>
      </c>
      <c r="O286" s="6" t="s">
        <v>834</v>
      </c>
      <c r="P286" s="6" t="s">
        <v>778</v>
      </c>
      <c r="AA286" s="6" t="s">
        <v>75</v>
      </c>
      <c r="AP286" s="6" t="s">
        <v>75</v>
      </c>
      <c r="AS286" s="6" t="s">
        <v>75</v>
      </c>
      <c r="AW286" s="6" t="s">
        <v>75</v>
      </c>
      <c r="BB286" s="6" t="s">
        <v>75</v>
      </c>
      <c r="BF286" s="6" t="str">
        <f t="shared" si="136"/>
        <v/>
      </c>
      <c r="BG286" s="6" t="str">
        <f t="shared" si="137"/>
        <v/>
      </c>
      <c r="BH286" s="6" t="str">
        <f t="shared" si="138"/>
        <v/>
      </c>
      <c r="BI286" s="6" t="str">
        <f t="shared" si="139"/>
        <v>x</v>
      </c>
      <c r="BJ286" s="6" t="str">
        <f t="shared" si="140"/>
        <v/>
      </c>
      <c r="BK286" s="6" t="str">
        <f t="shared" si="141"/>
        <v/>
      </c>
      <c r="BL286" s="6" t="str">
        <f t="shared" si="142"/>
        <v/>
      </c>
      <c r="BM286" s="6" t="str">
        <f t="shared" si="143"/>
        <v>x</v>
      </c>
      <c r="BN286" s="6" t="str">
        <f t="shared" si="144"/>
        <v/>
      </c>
      <c r="BO286" s="6" t="str">
        <f t="shared" si="145"/>
        <v>x</v>
      </c>
      <c r="BP286" s="6" t="str">
        <f t="shared" si="146"/>
        <v/>
      </c>
      <c r="BQ286" s="6" t="str">
        <f t="shared" si="147"/>
        <v>x</v>
      </c>
      <c r="BR286" s="6" t="str">
        <f t="shared" si="148"/>
        <v/>
      </c>
      <c r="BS286" s="6" t="str">
        <f t="shared" si="149"/>
        <v>x</v>
      </c>
      <c r="BT286" s="6" t="str">
        <f t="shared" si="150"/>
        <v>x</v>
      </c>
      <c r="BU286" s="6" t="str">
        <f t="shared" si="151"/>
        <v>x</v>
      </c>
      <c r="BV286" s="6" t="str">
        <f t="shared" si="152"/>
        <v>x</v>
      </c>
    </row>
    <row r="287" spans="1:74" ht="99" customHeight="1" x14ac:dyDescent="0.35">
      <c r="A287" s="6" t="s">
        <v>83</v>
      </c>
      <c r="B287" s="6" t="s">
        <v>1306</v>
      </c>
      <c r="C287" s="10" t="s">
        <v>3918</v>
      </c>
      <c r="D287" s="9" t="s">
        <v>1307</v>
      </c>
      <c r="E287" s="6" t="s">
        <v>1308</v>
      </c>
      <c r="G287" s="6" t="s">
        <v>72</v>
      </c>
      <c r="H287" s="6" t="s">
        <v>1309</v>
      </c>
      <c r="I287" s="6" t="s">
        <v>1310</v>
      </c>
      <c r="J287" s="6" t="s">
        <v>1311</v>
      </c>
      <c r="K287" s="6" t="s">
        <v>1312</v>
      </c>
      <c r="L287" s="6" t="s">
        <v>1313</v>
      </c>
      <c r="O287" s="6" t="s">
        <v>1314</v>
      </c>
      <c r="P287" s="6" t="s">
        <v>550</v>
      </c>
      <c r="AV287" s="6" t="s">
        <v>75</v>
      </c>
      <c r="BF287" s="6" t="str">
        <f t="shared" si="136"/>
        <v/>
      </c>
      <c r="BG287" s="6" t="str">
        <f t="shared" si="137"/>
        <v/>
      </c>
      <c r="BH287" s="6" t="str">
        <f t="shared" si="138"/>
        <v/>
      </c>
      <c r="BI287" s="6" t="str">
        <f t="shared" si="139"/>
        <v/>
      </c>
      <c r="BJ287" s="6" t="str">
        <f t="shared" si="140"/>
        <v/>
      </c>
      <c r="BK287" s="6" t="str">
        <f t="shared" si="141"/>
        <v/>
      </c>
      <c r="BL287" s="6" t="str">
        <f t="shared" si="142"/>
        <v/>
      </c>
      <c r="BM287" s="6" t="str">
        <f t="shared" si="143"/>
        <v/>
      </c>
      <c r="BN287" s="6" t="str">
        <f t="shared" si="144"/>
        <v/>
      </c>
      <c r="BO287" s="6" t="str">
        <f t="shared" si="145"/>
        <v>x</v>
      </c>
      <c r="BP287" s="6" t="str">
        <f t="shared" si="146"/>
        <v/>
      </c>
      <c r="BQ287" s="6" t="str">
        <f t="shared" si="147"/>
        <v/>
      </c>
      <c r="BR287" s="6" t="str">
        <f t="shared" si="148"/>
        <v/>
      </c>
      <c r="BS287" s="6" t="str">
        <f t="shared" si="149"/>
        <v/>
      </c>
      <c r="BT287" s="6" t="str">
        <f t="shared" si="150"/>
        <v/>
      </c>
      <c r="BU287" s="6" t="str">
        <f t="shared" si="151"/>
        <v>x</v>
      </c>
      <c r="BV287" s="6" t="str">
        <f t="shared" si="152"/>
        <v/>
      </c>
    </row>
    <row r="288" spans="1:74" ht="99" customHeight="1" x14ac:dyDescent="0.35">
      <c r="A288" s="6" t="s">
        <v>83</v>
      </c>
      <c r="B288" s="6" t="s">
        <v>1315</v>
      </c>
      <c r="C288" s="10" t="s">
        <v>1316</v>
      </c>
      <c r="D288" s="9" t="s">
        <v>1317</v>
      </c>
      <c r="E288" s="8">
        <v>44147</v>
      </c>
      <c r="G288" s="6" t="s">
        <v>72</v>
      </c>
      <c r="H288" s="6" t="s">
        <v>1318</v>
      </c>
      <c r="I288" s="6" t="s">
        <v>832</v>
      </c>
      <c r="J288" s="6" t="s">
        <v>833</v>
      </c>
      <c r="K288" s="6" t="s">
        <v>1299</v>
      </c>
      <c r="L288" s="6" t="s">
        <v>1300</v>
      </c>
      <c r="O288" s="6" t="s">
        <v>834</v>
      </c>
      <c r="P288" s="6" t="s">
        <v>433</v>
      </c>
      <c r="AA288" s="6" t="s">
        <v>75</v>
      </c>
      <c r="AP288" s="6" t="s">
        <v>75</v>
      </c>
      <c r="AS288" s="6" t="s">
        <v>75</v>
      </c>
      <c r="BB288" s="6" t="s">
        <v>75</v>
      </c>
      <c r="BF288" s="6" t="str">
        <f t="shared" si="136"/>
        <v/>
      </c>
      <c r="BG288" s="6" t="str">
        <f t="shared" si="137"/>
        <v/>
      </c>
      <c r="BH288" s="6" t="str">
        <f t="shared" si="138"/>
        <v/>
      </c>
      <c r="BI288" s="6" t="str">
        <f t="shared" si="139"/>
        <v>x</v>
      </c>
      <c r="BJ288" s="6" t="str">
        <f t="shared" si="140"/>
        <v/>
      </c>
      <c r="BK288" s="6" t="str">
        <f t="shared" si="141"/>
        <v/>
      </c>
      <c r="BL288" s="6" t="str">
        <f t="shared" si="142"/>
        <v/>
      </c>
      <c r="BM288" s="6" t="str">
        <f t="shared" si="143"/>
        <v>x</v>
      </c>
      <c r="BN288" s="6" t="str">
        <f t="shared" si="144"/>
        <v/>
      </c>
      <c r="BO288" s="6" t="str">
        <f t="shared" si="145"/>
        <v/>
      </c>
      <c r="BP288" s="6" t="str">
        <f t="shared" si="146"/>
        <v/>
      </c>
      <c r="BQ288" s="6" t="str">
        <f t="shared" si="147"/>
        <v>x</v>
      </c>
      <c r="BR288" s="6" t="str">
        <f t="shared" si="148"/>
        <v/>
      </c>
      <c r="BS288" s="6" t="str">
        <f t="shared" si="149"/>
        <v>x</v>
      </c>
      <c r="BT288" s="6" t="str">
        <f t="shared" si="150"/>
        <v>x</v>
      </c>
      <c r="BU288" s="6" t="str">
        <f t="shared" si="151"/>
        <v/>
      </c>
      <c r="BV288" s="6" t="str">
        <f t="shared" si="152"/>
        <v>x</v>
      </c>
    </row>
    <row r="289" spans="1:74" ht="99" customHeight="1" x14ac:dyDescent="0.35">
      <c r="A289" s="6" t="s">
        <v>83</v>
      </c>
      <c r="B289" s="6" t="s">
        <v>1319</v>
      </c>
      <c r="C289" s="10" t="s">
        <v>1320</v>
      </c>
      <c r="D289" s="9" t="s">
        <v>1321</v>
      </c>
      <c r="E289" s="6" t="s">
        <v>331</v>
      </c>
      <c r="G289" s="6" t="s">
        <v>72</v>
      </c>
      <c r="H289" s="6" t="s">
        <v>1322</v>
      </c>
      <c r="I289" s="6" t="s">
        <v>1323</v>
      </c>
      <c r="J289" s="6" t="s">
        <v>1324</v>
      </c>
      <c r="K289" s="6" t="s">
        <v>1325</v>
      </c>
      <c r="L289" s="6" t="s">
        <v>1324</v>
      </c>
      <c r="O289" s="6" t="s">
        <v>622</v>
      </c>
      <c r="P289" s="6" t="s">
        <v>433</v>
      </c>
      <c r="X289" s="6" t="s">
        <v>75</v>
      </c>
      <c r="Z289" s="6" t="s">
        <v>75</v>
      </c>
      <c r="AB289" s="6" t="s">
        <v>75</v>
      </c>
      <c r="AP289" s="6" t="s">
        <v>75</v>
      </c>
      <c r="AS289" s="6" t="s">
        <v>75</v>
      </c>
      <c r="BB289" s="6" t="s">
        <v>75</v>
      </c>
      <c r="BC289" s="6" t="s">
        <v>75</v>
      </c>
      <c r="BF289" s="6" t="str">
        <f t="shared" si="136"/>
        <v/>
      </c>
      <c r="BG289" s="6" t="str">
        <f t="shared" si="137"/>
        <v/>
      </c>
      <c r="BH289" s="6" t="str">
        <f t="shared" si="138"/>
        <v>x</v>
      </c>
      <c r="BI289" s="6" t="str">
        <f t="shared" si="139"/>
        <v>x</v>
      </c>
      <c r="BJ289" s="6" t="str">
        <f t="shared" si="140"/>
        <v/>
      </c>
      <c r="BK289" s="6" t="str">
        <f t="shared" si="141"/>
        <v/>
      </c>
      <c r="BL289" s="6" t="str">
        <f t="shared" si="142"/>
        <v/>
      </c>
      <c r="BM289" s="6" t="str">
        <f t="shared" si="143"/>
        <v>x</v>
      </c>
      <c r="BN289" s="6" t="str">
        <f t="shared" si="144"/>
        <v/>
      </c>
      <c r="BO289" s="6" t="str">
        <f t="shared" si="145"/>
        <v/>
      </c>
      <c r="BP289" s="6" t="str">
        <f t="shared" si="146"/>
        <v/>
      </c>
      <c r="BQ289" s="6" t="str">
        <f t="shared" si="147"/>
        <v>x</v>
      </c>
      <c r="BR289" s="6" t="str">
        <f t="shared" si="148"/>
        <v/>
      </c>
      <c r="BS289" s="6" t="str">
        <f t="shared" si="149"/>
        <v>x</v>
      </c>
      <c r="BT289" s="6" t="str">
        <f t="shared" si="150"/>
        <v>x</v>
      </c>
      <c r="BU289" s="6" t="str">
        <f t="shared" si="151"/>
        <v/>
      </c>
      <c r="BV289" s="6" t="str">
        <f t="shared" si="152"/>
        <v>x</v>
      </c>
    </row>
    <row r="290" spans="1:74" ht="99" customHeight="1" x14ac:dyDescent="0.35">
      <c r="A290" s="6" t="s">
        <v>83</v>
      </c>
      <c r="B290" s="6" t="s">
        <v>1326</v>
      </c>
      <c r="C290" s="10" t="s">
        <v>1327</v>
      </c>
      <c r="D290" s="9" t="s">
        <v>1328</v>
      </c>
      <c r="E290" s="6" t="s">
        <v>1329</v>
      </c>
      <c r="G290" s="6" t="s">
        <v>72</v>
      </c>
      <c r="H290" s="6" t="s">
        <v>1330</v>
      </c>
      <c r="I290" s="6" t="s">
        <v>1331</v>
      </c>
      <c r="J290" s="6" t="s">
        <v>813</v>
      </c>
      <c r="K290" s="6" t="s">
        <v>1332</v>
      </c>
      <c r="L290" s="6" t="s">
        <v>1333</v>
      </c>
      <c r="AU290" s="6" t="s">
        <v>75</v>
      </c>
      <c r="BF290" s="6" t="str">
        <f t="shared" si="136"/>
        <v/>
      </c>
      <c r="BG290" s="6" t="str">
        <f t="shared" si="137"/>
        <v/>
      </c>
      <c r="BH290" s="6" t="str">
        <f t="shared" si="138"/>
        <v/>
      </c>
      <c r="BI290" s="6" t="str">
        <f t="shared" si="139"/>
        <v/>
      </c>
      <c r="BJ290" s="6" t="str">
        <f t="shared" si="140"/>
        <v/>
      </c>
      <c r="BK290" s="6" t="str">
        <f t="shared" si="141"/>
        <v/>
      </c>
      <c r="BL290" s="6" t="str">
        <f t="shared" si="142"/>
        <v/>
      </c>
      <c r="BM290" s="6" t="str">
        <f t="shared" si="143"/>
        <v/>
      </c>
      <c r="BN290" s="6" t="str">
        <f t="shared" si="144"/>
        <v>x</v>
      </c>
      <c r="BO290" s="6" t="str">
        <f t="shared" si="145"/>
        <v/>
      </c>
      <c r="BP290" s="6" t="str">
        <f t="shared" si="146"/>
        <v/>
      </c>
      <c r="BQ290" s="6" t="str">
        <f t="shared" si="147"/>
        <v/>
      </c>
      <c r="BR290" s="6" t="str">
        <f t="shared" si="148"/>
        <v/>
      </c>
      <c r="BS290" s="6" t="str">
        <f t="shared" si="149"/>
        <v/>
      </c>
      <c r="BT290" s="6" t="str">
        <f t="shared" si="150"/>
        <v/>
      </c>
      <c r="BU290" s="6" t="str">
        <f t="shared" si="151"/>
        <v>x</v>
      </c>
      <c r="BV290" s="6" t="str">
        <f t="shared" si="152"/>
        <v/>
      </c>
    </row>
    <row r="291" spans="1:74" ht="99" customHeight="1" x14ac:dyDescent="0.35">
      <c r="A291" s="6" t="s">
        <v>83</v>
      </c>
      <c r="B291" s="6" t="s">
        <v>1334</v>
      </c>
      <c r="C291" s="10" t="s">
        <v>1335</v>
      </c>
      <c r="D291" s="9" t="s">
        <v>1336</v>
      </c>
      <c r="E291" s="6" t="s">
        <v>1337</v>
      </c>
      <c r="G291" s="6" t="s">
        <v>697</v>
      </c>
      <c r="H291" s="6" t="s">
        <v>1338</v>
      </c>
      <c r="I291" s="6" t="s">
        <v>824</v>
      </c>
      <c r="J291" s="6" t="s">
        <v>825</v>
      </c>
      <c r="K291" s="6" t="s">
        <v>826</v>
      </c>
      <c r="L291" s="6" t="s">
        <v>827</v>
      </c>
      <c r="O291" s="6" t="s">
        <v>622</v>
      </c>
      <c r="P291" s="6" t="s">
        <v>433</v>
      </c>
      <c r="Y291" s="6" t="s">
        <v>75</v>
      </c>
      <c r="AH291" s="6" t="s">
        <v>75</v>
      </c>
      <c r="BB291" s="6" t="s">
        <v>75</v>
      </c>
      <c r="BF291" s="6" t="str">
        <f t="shared" si="136"/>
        <v/>
      </c>
      <c r="BG291" s="6" t="str">
        <f t="shared" si="137"/>
        <v/>
      </c>
      <c r="BH291" s="6" t="str">
        <f t="shared" si="138"/>
        <v>x</v>
      </c>
      <c r="BI291" s="6" t="str">
        <f t="shared" si="139"/>
        <v/>
      </c>
      <c r="BJ291" s="6" t="str">
        <f t="shared" si="140"/>
        <v/>
      </c>
      <c r="BK291" s="6" t="str">
        <f t="shared" si="141"/>
        <v>x</v>
      </c>
      <c r="BL291" s="6" t="str">
        <f t="shared" si="142"/>
        <v/>
      </c>
      <c r="BM291" s="6" t="str">
        <f t="shared" si="143"/>
        <v/>
      </c>
      <c r="BN291" s="6" t="str">
        <f t="shared" si="144"/>
        <v/>
      </c>
      <c r="BO291" s="6" t="str">
        <f t="shared" si="145"/>
        <v/>
      </c>
      <c r="BP291" s="6" t="str">
        <f t="shared" si="146"/>
        <v/>
      </c>
      <c r="BQ291" s="6" t="str">
        <f t="shared" si="147"/>
        <v>x</v>
      </c>
      <c r="BR291" s="6" t="str">
        <f t="shared" si="148"/>
        <v/>
      </c>
      <c r="BS291" s="6" t="str">
        <f t="shared" si="149"/>
        <v>x</v>
      </c>
      <c r="BT291" s="6" t="str">
        <f t="shared" si="150"/>
        <v>x</v>
      </c>
      <c r="BU291" s="6" t="str">
        <f t="shared" si="151"/>
        <v/>
      </c>
      <c r="BV291" s="6" t="str">
        <f t="shared" si="152"/>
        <v>x</v>
      </c>
    </row>
    <row r="292" spans="1:74" ht="99" customHeight="1" x14ac:dyDescent="0.35">
      <c r="A292" s="6" t="s">
        <v>83</v>
      </c>
      <c r="B292" s="6" t="s">
        <v>1339</v>
      </c>
      <c r="C292" s="10" t="s">
        <v>1340</v>
      </c>
      <c r="D292" s="9" t="s">
        <v>1341</v>
      </c>
      <c r="E292" s="6" t="s">
        <v>206</v>
      </c>
      <c r="G292" s="6" t="s">
        <v>697</v>
      </c>
      <c r="H292" s="6" t="s">
        <v>1342</v>
      </c>
      <c r="I292" s="6" t="s">
        <v>824</v>
      </c>
      <c r="J292" s="6" t="s">
        <v>825</v>
      </c>
      <c r="K292" s="6" t="s">
        <v>826</v>
      </c>
      <c r="L292" s="6" t="s">
        <v>827</v>
      </c>
      <c r="O292" s="6" t="s">
        <v>622</v>
      </c>
      <c r="P292" s="6" t="s">
        <v>433</v>
      </c>
      <c r="R292" s="6" t="s">
        <v>75</v>
      </c>
      <c r="Y292" s="6" t="s">
        <v>75</v>
      </c>
      <c r="BB292" s="6" t="s">
        <v>75</v>
      </c>
      <c r="BF292" s="6" t="str">
        <f t="shared" si="136"/>
        <v>x</v>
      </c>
      <c r="BG292" s="6" t="str">
        <f t="shared" si="137"/>
        <v/>
      </c>
      <c r="BH292" s="6" t="str">
        <f t="shared" si="138"/>
        <v>x</v>
      </c>
      <c r="BI292" s="6" t="str">
        <f t="shared" si="139"/>
        <v/>
      </c>
      <c r="BJ292" s="6" t="str">
        <f t="shared" si="140"/>
        <v/>
      </c>
      <c r="BK292" s="6" t="str">
        <f t="shared" si="141"/>
        <v/>
      </c>
      <c r="BL292" s="6" t="str">
        <f t="shared" si="142"/>
        <v/>
      </c>
      <c r="BM292" s="6" t="str">
        <f t="shared" si="143"/>
        <v/>
      </c>
      <c r="BN292" s="6" t="str">
        <f t="shared" si="144"/>
        <v/>
      </c>
      <c r="BO292" s="6" t="str">
        <f t="shared" si="145"/>
        <v/>
      </c>
      <c r="BP292" s="6" t="str">
        <f t="shared" si="146"/>
        <v/>
      </c>
      <c r="BQ292" s="6" t="str">
        <f t="shared" si="147"/>
        <v>x</v>
      </c>
      <c r="BR292" s="6" t="str">
        <f t="shared" si="148"/>
        <v>x</v>
      </c>
      <c r="BS292" s="6" t="str">
        <f t="shared" si="149"/>
        <v>x</v>
      </c>
      <c r="BT292" s="6" t="str">
        <f t="shared" si="150"/>
        <v/>
      </c>
      <c r="BU292" s="6" t="str">
        <f t="shared" si="151"/>
        <v/>
      </c>
      <c r="BV292" s="6" t="str">
        <f t="shared" si="152"/>
        <v>x</v>
      </c>
    </row>
    <row r="293" spans="1:74" ht="99" customHeight="1" x14ac:dyDescent="0.35">
      <c r="A293" s="6" t="s">
        <v>83</v>
      </c>
      <c r="B293" s="6" t="s">
        <v>1343</v>
      </c>
      <c r="C293" s="10" t="s">
        <v>3919</v>
      </c>
      <c r="D293" s="9" t="s">
        <v>1344</v>
      </c>
      <c r="E293" s="8">
        <v>44287</v>
      </c>
      <c r="G293" s="6" t="s">
        <v>72</v>
      </c>
      <c r="H293" s="6" t="s">
        <v>1345</v>
      </c>
      <c r="I293" s="6" t="s">
        <v>1346</v>
      </c>
      <c r="J293" s="6" t="s">
        <v>1347</v>
      </c>
      <c r="K293" s="6" t="s">
        <v>1348</v>
      </c>
      <c r="L293" s="6" t="s">
        <v>1349</v>
      </c>
      <c r="O293" s="6" t="s">
        <v>1350</v>
      </c>
      <c r="P293" s="6" t="s">
        <v>686</v>
      </c>
      <c r="AL293" s="6" t="s">
        <v>75</v>
      </c>
      <c r="BF293" s="6" t="str">
        <f t="shared" si="136"/>
        <v/>
      </c>
      <c r="BG293" s="6" t="str">
        <f t="shared" si="137"/>
        <v/>
      </c>
      <c r="BH293" s="6" t="str">
        <f t="shared" si="138"/>
        <v/>
      </c>
      <c r="BI293" s="6" t="str">
        <f t="shared" si="139"/>
        <v/>
      </c>
      <c r="BJ293" s="6" t="str">
        <f t="shared" si="140"/>
        <v/>
      </c>
      <c r="BK293" s="6" t="str">
        <f t="shared" si="141"/>
        <v/>
      </c>
      <c r="BL293" s="6" t="str">
        <f t="shared" si="142"/>
        <v>x</v>
      </c>
      <c r="BM293" s="6" t="str">
        <f t="shared" si="143"/>
        <v/>
      </c>
      <c r="BN293" s="6" t="str">
        <f t="shared" si="144"/>
        <v/>
      </c>
      <c r="BO293" s="6" t="str">
        <f t="shared" si="145"/>
        <v/>
      </c>
      <c r="BP293" s="6" t="str">
        <f t="shared" si="146"/>
        <v/>
      </c>
      <c r="BQ293" s="6" t="str">
        <f t="shared" si="147"/>
        <v/>
      </c>
      <c r="BR293" s="6" t="str">
        <f t="shared" si="148"/>
        <v/>
      </c>
      <c r="BS293" s="6" t="str">
        <f t="shared" si="149"/>
        <v/>
      </c>
      <c r="BT293" s="6" t="str">
        <f t="shared" si="150"/>
        <v>x</v>
      </c>
      <c r="BU293" s="6" t="str">
        <f t="shared" si="151"/>
        <v/>
      </c>
      <c r="BV293" s="6" t="str">
        <f t="shared" si="152"/>
        <v/>
      </c>
    </row>
    <row r="294" spans="1:74" ht="99" customHeight="1" x14ac:dyDescent="0.35">
      <c r="A294" s="6" t="s">
        <v>83</v>
      </c>
      <c r="B294" s="6" t="s">
        <v>1351</v>
      </c>
      <c r="C294" s="10" t="s">
        <v>1352</v>
      </c>
      <c r="D294" s="9" t="s">
        <v>1353</v>
      </c>
      <c r="E294" s="8">
        <v>42675</v>
      </c>
      <c r="G294" s="6" t="s">
        <v>72</v>
      </c>
      <c r="H294" s="6" t="s">
        <v>1354</v>
      </c>
      <c r="I294" s="6" t="s">
        <v>1355</v>
      </c>
      <c r="J294" s="6" t="s">
        <v>1356</v>
      </c>
      <c r="K294" s="6" t="s">
        <v>1357</v>
      </c>
      <c r="L294" s="6" t="s">
        <v>1358</v>
      </c>
      <c r="O294" s="6" t="s">
        <v>622</v>
      </c>
      <c r="P294" s="6" t="s">
        <v>433</v>
      </c>
      <c r="AB294" s="6" t="s">
        <v>75</v>
      </c>
      <c r="AC294" s="6" t="s">
        <v>75</v>
      </c>
      <c r="AS294" s="6" t="s">
        <v>75</v>
      </c>
      <c r="AV294" s="6" t="s">
        <v>75</v>
      </c>
      <c r="BB294" s="6" t="s">
        <v>75</v>
      </c>
      <c r="BF294" s="6" t="str">
        <f t="shared" si="136"/>
        <v/>
      </c>
      <c r="BG294" s="6" t="str">
        <f t="shared" si="137"/>
        <v/>
      </c>
      <c r="BH294" s="6" t="str">
        <f t="shared" si="138"/>
        <v/>
      </c>
      <c r="BI294" s="6" t="str">
        <f t="shared" si="139"/>
        <v>x</v>
      </c>
      <c r="BJ294" s="6" t="str">
        <f t="shared" si="140"/>
        <v/>
      </c>
      <c r="BK294" s="6" t="str">
        <f t="shared" si="141"/>
        <v/>
      </c>
      <c r="BL294" s="6" t="str">
        <f t="shared" si="142"/>
        <v/>
      </c>
      <c r="BM294" s="6" t="str">
        <f t="shared" si="143"/>
        <v>x</v>
      </c>
      <c r="BN294" s="6" t="str">
        <f t="shared" si="144"/>
        <v/>
      </c>
      <c r="BO294" s="6" t="str">
        <f t="shared" si="145"/>
        <v>x</v>
      </c>
      <c r="BP294" s="6" t="str">
        <f t="shared" si="146"/>
        <v/>
      </c>
      <c r="BQ294" s="6" t="str">
        <f t="shared" si="147"/>
        <v>x</v>
      </c>
      <c r="BR294" s="6" t="str">
        <f t="shared" si="148"/>
        <v/>
      </c>
      <c r="BS294" s="6" t="str">
        <f t="shared" si="149"/>
        <v>x</v>
      </c>
      <c r="BT294" s="6" t="str">
        <f t="shared" si="150"/>
        <v>x</v>
      </c>
      <c r="BU294" s="6" t="str">
        <f t="shared" si="151"/>
        <v>x</v>
      </c>
      <c r="BV294" s="6" t="str">
        <f t="shared" si="152"/>
        <v>x</v>
      </c>
    </row>
    <row r="295" spans="1:74" ht="99" customHeight="1" x14ac:dyDescent="0.35">
      <c r="A295" s="6" t="s">
        <v>83</v>
      </c>
      <c r="B295" s="6" t="s">
        <v>1359</v>
      </c>
      <c r="C295" s="10" t="s">
        <v>1360</v>
      </c>
      <c r="D295" s="9" t="s">
        <v>1361</v>
      </c>
      <c r="E295" s="8">
        <v>42675</v>
      </c>
      <c r="G295" s="6" t="s">
        <v>72</v>
      </c>
      <c r="H295" s="6" t="s">
        <v>1362</v>
      </c>
      <c r="I295" s="6" t="s">
        <v>1355</v>
      </c>
      <c r="J295" s="6" t="s">
        <v>1356</v>
      </c>
      <c r="K295" s="6" t="s">
        <v>1357</v>
      </c>
      <c r="L295" s="6" t="s">
        <v>1358</v>
      </c>
      <c r="O295" s="6" t="s">
        <v>622</v>
      </c>
      <c r="P295" s="6" t="s">
        <v>433</v>
      </c>
      <c r="AB295" s="6" t="s">
        <v>75</v>
      </c>
      <c r="AC295" s="6" t="s">
        <v>75</v>
      </c>
      <c r="AS295" s="6" t="s">
        <v>75</v>
      </c>
      <c r="AV295" s="6" t="s">
        <v>75</v>
      </c>
      <c r="BB295" s="6" t="s">
        <v>75</v>
      </c>
      <c r="BF295" s="6" t="str">
        <f t="shared" si="136"/>
        <v/>
      </c>
      <c r="BG295" s="6" t="str">
        <f t="shared" si="137"/>
        <v/>
      </c>
      <c r="BH295" s="6" t="str">
        <f t="shared" si="138"/>
        <v/>
      </c>
      <c r="BI295" s="6" t="str">
        <f t="shared" si="139"/>
        <v>x</v>
      </c>
      <c r="BJ295" s="6" t="str">
        <f t="shared" si="140"/>
        <v/>
      </c>
      <c r="BK295" s="6" t="str">
        <f t="shared" si="141"/>
        <v/>
      </c>
      <c r="BL295" s="6" t="str">
        <f t="shared" si="142"/>
        <v/>
      </c>
      <c r="BM295" s="6" t="str">
        <f t="shared" si="143"/>
        <v>x</v>
      </c>
      <c r="BN295" s="6" t="str">
        <f t="shared" si="144"/>
        <v/>
      </c>
      <c r="BO295" s="6" t="str">
        <f t="shared" si="145"/>
        <v>x</v>
      </c>
      <c r="BP295" s="6" t="str">
        <f t="shared" si="146"/>
        <v/>
      </c>
      <c r="BQ295" s="6" t="str">
        <f t="shared" si="147"/>
        <v>x</v>
      </c>
      <c r="BR295" s="6" t="str">
        <f t="shared" si="148"/>
        <v/>
      </c>
      <c r="BS295" s="6" t="str">
        <f t="shared" si="149"/>
        <v>x</v>
      </c>
      <c r="BT295" s="6" t="str">
        <f t="shared" si="150"/>
        <v>x</v>
      </c>
      <c r="BU295" s="6" t="str">
        <f t="shared" si="151"/>
        <v>x</v>
      </c>
      <c r="BV295" s="6" t="str">
        <f t="shared" si="152"/>
        <v>x</v>
      </c>
    </row>
    <row r="296" spans="1:74" ht="99" customHeight="1" x14ac:dyDescent="0.35">
      <c r="A296" s="6" t="s">
        <v>83</v>
      </c>
      <c r="B296" s="6" t="s">
        <v>1363</v>
      </c>
      <c r="C296" s="10" t="s">
        <v>1364</v>
      </c>
      <c r="D296" s="9" t="s">
        <v>1365</v>
      </c>
      <c r="E296" s="8">
        <v>42675</v>
      </c>
      <c r="G296" s="6" t="s">
        <v>72</v>
      </c>
      <c r="H296" s="6" t="s">
        <v>1366</v>
      </c>
      <c r="I296" s="6" t="s">
        <v>1355</v>
      </c>
      <c r="J296" s="6" t="s">
        <v>1356</v>
      </c>
      <c r="K296" s="6" t="s">
        <v>1357</v>
      </c>
      <c r="L296" s="6" t="s">
        <v>1358</v>
      </c>
      <c r="O296" s="6" t="s">
        <v>622</v>
      </c>
      <c r="P296" s="6" t="s">
        <v>433</v>
      </c>
      <c r="AB296" s="6" t="s">
        <v>75</v>
      </c>
      <c r="AC296" s="6" t="s">
        <v>75</v>
      </c>
      <c r="AS296" s="6" t="s">
        <v>75</v>
      </c>
      <c r="AV296" s="6" t="s">
        <v>75</v>
      </c>
      <c r="BB296" s="6" t="s">
        <v>75</v>
      </c>
      <c r="BF296" s="6" t="str">
        <f t="shared" si="136"/>
        <v/>
      </c>
      <c r="BG296" s="6" t="str">
        <f t="shared" si="137"/>
        <v/>
      </c>
      <c r="BH296" s="6" t="str">
        <f t="shared" si="138"/>
        <v/>
      </c>
      <c r="BI296" s="6" t="str">
        <f t="shared" si="139"/>
        <v>x</v>
      </c>
      <c r="BJ296" s="6" t="str">
        <f t="shared" si="140"/>
        <v/>
      </c>
      <c r="BK296" s="6" t="str">
        <f t="shared" si="141"/>
        <v/>
      </c>
      <c r="BL296" s="6" t="str">
        <f t="shared" si="142"/>
        <v/>
      </c>
      <c r="BM296" s="6" t="str">
        <f t="shared" si="143"/>
        <v>x</v>
      </c>
      <c r="BN296" s="6" t="str">
        <f t="shared" si="144"/>
        <v/>
      </c>
      <c r="BO296" s="6" t="str">
        <f t="shared" si="145"/>
        <v>x</v>
      </c>
      <c r="BP296" s="6" t="str">
        <f t="shared" si="146"/>
        <v/>
      </c>
      <c r="BQ296" s="6" t="str">
        <f t="shared" si="147"/>
        <v>x</v>
      </c>
      <c r="BR296" s="6" t="str">
        <f t="shared" si="148"/>
        <v/>
      </c>
      <c r="BS296" s="6" t="str">
        <f t="shared" si="149"/>
        <v>x</v>
      </c>
      <c r="BT296" s="6" t="str">
        <f t="shared" si="150"/>
        <v>x</v>
      </c>
      <c r="BU296" s="6" t="str">
        <f t="shared" si="151"/>
        <v>x</v>
      </c>
      <c r="BV296" s="6" t="str">
        <f t="shared" si="152"/>
        <v>x</v>
      </c>
    </row>
    <row r="297" spans="1:74" ht="99" customHeight="1" x14ac:dyDescent="0.35">
      <c r="A297" s="6" t="s">
        <v>83</v>
      </c>
      <c r="B297" s="6" t="s">
        <v>1367</v>
      </c>
      <c r="C297" s="10" t="s">
        <v>1368</v>
      </c>
      <c r="D297" s="9" t="s">
        <v>1369</v>
      </c>
      <c r="E297" s="8">
        <v>42675</v>
      </c>
      <c r="G297" s="6" t="s">
        <v>72</v>
      </c>
      <c r="H297" s="6" t="s">
        <v>1370</v>
      </c>
      <c r="I297" s="6" t="s">
        <v>1355</v>
      </c>
      <c r="J297" s="6" t="s">
        <v>1356</v>
      </c>
      <c r="K297" s="6" t="s">
        <v>1357</v>
      </c>
      <c r="L297" s="6" t="s">
        <v>1358</v>
      </c>
      <c r="O297" s="6" t="s">
        <v>622</v>
      </c>
      <c r="P297" s="6" t="s">
        <v>433</v>
      </c>
      <c r="AB297" s="6" t="s">
        <v>75</v>
      </c>
      <c r="AC297" s="6" t="s">
        <v>75</v>
      </c>
      <c r="AS297" s="6" t="s">
        <v>75</v>
      </c>
      <c r="AV297" s="6" t="s">
        <v>75</v>
      </c>
      <c r="BB297" s="6" t="s">
        <v>75</v>
      </c>
      <c r="BF297" s="6" t="str">
        <f t="shared" si="136"/>
        <v/>
      </c>
      <c r="BG297" s="6" t="str">
        <f t="shared" si="137"/>
        <v/>
      </c>
      <c r="BH297" s="6" t="str">
        <f t="shared" si="138"/>
        <v/>
      </c>
      <c r="BI297" s="6" t="str">
        <f t="shared" si="139"/>
        <v>x</v>
      </c>
      <c r="BJ297" s="6" t="str">
        <f t="shared" si="140"/>
        <v/>
      </c>
      <c r="BK297" s="6" t="str">
        <f t="shared" si="141"/>
        <v/>
      </c>
      <c r="BL297" s="6" t="str">
        <f t="shared" si="142"/>
        <v/>
      </c>
      <c r="BM297" s="6" t="str">
        <f t="shared" si="143"/>
        <v>x</v>
      </c>
      <c r="BN297" s="6" t="str">
        <f t="shared" si="144"/>
        <v/>
      </c>
      <c r="BO297" s="6" t="str">
        <f t="shared" si="145"/>
        <v>x</v>
      </c>
      <c r="BP297" s="6" t="str">
        <f t="shared" si="146"/>
        <v/>
      </c>
      <c r="BQ297" s="6" t="str">
        <f t="shared" si="147"/>
        <v>x</v>
      </c>
      <c r="BR297" s="6" t="str">
        <f t="shared" si="148"/>
        <v/>
      </c>
      <c r="BS297" s="6" t="str">
        <f t="shared" si="149"/>
        <v>x</v>
      </c>
      <c r="BT297" s="6" t="str">
        <f t="shared" si="150"/>
        <v>x</v>
      </c>
      <c r="BU297" s="6" t="str">
        <f t="shared" si="151"/>
        <v>x</v>
      </c>
      <c r="BV297" s="6" t="str">
        <f t="shared" si="152"/>
        <v>x</v>
      </c>
    </row>
    <row r="298" spans="1:74" ht="99" customHeight="1" x14ac:dyDescent="0.35">
      <c r="A298" s="6" t="s">
        <v>83</v>
      </c>
      <c r="B298" s="6" t="s">
        <v>1371</v>
      </c>
      <c r="C298" s="10" t="s">
        <v>1372</v>
      </c>
      <c r="D298" s="9" t="s">
        <v>1373</v>
      </c>
      <c r="E298" s="8">
        <v>42675</v>
      </c>
      <c r="G298" s="6" t="s">
        <v>72</v>
      </c>
      <c r="H298" s="6" t="s">
        <v>1374</v>
      </c>
      <c r="I298" s="6" t="s">
        <v>1355</v>
      </c>
      <c r="J298" s="6" t="s">
        <v>1356</v>
      </c>
      <c r="K298" s="6" t="s">
        <v>1357</v>
      </c>
      <c r="L298" s="6" t="s">
        <v>1358</v>
      </c>
      <c r="O298" s="6" t="s">
        <v>622</v>
      </c>
      <c r="P298" s="6" t="s">
        <v>433</v>
      </c>
      <c r="AB298" s="6" t="s">
        <v>75</v>
      </c>
      <c r="AC298" s="6" t="s">
        <v>75</v>
      </c>
      <c r="AS298" s="6" t="s">
        <v>75</v>
      </c>
      <c r="AV298" s="6" t="s">
        <v>75</v>
      </c>
      <c r="BB298" s="6" t="s">
        <v>75</v>
      </c>
      <c r="BF298" s="6" t="str">
        <f t="shared" si="136"/>
        <v/>
      </c>
      <c r="BG298" s="6" t="str">
        <f t="shared" si="137"/>
        <v/>
      </c>
      <c r="BH298" s="6" t="str">
        <f t="shared" si="138"/>
        <v/>
      </c>
      <c r="BI298" s="6" t="str">
        <f t="shared" si="139"/>
        <v>x</v>
      </c>
      <c r="BJ298" s="6" t="str">
        <f t="shared" si="140"/>
        <v/>
      </c>
      <c r="BK298" s="6" t="str">
        <f t="shared" si="141"/>
        <v/>
      </c>
      <c r="BL298" s="6" t="str">
        <f t="shared" si="142"/>
        <v/>
      </c>
      <c r="BM298" s="6" t="str">
        <f t="shared" si="143"/>
        <v>x</v>
      </c>
      <c r="BN298" s="6" t="str">
        <f t="shared" si="144"/>
        <v/>
      </c>
      <c r="BO298" s="6" t="str">
        <f t="shared" si="145"/>
        <v>x</v>
      </c>
      <c r="BP298" s="6" t="str">
        <f t="shared" si="146"/>
        <v/>
      </c>
      <c r="BQ298" s="6" t="str">
        <f t="shared" si="147"/>
        <v>x</v>
      </c>
      <c r="BR298" s="6" t="str">
        <f t="shared" si="148"/>
        <v/>
      </c>
      <c r="BS298" s="6" t="str">
        <f t="shared" si="149"/>
        <v>x</v>
      </c>
      <c r="BT298" s="6" t="str">
        <f t="shared" si="150"/>
        <v>x</v>
      </c>
      <c r="BU298" s="6" t="str">
        <f t="shared" si="151"/>
        <v>x</v>
      </c>
      <c r="BV298" s="6" t="str">
        <f t="shared" si="152"/>
        <v>x</v>
      </c>
    </row>
    <row r="299" spans="1:74" ht="99" customHeight="1" x14ac:dyDescent="0.35">
      <c r="A299" s="6" t="s">
        <v>83</v>
      </c>
      <c r="B299" s="6" t="s">
        <v>1375</v>
      </c>
      <c r="C299" s="10" t="s">
        <v>1376</v>
      </c>
      <c r="D299" s="9" t="s">
        <v>1377</v>
      </c>
      <c r="E299" s="8">
        <v>36617</v>
      </c>
      <c r="G299" s="6" t="s">
        <v>72</v>
      </c>
      <c r="H299" s="6" t="s">
        <v>1378</v>
      </c>
      <c r="I299" s="6" t="s">
        <v>1379</v>
      </c>
      <c r="J299" s="6" t="s">
        <v>1380</v>
      </c>
      <c r="K299" s="6" t="s">
        <v>775</v>
      </c>
      <c r="L299" s="6" t="s">
        <v>776</v>
      </c>
      <c r="O299" s="6" t="s">
        <v>841</v>
      </c>
      <c r="P299" s="6" t="s">
        <v>778</v>
      </c>
      <c r="AA299" s="6" t="s">
        <v>75</v>
      </c>
      <c r="AP299" s="6" t="s">
        <v>75</v>
      </c>
      <c r="AS299" s="6" t="s">
        <v>75</v>
      </c>
      <c r="BB299" s="6" t="s">
        <v>75</v>
      </c>
      <c r="BF299" s="6" t="str">
        <f t="shared" si="136"/>
        <v/>
      </c>
      <c r="BG299" s="6" t="str">
        <f t="shared" si="137"/>
        <v/>
      </c>
      <c r="BH299" s="6" t="str">
        <f t="shared" si="138"/>
        <v/>
      </c>
      <c r="BI299" s="6" t="str">
        <f t="shared" si="139"/>
        <v>x</v>
      </c>
      <c r="BJ299" s="6" t="str">
        <f t="shared" si="140"/>
        <v/>
      </c>
      <c r="BK299" s="6" t="str">
        <f t="shared" si="141"/>
        <v/>
      </c>
      <c r="BL299" s="6" t="str">
        <f t="shared" si="142"/>
        <v/>
      </c>
      <c r="BM299" s="6" t="str">
        <f t="shared" si="143"/>
        <v>x</v>
      </c>
      <c r="BN299" s="6" t="str">
        <f t="shared" si="144"/>
        <v/>
      </c>
      <c r="BO299" s="6" t="str">
        <f t="shared" si="145"/>
        <v/>
      </c>
      <c r="BP299" s="6" t="str">
        <f t="shared" si="146"/>
        <v/>
      </c>
      <c r="BQ299" s="6" t="str">
        <f t="shared" si="147"/>
        <v>x</v>
      </c>
      <c r="BR299" s="6" t="str">
        <f t="shared" si="148"/>
        <v/>
      </c>
      <c r="BS299" s="6" t="str">
        <f t="shared" si="149"/>
        <v>x</v>
      </c>
      <c r="BT299" s="6" t="str">
        <f t="shared" si="150"/>
        <v>x</v>
      </c>
      <c r="BU299" s="6" t="str">
        <f t="shared" si="151"/>
        <v/>
      </c>
      <c r="BV299" s="6" t="str">
        <f t="shared" si="152"/>
        <v>x</v>
      </c>
    </row>
    <row r="300" spans="1:74" ht="99" customHeight="1" x14ac:dyDescent="0.35">
      <c r="A300" s="6" t="s">
        <v>83</v>
      </c>
      <c r="B300" s="6" t="s">
        <v>1381</v>
      </c>
      <c r="C300" s="10" t="s">
        <v>1382</v>
      </c>
      <c r="D300" s="9" t="s">
        <v>3920</v>
      </c>
      <c r="E300" s="6" t="s">
        <v>1383</v>
      </c>
      <c r="G300" s="6" t="s">
        <v>72</v>
      </c>
      <c r="H300" s="6" t="s">
        <v>1384</v>
      </c>
      <c r="I300" s="6" t="s">
        <v>1385</v>
      </c>
      <c r="J300" s="6" t="s">
        <v>1386</v>
      </c>
      <c r="AV300" s="6" t="s">
        <v>75</v>
      </c>
      <c r="BF300" s="6" t="str">
        <f t="shared" si="136"/>
        <v/>
      </c>
      <c r="BG300" s="6" t="str">
        <f t="shared" si="137"/>
        <v/>
      </c>
      <c r="BH300" s="6" t="str">
        <f t="shared" si="138"/>
        <v/>
      </c>
      <c r="BI300" s="6" t="str">
        <f t="shared" si="139"/>
        <v/>
      </c>
      <c r="BJ300" s="6" t="str">
        <f t="shared" si="140"/>
        <v/>
      </c>
      <c r="BK300" s="6" t="str">
        <f t="shared" si="141"/>
        <v/>
      </c>
      <c r="BL300" s="6" t="str">
        <f t="shared" si="142"/>
        <v/>
      </c>
      <c r="BM300" s="6" t="str">
        <f t="shared" si="143"/>
        <v/>
      </c>
      <c r="BN300" s="6" t="str">
        <f t="shared" si="144"/>
        <v/>
      </c>
      <c r="BO300" s="6" t="str">
        <f t="shared" si="145"/>
        <v>x</v>
      </c>
      <c r="BP300" s="6" t="str">
        <f t="shared" si="146"/>
        <v/>
      </c>
      <c r="BQ300" s="6" t="str">
        <f t="shared" si="147"/>
        <v/>
      </c>
      <c r="BR300" s="6" t="str">
        <f t="shared" si="148"/>
        <v/>
      </c>
      <c r="BS300" s="6" t="str">
        <f t="shared" si="149"/>
        <v/>
      </c>
      <c r="BT300" s="6" t="str">
        <f t="shared" si="150"/>
        <v/>
      </c>
      <c r="BU300" s="6" t="str">
        <f t="shared" si="151"/>
        <v>x</v>
      </c>
      <c r="BV300" s="6" t="str">
        <f t="shared" si="152"/>
        <v/>
      </c>
    </row>
    <row r="301" spans="1:74" ht="99" customHeight="1" x14ac:dyDescent="0.35">
      <c r="A301" s="6" t="s">
        <v>83</v>
      </c>
      <c r="B301" s="6" t="s">
        <v>1387</v>
      </c>
      <c r="C301" s="10" t="s">
        <v>1388</v>
      </c>
      <c r="D301" s="9" t="s">
        <v>1389</v>
      </c>
      <c r="E301" s="6" t="s">
        <v>1390</v>
      </c>
      <c r="G301" s="6" t="s">
        <v>72</v>
      </c>
      <c r="H301" s="6" t="s">
        <v>1391</v>
      </c>
      <c r="I301" s="6" t="s">
        <v>1392</v>
      </c>
      <c r="J301" s="6" t="s">
        <v>1393</v>
      </c>
      <c r="K301" s="6" t="s">
        <v>1394</v>
      </c>
      <c r="L301" s="6" t="s">
        <v>1395</v>
      </c>
      <c r="O301" s="6" t="s">
        <v>1396</v>
      </c>
      <c r="P301" s="6" t="s">
        <v>1397</v>
      </c>
      <c r="AR301" s="6" t="s">
        <v>75</v>
      </c>
      <c r="AV301" s="6" t="s">
        <v>75</v>
      </c>
      <c r="BF301" s="6" t="str">
        <f t="shared" si="136"/>
        <v/>
      </c>
      <c r="BG301" s="6" t="str">
        <f t="shared" si="137"/>
        <v/>
      </c>
      <c r="BH301" s="6" t="str">
        <f t="shared" si="138"/>
        <v/>
      </c>
      <c r="BI301" s="6" t="str">
        <f t="shared" si="139"/>
        <v/>
      </c>
      <c r="BJ301" s="6" t="str">
        <f t="shared" si="140"/>
        <v/>
      </c>
      <c r="BK301" s="6" t="str">
        <f t="shared" si="141"/>
        <v/>
      </c>
      <c r="BL301" s="6" t="str">
        <f t="shared" si="142"/>
        <v/>
      </c>
      <c r="BM301" s="6" t="str">
        <f t="shared" si="143"/>
        <v>x</v>
      </c>
      <c r="BN301" s="6" t="str">
        <f t="shared" si="144"/>
        <v/>
      </c>
      <c r="BO301" s="6" t="str">
        <f t="shared" si="145"/>
        <v>x</v>
      </c>
      <c r="BP301" s="6" t="str">
        <f t="shared" si="146"/>
        <v/>
      </c>
      <c r="BQ301" s="6" t="str">
        <f t="shared" si="147"/>
        <v/>
      </c>
      <c r="BR301" s="6" t="str">
        <f t="shared" si="148"/>
        <v/>
      </c>
      <c r="BS301" s="6" t="str">
        <f t="shared" si="149"/>
        <v/>
      </c>
      <c r="BT301" s="6" t="str">
        <f t="shared" si="150"/>
        <v>x</v>
      </c>
      <c r="BU301" s="6" t="str">
        <f t="shared" si="151"/>
        <v>x</v>
      </c>
      <c r="BV301" s="6" t="str">
        <f t="shared" si="152"/>
        <v/>
      </c>
    </row>
    <row r="302" spans="1:74" ht="99" customHeight="1" x14ac:dyDescent="0.35">
      <c r="A302" s="6" t="s">
        <v>83</v>
      </c>
      <c r="B302" s="6" t="s">
        <v>1398</v>
      </c>
      <c r="C302" s="10" t="s">
        <v>1399</v>
      </c>
      <c r="D302" s="9" t="s">
        <v>1400</v>
      </c>
      <c r="E302" s="6" t="s">
        <v>399</v>
      </c>
      <c r="G302" s="6" t="s">
        <v>138</v>
      </c>
      <c r="H302" s="6" t="s">
        <v>1401</v>
      </c>
      <c r="I302" s="6" t="s">
        <v>962</v>
      </c>
      <c r="O302" s="6" t="s">
        <v>963</v>
      </c>
      <c r="AD302" s="6" t="s">
        <v>75</v>
      </c>
      <c r="AZ302" s="6" t="s">
        <v>75</v>
      </c>
      <c r="BF302" s="6" t="str">
        <f t="shared" si="136"/>
        <v/>
      </c>
      <c r="BG302" s="6" t="str">
        <f t="shared" si="137"/>
        <v/>
      </c>
      <c r="BH302" s="6" t="str">
        <f t="shared" si="138"/>
        <v/>
      </c>
      <c r="BI302" s="6" t="str">
        <f t="shared" si="139"/>
        <v>x</v>
      </c>
      <c r="BJ302" s="6" t="str">
        <f t="shared" si="140"/>
        <v/>
      </c>
      <c r="BK302" s="6" t="str">
        <f t="shared" si="141"/>
        <v/>
      </c>
      <c r="BL302" s="6" t="str">
        <f t="shared" si="142"/>
        <v/>
      </c>
      <c r="BM302" s="6" t="str">
        <f t="shared" si="143"/>
        <v/>
      </c>
      <c r="BN302" s="6" t="str">
        <f t="shared" si="144"/>
        <v/>
      </c>
      <c r="BO302" s="6" t="str">
        <f t="shared" si="145"/>
        <v/>
      </c>
      <c r="BP302" s="6" t="str">
        <f t="shared" si="146"/>
        <v/>
      </c>
      <c r="BQ302" s="6" t="str">
        <f t="shared" si="147"/>
        <v>x</v>
      </c>
      <c r="BR302" s="6" t="str">
        <f t="shared" si="148"/>
        <v/>
      </c>
      <c r="BS302" s="6" t="str">
        <f t="shared" si="149"/>
        <v>x</v>
      </c>
      <c r="BT302" s="6" t="str">
        <f t="shared" si="150"/>
        <v/>
      </c>
      <c r="BU302" s="6" t="str">
        <f t="shared" si="151"/>
        <v/>
      </c>
      <c r="BV302" s="6" t="str">
        <f t="shared" si="152"/>
        <v>x</v>
      </c>
    </row>
    <row r="303" spans="1:74" ht="99" customHeight="1" x14ac:dyDescent="0.35">
      <c r="A303" s="6" t="s">
        <v>83</v>
      </c>
      <c r="B303" s="6" t="s">
        <v>1402</v>
      </c>
      <c r="C303" s="10" t="s">
        <v>1403</v>
      </c>
      <c r="D303" s="9" t="s">
        <v>1404</v>
      </c>
      <c r="E303" s="6" t="s">
        <v>1405</v>
      </c>
      <c r="G303" s="6" t="s">
        <v>138</v>
      </c>
      <c r="H303" s="6" t="s">
        <v>1406</v>
      </c>
      <c r="I303" s="6" t="s">
        <v>1407</v>
      </c>
      <c r="O303" s="6" t="s">
        <v>963</v>
      </c>
      <c r="AD303" s="6" t="s">
        <v>75</v>
      </c>
      <c r="BF303" s="6" t="str">
        <f t="shared" si="136"/>
        <v/>
      </c>
      <c r="BG303" s="6" t="str">
        <f t="shared" si="137"/>
        <v/>
      </c>
      <c r="BH303" s="6" t="str">
        <f t="shared" si="138"/>
        <v/>
      </c>
      <c r="BI303" s="6" t="str">
        <f t="shared" si="139"/>
        <v>x</v>
      </c>
      <c r="BJ303" s="6" t="str">
        <f t="shared" si="140"/>
        <v/>
      </c>
      <c r="BK303" s="6" t="str">
        <f t="shared" si="141"/>
        <v/>
      </c>
      <c r="BL303" s="6" t="str">
        <f t="shared" si="142"/>
        <v/>
      </c>
      <c r="BM303" s="6" t="str">
        <f t="shared" si="143"/>
        <v/>
      </c>
      <c r="BN303" s="6" t="str">
        <f t="shared" si="144"/>
        <v/>
      </c>
      <c r="BO303" s="6" t="str">
        <f t="shared" si="145"/>
        <v/>
      </c>
      <c r="BP303" s="6" t="str">
        <f t="shared" si="146"/>
        <v/>
      </c>
      <c r="BQ303" s="6" t="str">
        <f t="shared" si="147"/>
        <v/>
      </c>
      <c r="BR303" s="6" t="str">
        <f t="shared" si="148"/>
        <v/>
      </c>
      <c r="BS303" s="6" t="str">
        <f t="shared" si="149"/>
        <v>x</v>
      </c>
      <c r="BT303" s="6" t="str">
        <f t="shared" si="150"/>
        <v/>
      </c>
      <c r="BU303" s="6" t="str">
        <f t="shared" si="151"/>
        <v/>
      </c>
      <c r="BV303" s="6" t="str">
        <f t="shared" si="152"/>
        <v/>
      </c>
    </row>
    <row r="304" spans="1:74" ht="99" customHeight="1" x14ac:dyDescent="0.35">
      <c r="A304" s="6" t="s">
        <v>83</v>
      </c>
      <c r="B304" s="6" t="s">
        <v>1408</v>
      </c>
      <c r="C304" s="10" t="s">
        <v>1409</v>
      </c>
      <c r="D304" s="9" t="s">
        <v>1410</v>
      </c>
      <c r="E304" s="6" t="s">
        <v>307</v>
      </c>
      <c r="G304" s="6" t="s">
        <v>138</v>
      </c>
      <c r="H304" s="6" t="s">
        <v>1411</v>
      </c>
      <c r="I304" s="6" t="s">
        <v>1407</v>
      </c>
      <c r="O304" s="6" t="s">
        <v>963</v>
      </c>
      <c r="AD304" s="6" t="s">
        <v>75</v>
      </c>
      <c r="BF304" s="6" t="str">
        <f t="shared" si="136"/>
        <v/>
      </c>
      <c r="BG304" s="6" t="str">
        <f t="shared" si="137"/>
        <v/>
      </c>
      <c r="BH304" s="6" t="str">
        <f t="shared" si="138"/>
        <v/>
      </c>
      <c r="BI304" s="6" t="str">
        <f t="shared" si="139"/>
        <v>x</v>
      </c>
      <c r="BJ304" s="6" t="str">
        <f t="shared" si="140"/>
        <v/>
      </c>
      <c r="BK304" s="6" t="str">
        <f t="shared" si="141"/>
        <v/>
      </c>
      <c r="BL304" s="6" t="str">
        <f t="shared" si="142"/>
        <v/>
      </c>
      <c r="BM304" s="6" t="str">
        <f t="shared" si="143"/>
        <v/>
      </c>
      <c r="BN304" s="6" t="str">
        <f t="shared" si="144"/>
        <v/>
      </c>
      <c r="BO304" s="6" t="str">
        <f t="shared" si="145"/>
        <v/>
      </c>
      <c r="BP304" s="6" t="str">
        <f t="shared" si="146"/>
        <v/>
      </c>
      <c r="BQ304" s="6" t="str">
        <f t="shared" si="147"/>
        <v/>
      </c>
      <c r="BR304" s="6" t="str">
        <f t="shared" si="148"/>
        <v/>
      </c>
      <c r="BS304" s="6" t="str">
        <f t="shared" si="149"/>
        <v>x</v>
      </c>
      <c r="BT304" s="6" t="str">
        <f t="shared" si="150"/>
        <v/>
      </c>
      <c r="BU304" s="6" t="str">
        <f t="shared" si="151"/>
        <v/>
      </c>
      <c r="BV304" s="6" t="str">
        <f t="shared" si="152"/>
        <v/>
      </c>
    </row>
    <row r="305" spans="1:74" ht="99" customHeight="1" x14ac:dyDescent="0.35">
      <c r="A305" s="6" t="s">
        <v>83</v>
      </c>
      <c r="B305" s="6" t="s">
        <v>1412</v>
      </c>
      <c r="C305" s="10" t="s">
        <v>1413</v>
      </c>
      <c r="D305" s="9" t="s">
        <v>1414</v>
      </c>
      <c r="E305" s="6" t="s">
        <v>542</v>
      </c>
      <c r="G305" s="6" t="s">
        <v>72</v>
      </c>
      <c r="H305" s="6" t="s">
        <v>1415</v>
      </c>
      <c r="I305" s="6" t="s">
        <v>1416</v>
      </c>
      <c r="J305" s="6" t="s">
        <v>1417</v>
      </c>
      <c r="K305" s="6" t="s">
        <v>1418</v>
      </c>
      <c r="L305" s="6" t="s">
        <v>1417</v>
      </c>
      <c r="AI305" s="6" t="s">
        <v>75</v>
      </c>
      <c r="BF305" s="6" t="str">
        <f t="shared" si="136"/>
        <v/>
      </c>
      <c r="BG305" s="6" t="str">
        <f t="shared" si="137"/>
        <v/>
      </c>
      <c r="BH305" s="6" t="str">
        <f t="shared" si="138"/>
        <v/>
      </c>
      <c r="BI305" s="6" t="str">
        <f t="shared" si="139"/>
        <v/>
      </c>
      <c r="BJ305" s="6" t="str">
        <f t="shared" si="140"/>
        <v/>
      </c>
      <c r="BK305" s="6" t="str">
        <f t="shared" si="141"/>
        <v>x</v>
      </c>
      <c r="BL305" s="6" t="str">
        <f t="shared" si="142"/>
        <v/>
      </c>
      <c r="BM305" s="6" t="str">
        <f t="shared" si="143"/>
        <v/>
      </c>
      <c r="BN305" s="6" t="str">
        <f t="shared" si="144"/>
        <v/>
      </c>
      <c r="BO305" s="6" t="str">
        <f t="shared" si="145"/>
        <v/>
      </c>
      <c r="BP305" s="6" t="str">
        <f t="shared" si="146"/>
        <v/>
      </c>
      <c r="BQ305" s="6" t="str">
        <f t="shared" si="147"/>
        <v/>
      </c>
      <c r="BR305" s="6" t="str">
        <f t="shared" si="148"/>
        <v/>
      </c>
      <c r="BS305" s="6" t="str">
        <f t="shared" si="149"/>
        <v/>
      </c>
      <c r="BT305" s="6" t="str">
        <f t="shared" si="150"/>
        <v>x</v>
      </c>
      <c r="BU305" s="6" t="str">
        <f t="shared" si="151"/>
        <v/>
      </c>
      <c r="BV305" s="6" t="str">
        <f t="shared" si="152"/>
        <v/>
      </c>
    </row>
    <row r="306" spans="1:74" ht="99" customHeight="1" x14ac:dyDescent="0.35">
      <c r="A306" s="6" t="s">
        <v>83</v>
      </c>
      <c r="B306" s="6" t="s">
        <v>3921</v>
      </c>
      <c r="C306" s="6" t="s">
        <v>1419</v>
      </c>
      <c r="D306" s="16" t="s">
        <v>1420</v>
      </c>
      <c r="E306" s="6" t="s">
        <v>1421</v>
      </c>
      <c r="G306" s="6" t="s">
        <v>72</v>
      </c>
      <c r="H306" s="6" t="s">
        <v>3922</v>
      </c>
      <c r="I306" s="6" t="s">
        <v>1422</v>
      </c>
      <c r="J306" s="6" t="s">
        <v>1423</v>
      </c>
      <c r="K306" s="6" t="s">
        <v>1424</v>
      </c>
      <c r="L306" s="6" t="s">
        <v>1425</v>
      </c>
      <c r="AE306" s="6" t="s">
        <v>75</v>
      </c>
    </row>
    <row r="307" spans="1:74" ht="99" customHeight="1" x14ac:dyDescent="0.35">
      <c r="A307" s="6" t="s">
        <v>83</v>
      </c>
      <c r="B307" s="6" t="s">
        <v>1426</v>
      </c>
      <c r="C307" s="10" t="s">
        <v>1427</v>
      </c>
      <c r="D307" s="9" t="s">
        <v>1428</v>
      </c>
      <c r="E307" s="6" t="s">
        <v>1429</v>
      </c>
      <c r="G307" s="6" t="s">
        <v>72</v>
      </c>
      <c r="H307" s="6" t="s">
        <v>1430</v>
      </c>
      <c r="I307" s="6" t="s">
        <v>1431</v>
      </c>
      <c r="K307" s="6" t="s">
        <v>1432</v>
      </c>
      <c r="T307" s="6" t="s">
        <v>75</v>
      </c>
      <c r="BF307" s="6" t="str">
        <f t="shared" ref="BF307:BF335" si="153">IF(OR(R307="x",S307="x",T307="x"),"x","")</f>
        <v>x</v>
      </c>
      <c r="BG307" s="6" t="str">
        <f t="shared" ref="BG307:BG335" si="154">IF(OR(U307="x",V307="x"),"x","")</f>
        <v/>
      </c>
      <c r="BH307" s="6" t="str">
        <f t="shared" ref="BH307:BH335" si="155">IF(OR(W307="x",X307="x",Y307="x",Z307="x"),"x","")</f>
        <v/>
      </c>
      <c r="BI307" s="6" t="str">
        <f t="shared" ref="BI307:BI335" si="156">IF(OR(AA307="x",AB307="x",AC307="x",AD307="x"),"x","")</f>
        <v/>
      </c>
      <c r="BJ307" s="6" t="str">
        <f t="shared" ref="BJ307:BJ335" si="157">IF(OR(AE307="x",AF307="x"),"x","")</f>
        <v/>
      </c>
      <c r="BK307" s="6" t="str">
        <f t="shared" ref="BK307:BK335" si="158">IF(OR(AG307="x",AH307="x",AI307="x",AJ307="x"),"x","")</f>
        <v/>
      </c>
      <c r="BL307" s="6" t="str">
        <f t="shared" ref="BL307:BL335" si="159">IF(OR(AK307="x",AL307="x",AM307="x"),"x","")</f>
        <v/>
      </c>
      <c r="BM307" s="6" t="str">
        <f t="shared" ref="BM307:BM335" si="160">IF(OR(AN307="x",AO307="x",AP307="x",AQ307="x",AR307="x",AS307="x"),"x","")</f>
        <v/>
      </c>
      <c r="BN307" s="6" t="str">
        <f t="shared" ref="BN307:BN335" si="161">IF(OR(AT307="x",AU307="x"),"x","")</f>
        <v/>
      </c>
      <c r="BO307" s="6" t="str">
        <f t="shared" ref="BO307:BO335" si="162">IF(OR(AW307="x",AV307="x"),"x","")</f>
        <v/>
      </c>
      <c r="BP307" s="6" t="str">
        <f t="shared" ref="BP307:BP335" si="163">IF(OR(AY307="x",AX307="x"),"x","")</f>
        <v/>
      </c>
      <c r="BQ307" s="6" t="str">
        <f t="shared" ref="BQ307:BQ335" si="164">IF(OR(BA307="x",AZ307="x",BA307="x",BB307="x",BC307="x"),"x","")</f>
        <v/>
      </c>
      <c r="BR307" s="6" t="str">
        <f t="shared" ref="BR307:BR335" si="165">IF(OR(BF307="x",BG307="x",),"x","")</f>
        <v>x</v>
      </c>
      <c r="BS307" s="6" t="str">
        <f t="shared" ref="BS307:BS335" si="166">IF(OR(BH307="x",BI307="x",),"x","")</f>
        <v/>
      </c>
      <c r="BT307" s="6" t="str">
        <f t="shared" ref="BT307:BT335" si="167">IF(OR(BJ307="x",BK307="x",BL307="x",BM307="x"),"x","")</f>
        <v/>
      </c>
      <c r="BU307" s="6" t="str">
        <f t="shared" ref="BU307:BU335" si="168">IF(OR(BO307="x",BN307="x",BP307="x"),"x","")</f>
        <v/>
      </c>
      <c r="BV307" s="6" t="str">
        <f t="shared" ref="BV307:BV335" si="169">IF(OR(BD307="x",BE307="x",BQ307="x",),"x","")</f>
        <v/>
      </c>
    </row>
    <row r="308" spans="1:74" ht="99" customHeight="1" x14ac:dyDescent="0.35">
      <c r="A308" s="6" t="s">
        <v>83</v>
      </c>
      <c r="B308" s="6" t="s">
        <v>1433</v>
      </c>
      <c r="C308" s="10" t="s">
        <v>1434</v>
      </c>
      <c r="D308" s="9" t="s">
        <v>1435</v>
      </c>
      <c r="E308" s="6" t="s">
        <v>1429</v>
      </c>
      <c r="G308" s="6" t="s">
        <v>72</v>
      </c>
      <c r="H308" s="6" t="s">
        <v>1430</v>
      </c>
      <c r="I308" s="6" t="s">
        <v>1431</v>
      </c>
      <c r="K308" s="6" t="s">
        <v>1432</v>
      </c>
      <c r="T308" s="6" t="s">
        <v>75</v>
      </c>
      <c r="BF308" s="6" t="str">
        <f t="shared" si="153"/>
        <v>x</v>
      </c>
      <c r="BG308" s="6" t="str">
        <f t="shared" si="154"/>
        <v/>
      </c>
      <c r="BH308" s="6" t="str">
        <f t="shared" si="155"/>
        <v/>
      </c>
      <c r="BI308" s="6" t="str">
        <f t="shared" si="156"/>
        <v/>
      </c>
      <c r="BJ308" s="6" t="str">
        <f t="shared" si="157"/>
        <v/>
      </c>
      <c r="BK308" s="6" t="str">
        <f t="shared" si="158"/>
        <v/>
      </c>
      <c r="BL308" s="6" t="str">
        <f t="shared" si="159"/>
        <v/>
      </c>
      <c r="BM308" s="6" t="str">
        <f t="shared" si="160"/>
        <v/>
      </c>
      <c r="BN308" s="6" t="str">
        <f t="shared" si="161"/>
        <v/>
      </c>
      <c r="BO308" s="6" t="str">
        <f t="shared" si="162"/>
        <v/>
      </c>
      <c r="BP308" s="6" t="str">
        <f t="shared" si="163"/>
        <v/>
      </c>
      <c r="BQ308" s="6" t="str">
        <f t="shared" si="164"/>
        <v/>
      </c>
      <c r="BR308" s="6" t="str">
        <f t="shared" si="165"/>
        <v>x</v>
      </c>
      <c r="BS308" s="6" t="str">
        <f t="shared" si="166"/>
        <v/>
      </c>
      <c r="BT308" s="6" t="str">
        <f t="shared" si="167"/>
        <v/>
      </c>
      <c r="BU308" s="6" t="str">
        <f t="shared" si="168"/>
        <v/>
      </c>
      <c r="BV308" s="6" t="str">
        <f t="shared" si="169"/>
        <v/>
      </c>
    </row>
    <row r="309" spans="1:74" ht="99" customHeight="1" x14ac:dyDescent="0.35">
      <c r="A309" s="6" t="s">
        <v>83</v>
      </c>
      <c r="B309" s="6" t="s">
        <v>1436</v>
      </c>
      <c r="C309" s="6" t="s">
        <v>1437</v>
      </c>
      <c r="D309" s="9" t="s">
        <v>1438</v>
      </c>
      <c r="E309" s="6" t="s">
        <v>486</v>
      </c>
      <c r="G309" s="6" t="s">
        <v>72</v>
      </c>
      <c r="H309" s="6" t="s">
        <v>1439</v>
      </c>
      <c r="I309" s="6" t="s">
        <v>1440</v>
      </c>
      <c r="J309" s="6" t="s">
        <v>1441</v>
      </c>
      <c r="AZ309" s="6" t="s">
        <v>75</v>
      </c>
      <c r="BF309" s="6" t="str">
        <f t="shared" si="153"/>
        <v/>
      </c>
      <c r="BG309" s="6" t="str">
        <f t="shared" si="154"/>
        <v/>
      </c>
      <c r="BH309" s="6" t="str">
        <f t="shared" si="155"/>
        <v/>
      </c>
      <c r="BI309" s="6" t="str">
        <f t="shared" si="156"/>
        <v/>
      </c>
      <c r="BJ309" s="6" t="str">
        <f t="shared" si="157"/>
        <v/>
      </c>
      <c r="BK309" s="6" t="str">
        <f t="shared" si="158"/>
        <v/>
      </c>
      <c r="BL309" s="6" t="str">
        <f t="shared" si="159"/>
        <v/>
      </c>
      <c r="BM309" s="6" t="str">
        <f t="shared" si="160"/>
        <v/>
      </c>
      <c r="BN309" s="6" t="str">
        <f t="shared" si="161"/>
        <v/>
      </c>
      <c r="BO309" s="6" t="str">
        <f t="shared" si="162"/>
        <v/>
      </c>
      <c r="BP309" s="6" t="str">
        <f t="shared" si="163"/>
        <v/>
      </c>
      <c r="BQ309" s="6" t="str">
        <f t="shared" si="164"/>
        <v>x</v>
      </c>
      <c r="BR309" s="6" t="str">
        <f t="shared" si="165"/>
        <v/>
      </c>
      <c r="BS309" s="6" t="str">
        <f t="shared" si="166"/>
        <v/>
      </c>
      <c r="BT309" s="6" t="str">
        <f t="shared" si="167"/>
        <v/>
      </c>
      <c r="BU309" s="6" t="str">
        <f t="shared" si="168"/>
        <v/>
      </c>
      <c r="BV309" s="6" t="str">
        <f t="shared" si="169"/>
        <v>x</v>
      </c>
    </row>
    <row r="310" spans="1:74" ht="99" customHeight="1" x14ac:dyDescent="0.35">
      <c r="A310" s="6" t="s">
        <v>83</v>
      </c>
      <c r="B310" s="6" t="s">
        <v>1442</v>
      </c>
      <c r="C310" s="6" t="s">
        <v>1443</v>
      </c>
      <c r="D310" s="9" t="s">
        <v>1444</v>
      </c>
      <c r="E310" s="6" t="s">
        <v>1445</v>
      </c>
      <c r="G310" s="6" t="s">
        <v>138</v>
      </c>
      <c r="H310" s="6" t="s">
        <v>1446</v>
      </c>
      <c r="I310" s="6" t="s">
        <v>1447</v>
      </c>
      <c r="O310" s="6" t="s">
        <v>1448</v>
      </c>
      <c r="AD310" s="6" t="s">
        <v>75</v>
      </c>
      <c r="AZ310" s="6" t="s">
        <v>75</v>
      </c>
      <c r="BF310" s="6" t="str">
        <f t="shared" si="153"/>
        <v/>
      </c>
      <c r="BG310" s="6" t="str">
        <f t="shared" si="154"/>
        <v/>
      </c>
      <c r="BH310" s="6" t="str">
        <f t="shared" si="155"/>
        <v/>
      </c>
      <c r="BI310" s="6" t="str">
        <f t="shared" si="156"/>
        <v>x</v>
      </c>
      <c r="BJ310" s="6" t="str">
        <f t="shared" si="157"/>
        <v/>
      </c>
      <c r="BK310" s="6" t="str">
        <f t="shared" si="158"/>
        <v/>
      </c>
      <c r="BL310" s="6" t="str">
        <f t="shared" si="159"/>
        <v/>
      </c>
      <c r="BM310" s="6" t="str">
        <f t="shared" si="160"/>
        <v/>
      </c>
      <c r="BN310" s="6" t="str">
        <f t="shared" si="161"/>
        <v/>
      </c>
      <c r="BO310" s="6" t="str">
        <f t="shared" si="162"/>
        <v/>
      </c>
      <c r="BP310" s="6" t="str">
        <f t="shared" si="163"/>
        <v/>
      </c>
      <c r="BQ310" s="6" t="str">
        <f t="shared" si="164"/>
        <v>x</v>
      </c>
      <c r="BR310" s="6" t="str">
        <f t="shared" si="165"/>
        <v/>
      </c>
      <c r="BS310" s="6" t="str">
        <f t="shared" si="166"/>
        <v>x</v>
      </c>
      <c r="BT310" s="6" t="str">
        <f t="shared" si="167"/>
        <v/>
      </c>
      <c r="BU310" s="6" t="str">
        <f t="shared" si="168"/>
        <v/>
      </c>
      <c r="BV310" s="6" t="str">
        <f t="shared" si="169"/>
        <v>x</v>
      </c>
    </row>
    <row r="311" spans="1:74" ht="99" customHeight="1" x14ac:dyDescent="0.35">
      <c r="A311" s="6" t="s">
        <v>83</v>
      </c>
      <c r="B311" s="6" t="s">
        <v>1449</v>
      </c>
      <c r="C311" s="6" t="s">
        <v>1450</v>
      </c>
      <c r="D311" s="9" t="s">
        <v>1451</v>
      </c>
      <c r="E311" s="6" t="s">
        <v>1452</v>
      </c>
      <c r="G311" s="6" t="s">
        <v>72</v>
      </c>
      <c r="H311" s="6" t="s">
        <v>1453</v>
      </c>
      <c r="I311" s="6" t="s">
        <v>1454</v>
      </c>
      <c r="J311" s="6" t="s">
        <v>1455</v>
      </c>
      <c r="K311" s="6" t="s">
        <v>532</v>
      </c>
      <c r="L311" s="6" t="s">
        <v>533</v>
      </c>
      <c r="O311" s="6" t="s">
        <v>1456</v>
      </c>
      <c r="P311" s="6" t="s">
        <v>550</v>
      </c>
      <c r="AT311" s="6" t="s">
        <v>75</v>
      </c>
      <c r="BF311" s="6" t="str">
        <f t="shared" si="153"/>
        <v/>
      </c>
      <c r="BG311" s="6" t="str">
        <f t="shared" si="154"/>
        <v/>
      </c>
      <c r="BH311" s="6" t="str">
        <f t="shared" si="155"/>
        <v/>
      </c>
      <c r="BI311" s="6" t="str">
        <f t="shared" si="156"/>
        <v/>
      </c>
      <c r="BJ311" s="6" t="str">
        <f t="shared" si="157"/>
        <v/>
      </c>
      <c r="BK311" s="6" t="str">
        <f t="shared" si="158"/>
        <v/>
      </c>
      <c r="BL311" s="6" t="str">
        <f t="shared" si="159"/>
        <v/>
      </c>
      <c r="BM311" s="6" t="str">
        <f t="shared" si="160"/>
        <v/>
      </c>
      <c r="BN311" s="6" t="str">
        <f t="shared" si="161"/>
        <v>x</v>
      </c>
      <c r="BO311" s="6" t="str">
        <f t="shared" si="162"/>
        <v/>
      </c>
      <c r="BP311" s="6" t="str">
        <f t="shared" si="163"/>
        <v/>
      </c>
      <c r="BQ311" s="6" t="str">
        <f t="shared" si="164"/>
        <v/>
      </c>
      <c r="BR311" s="6" t="str">
        <f t="shared" si="165"/>
        <v/>
      </c>
      <c r="BS311" s="6" t="str">
        <f t="shared" si="166"/>
        <v/>
      </c>
      <c r="BT311" s="6" t="str">
        <f t="shared" si="167"/>
        <v/>
      </c>
      <c r="BU311" s="6" t="str">
        <f t="shared" si="168"/>
        <v>x</v>
      </c>
      <c r="BV311" s="6" t="str">
        <f t="shared" si="169"/>
        <v/>
      </c>
    </row>
    <row r="312" spans="1:74" ht="99" customHeight="1" x14ac:dyDescent="0.35">
      <c r="A312" s="6" t="s">
        <v>83</v>
      </c>
      <c r="B312" s="6" t="s">
        <v>1457</v>
      </c>
      <c r="C312" s="6" t="s">
        <v>1458</v>
      </c>
      <c r="D312" s="9" t="s">
        <v>1459</v>
      </c>
      <c r="E312" s="6" t="s">
        <v>1460</v>
      </c>
      <c r="G312" s="6" t="s">
        <v>138</v>
      </c>
      <c r="H312" s="6" t="s">
        <v>1461</v>
      </c>
      <c r="I312" s="6" t="s">
        <v>1462</v>
      </c>
      <c r="K312" s="6" t="s">
        <v>1463</v>
      </c>
      <c r="L312" s="6" t="s">
        <v>1464</v>
      </c>
      <c r="AZ312" s="6" t="s">
        <v>75</v>
      </c>
      <c r="BC312" s="6" t="s">
        <v>75</v>
      </c>
      <c r="BF312" s="6" t="str">
        <f t="shared" si="153"/>
        <v/>
      </c>
      <c r="BG312" s="6" t="str">
        <f t="shared" si="154"/>
        <v/>
      </c>
      <c r="BH312" s="6" t="str">
        <f t="shared" si="155"/>
        <v/>
      </c>
      <c r="BI312" s="6" t="str">
        <f t="shared" si="156"/>
        <v/>
      </c>
      <c r="BJ312" s="6" t="str">
        <f t="shared" si="157"/>
        <v/>
      </c>
      <c r="BK312" s="6" t="str">
        <f t="shared" si="158"/>
        <v/>
      </c>
      <c r="BL312" s="6" t="str">
        <f t="shared" si="159"/>
        <v/>
      </c>
      <c r="BM312" s="6" t="str">
        <f t="shared" si="160"/>
        <v/>
      </c>
      <c r="BN312" s="6" t="str">
        <f t="shared" si="161"/>
        <v/>
      </c>
      <c r="BO312" s="6" t="str">
        <f t="shared" si="162"/>
        <v/>
      </c>
      <c r="BP312" s="6" t="str">
        <f t="shared" si="163"/>
        <v/>
      </c>
      <c r="BQ312" s="6" t="str">
        <f t="shared" si="164"/>
        <v>x</v>
      </c>
      <c r="BR312" s="6" t="str">
        <f t="shared" si="165"/>
        <v/>
      </c>
      <c r="BS312" s="6" t="str">
        <f t="shared" si="166"/>
        <v/>
      </c>
      <c r="BT312" s="6" t="str">
        <f t="shared" si="167"/>
        <v/>
      </c>
      <c r="BU312" s="6" t="str">
        <f t="shared" si="168"/>
        <v/>
      </c>
      <c r="BV312" s="6" t="str">
        <f t="shared" si="169"/>
        <v>x</v>
      </c>
    </row>
    <row r="313" spans="1:74" ht="99" customHeight="1" x14ac:dyDescent="0.35">
      <c r="A313" s="6" t="s">
        <v>83</v>
      </c>
      <c r="B313" s="6" t="s">
        <v>1465</v>
      </c>
      <c r="C313" s="6" t="s">
        <v>1466</v>
      </c>
      <c r="D313" s="9" t="s">
        <v>1467</v>
      </c>
      <c r="E313" s="6" t="s">
        <v>1460</v>
      </c>
      <c r="G313" s="6" t="s">
        <v>138</v>
      </c>
      <c r="I313" s="6" t="s">
        <v>1468</v>
      </c>
      <c r="J313" s="6" t="s">
        <v>635</v>
      </c>
      <c r="AZ313" s="6" t="s">
        <v>75</v>
      </c>
      <c r="BF313" s="6" t="str">
        <f t="shared" si="153"/>
        <v/>
      </c>
      <c r="BG313" s="6" t="str">
        <f t="shared" si="154"/>
        <v/>
      </c>
      <c r="BH313" s="6" t="str">
        <f t="shared" si="155"/>
        <v/>
      </c>
      <c r="BI313" s="6" t="str">
        <f t="shared" si="156"/>
        <v/>
      </c>
      <c r="BJ313" s="6" t="str">
        <f t="shared" si="157"/>
        <v/>
      </c>
      <c r="BK313" s="6" t="str">
        <f t="shared" si="158"/>
        <v/>
      </c>
      <c r="BL313" s="6" t="str">
        <f t="shared" si="159"/>
        <v/>
      </c>
      <c r="BM313" s="6" t="str">
        <f t="shared" si="160"/>
        <v/>
      </c>
      <c r="BN313" s="6" t="str">
        <f t="shared" si="161"/>
        <v/>
      </c>
      <c r="BO313" s="6" t="str">
        <f t="shared" si="162"/>
        <v/>
      </c>
      <c r="BP313" s="6" t="str">
        <f t="shared" si="163"/>
        <v/>
      </c>
      <c r="BQ313" s="6" t="str">
        <f t="shared" si="164"/>
        <v>x</v>
      </c>
      <c r="BR313" s="6" t="str">
        <f t="shared" si="165"/>
        <v/>
      </c>
      <c r="BS313" s="6" t="str">
        <f t="shared" si="166"/>
        <v/>
      </c>
      <c r="BT313" s="6" t="str">
        <f t="shared" si="167"/>
        <v/>
      </c>
      <c r="BU313" s="6" t="str">
        <f t="shared" si="168"/>
        <v/>
      </c>
      <c r="BV313" s="6" t="str">
        <f t="shared" si="169"/>
        <v>x</v>
      </c>
    </row>
    <row r="314" spans="1:74" ht="99" customHeight="1" x14ac:dyDescent="0.35">
      <c r="A314" s="6" t="s">
        <v>83</v>
      </c>
      <c r="B314" s="6" t="s">
        <v>1469</v>
      </c>
      <c r="C314" s="6" t="s">
        <v>1470</v>
      </c>
      <c r="D314" s="9" t="s">
        <v>1471</v>
      </c>
      <c r="E314" s="6" t="s">
        <v>1460</v>
      </c>
      <c r="G314" s="6" t="s">
        <v>138</v>
      </c>
      <c r="I314" s="6" t="s">
        <v>1468</v>
      </c>
      <c r="J314" s="6" t="s">
        <v>635</v>
      </c>
      <c r="AZ314" s="6" t="s">
        <v>75</v>
      </c>
      <c r="BF314" s="6" t="str">
        <f t="shared" si="153"/>
        <v/>
      </c>
      <c r="BG314" s="6" t="str">
        <f t="shared" si="154"/>
        <v/>
      </c>
      <c r="BH314" s="6" t="str">
        <f t="shared" si="155"/>
        <v/>
      </c>
      <c r="BI314" s="6" t="str">
        <f t="shared" si="156"/>
        <v/>
      </c>
      <c r="BJ314" s="6" t="str">
        <f t="shared" si="157"/>
        <v/>
      </c>
      <c r="BK314" s="6" t="str">
        <f t="shared" si="158"/>
        <v/>
      </c>
      <c r="BL314" s="6" t="str">
        <f t="shared" si="159"/>
        <v/>
      </c>
      <c r="BM314" s="6" t="str">
        <f t="shared" si="160"/>
        <v/>
      </c>
      <c r="BN314" s="6" t="str">
        <f t="shared" si="161"/>
        <v/>
      </c>
      <c r="BO314" s="6" t="str">
        <f t="shared" si="162"/>
        <v/>
      </c>
      <c r="BP314" s="6" t="str">
        <f t="shared" si="163"/>
        <v/>
      </c>
      <c r="BQ314" s="6" t="str">
        <f t="shared" si="164"/>
        <v>x</v>
      </c>
      <c r="BR314" s="6" t="str">
        <f t="shared" si="165"/>
        <v/>
      </c>
      <c r="BS314" s="6" t="str">
        <f t="shared" si="166"/>
        <v/>
      </c>
      <c r="BT314" s="6" t="str">
        <f t="shared" si="167"/>
        <v/>
      </c>
      <c r="BU314" s="6" t="str">
        <f t="shared" si="168"/>
        <v/>
      </c>
      <c r="BV314" s="6" t="str">
        <f t="shared" si="169"/>
        <v>x</v>
      </c>
    </row>
    <row r="315" spans="1:74" ht="99" customHeight="1" x14ac:dyDescent="0.35">
      <c r="A315" s="6" t="s">
        <v>83</v>
      </c>
      <c r="B315" s="6" t="s">
        <v>1472</v>
      </c>
      <c r="C315" s="6" t="s">
        <v>1473</v>
      </c>
      <c r="D315" s="9" t="s">
        <v>1474</v>
      </c>
      <c r="E315" s="6" t="s">
        <v>1460</v>
      </c>
      <c r="G315" s="6" t="s">
        <v>138</v>
      </c>
      <c r="I315" s="6" t="s">
        <v>1468</v>
      </c>
      <c r="J315" s="6" t="s">
        <v>635</v>
      </c>
      <c r="AZ315" s="6" t="s">
        <v>75</v>
      </c>
      <c r="BF315" s="6" t="str">
        <f t="shared" si="153"/>
        <v/>
      </c>
      <c r="BG315" s="6" t="str">
        <f t="shared" si="154"/>
        <v/>
      </c>
      <c r="BH315" s="6" t="str">
        <f t="shared" si="155"/>
        <v/>
      </c>
      <c r="BI315" s="6" t="str">
        <f t="shared" si="156"/>
        <v/>
      </c>
      <c r="BJ315" s="6" t="str">
        <f t="shared" si="157"/>
        <v/>
      </c>
      <c r="BK315" s="6" t="str">
        <f t="shared" si="158"/>
        <v/>
      </c>
      <c r="BL315" s="6" t="str">
        <f t="shared" si="159"/>
        <v/>
      </c>
      <c r="BM315" s="6" t="str">
        <f t="shared" si="160"/>
        <v/>
      </c>
      <c r="BN315" s="6" t="str">
        <f t="shared" si="161"/>
        <v/>
      </c>
      <c r="BO315" s="6" t="str">
        <f t="shared" si="162"/>
        <v/>
      </c>
      <c r="BP315" s="6" t="str">
        <f t="shared" si="163"/>
        <v/>
      </c>
      <c r="BQ315" s="6" t="str">
        <f t="shared" si="164"/>
        <v>x</v>
      </c>
      <c r="BR315" s="6" t="str">
        <f t="shared" si="165"/>
        <v/>
      </c>
      <c r="BS315" s="6" t="str">
        <f t="shared" si="166"/>
        <v/>
      </c>
      <c r="BT315" s="6" t="str">
        <f t="shared" si="167"/>
        <v/>
      </c>
      <c r="BU315" s="6" t="str">
        <f t="shared" si="168"/>
        <v/>
      </c>
      <c r="BV315" s="6" t="str">
        <f t="shared" si="169"/>
        <v>x</v>
      </c>
    </row>
    <row r="316" spans="1:74" ht="99" customHeight="1" x14ac:dyDescent="0.35">
      <c r="A316" s="6" t="s">
        <v>83</v>
      </c>
      <c r="B316" s="6" t="s">
        <v>1475</v>
      </c>
      <c r="C316" s="6" t="s">
        <v>1476</v>
      </c>
      <c r="D316" s="9" t="s">
        <v>1477</v>
      </c>
      <c r="E316" s="6" t="s">
        <v>1460</v>
      </c>
      <c r="G316" s="6" t="s">
        <v>138</v>
      </c>
      <c r="I316" s="6" t="s">
        <v>1468</v>
      </c>
      <c r="J316" s="6" t="s">
        <v>635</v>
      </c>
      <c r="AZ316" s="6" t="s">
        <v>75</v>
      </c>
      <c r="BF316" s="6" t="str">
        <f t="shared" si="153"/>
        <v/>
      </c>
      <c r="BG316" s="6" t="str">
        <f t="shared" si="154"/>
        <v/>
      </c>
      <c r="BH316" s="6" t="str">
        <f t="shared" si="155"/>
        <v/>
      </c>
      <c r="BI316" s="6" t="str">
        <f t="shared" si="156"/>
        <v/>
      </c>
      <c r="BJ316" s="6" t="str">
        <f t="shared" si="157"/>
        <v/>
      </c>
      <c r="BK316" s="6" t="str">
        <f t="shared" si="158"/>
        <v/>
      </c>
      <c r="BL316" s="6" t="str">
        <f t="shared" si="159"/>
        <v/>
      </c>
      <c r="BM316" s="6" t="str">
        <f t="shared" si="160"/>
        <v/>
      </c>
      <c r="BN316" s="6" t="str">
        <f t="shared" si="161"/>
        <v/>
      </c>
      <c r="BO316" s="6" t="str">
        <f t="shared" si="162"/>
        <v/>
      </c>
      <c r="BP316" s="6" t="str">
        <f t="shared" si="163"/>
        <v/>
      </c>
      <c r="BQ316" s="6" t="str">
        <f t="shared" si="164"/>
        <v>x</v>
      </c>
      <c r="BR316" s="6" t="str">
        <f t="shared" si="165"/>
        <v/>
      </c>
      <c r="BS316" s="6" t="str">
        <f t="shared" si="166"/>
        <v/>
      </c>
      <c r="BT316" s="6" t="str">
        <f t="shared" si="167"/>
        <v/>
      </c>
      <c r="BU316" s="6" t="str">
        <f t="shared" si="168"/>
        <v/>
      </c>
      <c r="BV316" s="6" t="str">
        <f t="shared" si="169"/>
        <v>x</v>
      </c>
    </row>
    <row r="317" spans="1:74" ht="99" customHeight="1" x14ac:dyDescent="0.35">
      <c r="A317" s="6" t="s">
        <v>83</v>
      </c>
      <c r="B317" s="6" t="s">
        <v>1478</v>
      </c>
      <c r="C317" s="6" t="s">
        <v>1479</v>
      </c>
      <c r="D317" s="9" t="s">
        <v>1480</v>
      </c>
      <c r="E317" s="6" t="s">
        <v>1460</v>
      </c>
      <c r="G317" s="6" t="s">
        <v>138</v>
      </c>
      <c r="I317" s="6" t="s">
        <v>1468</v>
      </c>
      <c r="J317" s="6" t="s">
        <v>635</v>
      </c>
      <c r="AZ317" s="6" t="s">
        <v>75</v>
      </c>
      <c r="BF317" s="6" t="str">
        <f t="shared" si="153"/>
        <v/>
      </c>
      <c r="BG317" s="6" t="str">
        <f t="shared" si="154"/>
        <v/>
      </c>
      <c r="BH317" s="6" t="str">
        <f t="shared" si="155"/>
        <v/>
      </c>
      <c r="BI317" s="6" t="str">
        <f t="shared" si="156"/>
        <v/>
      </c>
      <c r="BJ317" s="6" t="str">
        <f t="shared" si="157"/>
        <v/>
      </c>
      <c r="BK317" s="6" t="str">
        <f t="shared" si="158"/>
        <v/>
      </c>
      <c r="BL317" s="6" t="str">
        <f t="shared" si="159"/>
        <v/>
      </c>
      <c r="BM317" s="6" t="str">
        <f t="shared" si="160"/>
        <v/>
      </c>
      <c r="BN317" s="6" t="str">
        <f t="shared" si="161"/>
        <v/>
      </c>
      <c r="BO317" s="6" t="str">
        <f t="shared" si="162"/>
        <v/>
      </c>
      <c r="BP317" s="6" t="str">
        <f t="shared" si="163"/>
        <v/>
      </c>
      <c r="BQ317" s="6" t="str">
        <f t="shared" si="164"/>
        <v>x</v>
      </c>
      <c r="BR317" s="6" t="str">
        <f t="shared" si="165"/>
        <v/>
      </c>
      <c r="BS317" s="6" t="str">
        <f t="shared" si="166"/>
        <v/>
      </c>
      <c r="BT317" s="6" t="str">
        <f t="shared" si="167"/>
        <v/>
      </c>
      <c r="BU317" s="6" t="str">
        <f t="shared" si="168"/>
        <v/>
      </c>
      <c r="BV317" s="6" t="str">
        <f t="shared" si="169"/>
        <v>x</v>
      </c>
    </row>
    <row r="318" spans="1:74" ht="99" customHeight="1" x14ac:dyDescent="0.35">
      <c r="A318" s="6" t="s">
        <v>83</v>
      </c>
      <c r="B318" s="6" t="s">
        <v>1481</v>
      </c>
      <c r="C318" s="6" t="s">
        <v>1482</v>
      </c>
      <c r="D318" s="9" t="s">
        <v>1483</v>
      </c>
      <c r="E318" s="6" t="s">
        <v>1460</v>
      </c>
      <c r="G318" s="6" t="s">
        <v>138</v>
      </c>
      <c r="I318" s="6" t="s">
        <v>1468</v>
      </c>
      <c r="J318" s="6" t="s">
        <v>635</v>
      </c>
      <c r="AZ318" s="6" t="s">
        <v>75</v>
      </c>
      <c r="BF318" s="6" t="str">
        <f t="shared" si="153"/>
        <v/>
      </c>
      <c r="BG318" s="6" t="str">
        <f t="shared" si="154"/>
        <v/>
      </c>
      <c r="BH318" s="6" t="str">
        <f t="shared" si="155"/>
        <v/>
      </c>
      <c r="BI318" s="6" t="str">
        <f t="shared" si="156"/>
        <v/>
      </c>
      <c r="BJ318" s="6" t="str">
        <f t="shared" si="157"/>
        <v/>
      </c>
      <c r="BK318" s="6" t="str">
        <f t="shared" si="158"/>
        <v/>
      </c>
      <c r="BL318" s="6" t="str">
        <f t="shared" si="159"/>
        <v/>
      </c>
      <c r="BM318" s="6" t="str">
        <f t="shared" si="160"/>
        <v/>
      </c>
      <c r="BN318" s="6" t="str">
        <f t="shared" si="161"/>
        <v/>
      </c>
      <c r="BO318" s="6" t="str">
        <f t="shared" si="162"/>
        <v/>
      </c>
      <c r="BP318" s="6" t="str">
        <f t="shared" si="163"/>
        <v/>
      </c>
      <c r="BQ318" s="6" t="str">
        <f t="shared" si="164"/>
        <v>x</v>
      </c>
      <c r="BR318" s="6" t="str">
        <f t="shared" si="165"/>
        <v/>
      </c>
      <c r="BS318" s="6" t="str">
        <f t="shared" si="166"/>
        <v/>
      </c>
      <c r="BT318" s="6" t="str">
        <f t="shared" si="167"/>
        <v/>
      </c>
      <c r="BU318" s="6" t="str">
        <f t="shared" si="168"/>
        <v/>
      </c>
      <c r="BV318" s="6" t="str">
        <f t="shared" si="169"/>
        <v>x</v>
      </c>
    </row>
    <row r="319" spans="1:74" ht="99" customHeight="1" x14ac:dyDescent="0.35">
      <c r="A319" s="6" t="s">
        <v>83</v>
      </c>
      <c r="B319" s="6" t="s">
        <v>1484</v>
      </c>
      <c r="C319" s="6" t="s">
        <v>1485</v>
      </c>
      <c r="D319" s="9" t="s">
        <v>1486</v>
      </c>
      <c r="E319" s="6" t="s">
        <v>1487</v>
      </c>
      <c r="G319" s="6" t="s">
        <v>72</v>
      </c>
      <c r="H319" s="6" t="s">
        <v>1488</v>
      </c>
      <c r="I319" s="6" t="s">
        <v>1489</v>
      </c>
      <c r="J319" s="6" t="s">
        <v>633</v>
      </c>
      <c r="K319" s="6" t="s">
        <v>634</v>
      </c>
      <c r="L319" s="6" t="s">
        <v>635</v>
      </c>
      <c r="R319" s="6" t="s">
        <v>75</v>
      </c>
      <c r="AZ319" s="6" t="s">
        <v>75</v>
      </c>
      <c r="BF319" s="6" t="str">
        <f t="shared" si="153"/>
        <v>x</v>
      </c>
      <c r="BG319" s="6" t="str">
        <f t="shared" si="154"/>
        <v/>
      </c>
      <c r="BH319" s="6" t="str">
        <f t="shared" si="155"/>
        <v/>
      </c>
      <c r="BI319" s="6" t="str">
        <f t="shared" si="156"/>
        <v/>
      </c>
      <c r="BJ319" s="6" t="str">
        <f t="shared" si="157"/>
        <v/>
      </c>
      <c r="BK319" s="6" t="str">
        <f t="shared" si="158"/>
        <v/>
      </c>
      <c r="BL319" s="6" t="str">
        <f t="shared" si="159"/>
        <v/>
      </c>
      <c r="BM319" s="6" t="str">
        <f t="shared" si="160"/>
        <v/>
      </c>
      <c r="BN319" s="6" t="str">
        <f t="shared" si="161"/>
        <v/>
      </c>
      <c r="BO319" s="6" t="str">
        <f t="shared" si="162"/>
        <v/>
      </c>
      <c r="BP319" s="6" t="str">
        <f t="shared" si="163"/>
        <v/>
      </c>
      <c r="BQ319" s="6" t="str">
        <f t="shared" si="164"/>
        <v>x</v>
      </c>
      <c r="BR319" s="6" t="str">
        <f t="shared" si="165"/>
        <v>x</v>
      </c>
      <c r="BS319" s="6" t="str">
        <f t="shared" si="166"/>
        <v/>
      </c>
      <c r="BT319" s="6" t="str">
        <f t="shared" si="167"/>
        <v/>
      </c>
      <c r="BU319" s="6" t="str">
        <f t="shared" si="168"/>
        <v/>
      </c>
      <c r="BV319" s="6" t="str">
        <f t="shared" si="169"/>
        <v>x</v>
      </c>
    </row>
    <row r="320" spans="1:74" ht="99" customHeight="1" x14ac:dyDescent="0.35">
      <c r="A320" s="6" t="s">
        <v>83</v>
      </c>
      <c r="B320" s="6" t="s">
        <v>1490</v>
      </c>
      <c r="C320" s="6" t="s">
        <v>1491</v>
      </c>
      <c r="D320" s="9" t="s">
        <v>1492</v>
      </c>
      <c r="E320" s="6" t="s">
        <v>1487</v>
      </c>
      <c r="G320" s="6" t="s">
        <v>72</v>
      </c>
      <c r="H320" s="6" t="s">
        <v>1488</v>
      </c>
      <c r="I320" s="6" t="s">
        <v>632</v>
      </c>
      <c r="J320" s="6" t="s">
        <v>633</v>
      </c>
      <c r="K320" s="6" t="s">
        <v>634</v>
      </c>
      <c r="L320" s="6" t="s">
        <v>635</v>
      </c>
      <c r="R320" s="6" t="s">
        <v>75</v>
      </c>
      <c r="AZ320" s="6" t="s">
        <v>75</v>
      </c>
      <c r="BF320" s="6" t="str">
        <f t="shared" si="153"/>
        <v>x</v>
      </c>
      <c r="BG320" s="6" t="str">
        <f t="shared" si="154"/>
        <v/>
      </c>
      <c r="BH320" s="6" t="str">
        <f t="shared" si="155"/>
        <v/>
      </c>
      <c r="BI320" s="6" t="str">
        <f t="shared" si="156"/>
        <v/>
      </c>
      <c r="BJ320" s="6" t="str">
        <f t="shared" si="157"/>
        <v/>
      </c>
      <c r="BK320" s="6" t="str">
        <f t="shared" si="158"/>
        <v/>
      </c>
      <c r="BL320" s="6" t="str">
        <f t="shared" si="159"/>
        <v/>
      </c>
      <c r="BM320" s="6" t="str">
        <f t="shared" si="160"/>
        <v/>
      </c>
      <c r="BN320" s="6" t="str">
        <f t="shared" si="161"/>
        <v/>
      </c>
      <c r="BO320" s="6" t="str">
        <f t="shared" si="162"/>
        <v/>
      </c>
      <c r="BP320" s="6" t="str">
        <f t="shared" si="163"/>
        <v/>
      </c>
      <c r="BQ320" s="6" t="str">
        <f t="shared" si="164"/>
        <v>x</v>
      </c>
      <c r="BR320" s="6" t="str">
        <f t="shared" si="165"/>
        <v>x</v>
      </c>
      <c r="BS320" s="6" t="str">
        <f t="shared" si="166"/>
        <v/>
      </c>
      <c r="BT320" s="6" t="str">
        <f t="shared" si="167"/>
        <v/>
      </c>
      <c r="BU320" s="6" t="str">
        <f t="shared" si="168"/>
        <v/>
      </c>
      <c r="BV320" s="6" t="str">
        <f t="shared" si="169"/>
        <v>x</v>
      </c>
    </row>
    <row r="321" spans="1:74" ht="99" customHeight="1" x14ac:dyDescent="0.35">
      <c r="A321" s="6" t="s">
        <v>83</v>
      </c>
      <c r="B321" s="6" t="s">
        <v>1493</v>
      </c>
      <c r="C321" s="6" t="s">
        <v>1494</v>
      </c>
      <c r="D321" s="9" t="s">
        <v>1495</v>
      </c>
      <c r="E321" s="6" t="s">
        <v>1487</v>
      </c>
      <c r="G321" s="6" t="s">
        <v>72</v>
      </c>
      <c r="H321" s="6" t="s">
        <v>1496</v>
      </c>
      <c r="I321" s="6" t="s">
        <v>632</v>
      </c>
      <c r="J321" s="6" t="s">
        <v>633</v>
      </c>
      <c r="K321" s="6" t="s">
        <v>634</v>
      </c>
      <c r="L321" s="6" t="s">
        <v>635</v>
      </c>
      <c r="R321" s="6" t="s">
        <v>75</v>
      </c>
      <c r="AZ321" s="6" t="s">
        <v>75</v>
      </c>
      <c r="BF321" s="6" t="str">
        <f t="shared" si="153"/>
        <v>x</v>
      </c>
      <c r="BG321" s="6" t="str">
        <f t="shared" si="154"/>
        <v/>
      </c>
      <c r="BH321" s="6" t="str">
        <f t="shared" si="155"/>
        <v/>
      </c>
      <c r="BI321" s="6" t="str">
        <f t="shared" si="156"/>
        <v/>
      </c>
      <c r="BJ321" s="6" t="str">
        <f t="shared" si="157"/>
        <v/>
      </c>
      <c r="BK321" s="6" t="str">
        <f t="shared" si="158"/>
        <v/>
      </c>
      <c r="BL321" s="6" t="str">
        <f t="shared" si="159"/>
        <v/>
      </c>
      <c r="BM321" s="6" t="str">
        <f t="shared" si="160"/>
        <v/>
      </c>
      <c r="BN321" s="6" t="str">
        <f t="shared" si="161"/>
        <v/>
      </c>
      <c r="BO321" s="6" t="str">
        <f t="shared" si="162"/>
        <v/>
      </c>
      <c r="BP321" s="6" t="str">
        <f t="shared" si="163"/>
        <v/>
      </c>
      <c r="BQ321" s="6" t="str">
        <f t="shared" si="164"/>
        <v>x</v>
      </c>
      <c r="BR321" s="6" t="str">
        <f t="shared" si="165"/>
        <v>x</v>
      </c>
      <c r="BS321" s="6" t="str">
        <f t="shared" si="166"/>
        <v/>
      </c>
      <c r="BT321" s="6" t="str">
        <f t="shared" si="167"/>
        <v/>
      </c>
      <c r="BU321" s="6" t="str">
        <f t="shared" si="168"/>
        <v/>
      </c>
      <c r="BV321" s="6" t="str">
        <f t="shared" si="169"/>
        <v>x</v>
      </c>
    </row>
    <row r="322" spans="1:74" ht="99" customHeight="1" x14ac:dyDescent="0.35">
      <c r="A322" s="6" t="s">
        <v>83</v>
      </c>
      <c r="B322" s="6" t="s">
        <v>1497</v>
      </c>
      <c r="C322" s="6" t="s">
        <v>1498</v>
      </c>
      <c r="D322" s="9" t="s">
        <v>1499</v>
      </c>
      <c r="E322" s="8">
        <v>43344</v>
      </c>
      <c r="G322" s="6" t="s">
        <v>72</v>
      </c>
      <c r="H322" s="6" t="s">
        <v>1500</v>
      </c>
      <c r="I322" s="6" t="s">
        <v>1501</v>
      </c>
      <c r="J322" s="6" t="s">
        <v>1502</v>
      </c>
      <c r="K322" s="6" t="s">
        <v>1501</v>
      </c>
      <c r="L322" s="6" t="s">
        <v>1502</v>
      </c>
      <c r="O322" s="6" t="s">
        <v>1503</v>
      </c>
      <c r="P322" s="6" t="s">
        <v>1503</v>
      </c>
      <c r="AE322" s="6" t="s">
        <v>75</v>
      </c>
      <c r="AK322" s="6" t="s">
        <v>75</v>
      </c>
      <c r="AP322" s="6" t="s">
        <v>75</v>
      </c>
      <c r="BD322" s="6" t="s">
        <v>75</v>
      </c>
      <c r="BF322" s="6" t="str">
        <f t="shared" si="153"/>
        <v/>
      </c>
      <c r="BG322" s="6" t="str">
        <f t="shared" si="154"/>
        <v/>
      </c>
      <c r="BH322" s="6" t="str">
        <f t="shared" si="155"/>
        <v/>
      </c>
      <c r="BI322" s="6" t="str">
        <f t="shared" si="156"/>
        <v/>
      </c>
      <c r="BJ322" s="6" t="str">
        <f t="shared" si="157"/>
        <v>x</v>
      </c>
      <c r="BK322" s="6" t="str">
        <f t="shared" si="158"/>
        <v/>
      </c>
      <c r="BL322" s="6" t="str">
        <f t="shared" si="159"/>
        <v>x</v>
      </c>
      <c r="BM322" s="6" t="str">
        <f t="shared" si="160"/>
        <v>x</v>
      </c>
      <c r="BN322" s="6" t="str">
        <f t="shared" si="161"/>
        <v/>
      </c>
      <c r="BO322" s="6" t="str">
        <f t="shared" si="162"/>
        <v/>
      </c>
      <c r="BP322" s="6" t="str">
        <f t="shared" si="163"/>
        <v/>
      </c>
      <c r="BQ322" s="6" t="str">
        <f t="shared" si="164"/>
        <v/>
      </c>
      <c r="BR322" s="6" t="str">
        <f t="shared" si="165"/>
        <v/>
      </c>
      <c r="BS322" s="6" t="str">
        <f t="shared" si="166"/>
        <v/>
      </c>
      <c r="BT322" s="6" t="str">
        <f t="shared" si="167"/>
        <v>x</v>
      </c>
      <c r="BU322" s="6" t="str">
        <f t="shared" si="168"/>
        <v/>
      </c>
      <c r="BV322" s="6" t="str">
        <f t="shared" si="169"/>
        <v>x</v>
      </c>
    </row>
    <row r="323" spans="1:74" ht="99" customHeight="1" x14ac:dyDescent="0.35">
      <c r="A323" s="6" t="s">
        <v>83</v>
      </c>
      <c r="B323" s="6" t="s">
        <v>1504</v>
      </c>
      <c r="C323" s="6" t="s">
        <v>1505</v>
      </c>
      <c r="D323" s="9" t="s">
        <v>1506</v>
      </c>
      <c r="E323" s="8">
        <v>41334</v>
      </c>
      <c r="G323" s="6" t="s">
        <v>72</v>
      </c>
      <c r="H323" s="6" t="s">
        <v>1507</v>
      </c>
      <c r="I323" s="6" t="s">
        <v>1501</v>
      </c>
      <c r="J323" s="6" t="s">
        <v>1502</v>
      </c>
      <c r="K323" s="6" t="s">
        <v>1501</v>
      </c>
      <c r="L323" s="6" t="s">
        <v>1502</v>
      </c>
      <c r="O323" s="6" t="s">
        <v>1503</v>
      </c>
      <c r="P323" s="6" t="s">
        <v>1503</v>
      </c>
      <c r="AE323" s="6" t="s">
        <v>75</v>
      </c>
      <c r="AK323" s="6" t="s">
        <v>75</v>
      </c>
      <c r="AP323" s="6" t="s">
        <v>75</v>
      </c>
      <c r="AV323" s="6" t="s">
        <v>75</v>
      </c>
      <c r="BB323" s="6" t="s">
        <v>75</v>
      </c>
      <c r="BD323" s="6" t="s">
        <v>75</v>
      </c>
      <c r="BF323" s="6" t="str">
        <f t="shared" si="153"/>
        <v/>
      </c>
      <c r="BG323" s="6" t="str">
        <f t="shared" si="154"/>
        <v/>
      </c>
      <c r="BH323" s="6" t="str">
        <f t="shared" si="155"/>
        <v/>
      </c>
      <c r="BI323" s="6" t="str">
        <f t="shared" si="156"/>
        <v/>
      </c>
      <c r="BJ323" s="6" t="str">
        <f t="shared" si="157"/>
        <v>x</v>
      </c>
      <c r="BK323" s="6" t="str">
        <f t="shared" si="158"/>
        <v/>
      </c>
      <c r="BL323" s="6" t="str">
        <f t="shared" si="159"/>
        <v>x</v>
      </c>
      <c r="BM323" s="6" t="str">
        <f t="shared" si="160"/>
        <v>x</v>
      </c>
      <c r="BN323" s="6" t="str">
        <f t="shared" si="161"/>
        <v/>
      </c>
      <c r="BO323" s="6" t="str">
        <f t="shared" si="162"/>
        <v>x</v>
      </c>
      <c r="BP323" s="6" t="str">
        <f t="shared" si="163"/>
        <v/>
      </c>
      <c r="BQ323" s="6" t="str">
        <f t="shared" si="164"/>
        <v>x</v>
      </c>
      <c r="BR323" s="6" t="str">
        <f t="shared" si="165"/>
        <v/>
      </c>
      <c r="BS323" s="6" t="str">
        <f t="shared" si="166"/>
        <v/>
      </c>
      <c r="BT323" s="6" t="str">
        <f t="shared" si="167"/>
        <v>x</v>
      </c>
      <c r="BU323" s="6" t="str">
        <f t="shared" si="168"/>
        <v>x</v>
      </c>
      <c r="BV323" s="6" t="str">
        <f t="shared" si="169"/>
        <v>x</v>
      </c>
    </row>
    <row r="324" spans="1:74" ht="99" customHeight="1" x14ac:dyDescent="0.35">
      <c r="A324" s="6" t="s">
        <v>83</v>
      </c>
      <c r="B324" s="6" t="s">
        <v>1508</v>
      </c>
      <c r="C324" s="6" t="s">
        <v>1509</v>
      </c>
      <c r="D324" s="9" t="s">
        <v>1510</v>
      </c>
      <c r="E324" s="6" t="s">
        <v>348</v>
      </c>
      <c r="G324" s="6" t="s">
        <v>697</v>
      </c>
      <c r="H324" s="6" t="s">
        <v>1511</v>
      </c>
      <c r="I324" s="6" t="s">
        <v>1512</v>
      </c>
      <c r="J324" s="6" t="s">
        <v>1513</v>
      </c>
      <c r="K324" s="6" t="s">
        <v>1501</v>
      </c>
      <c r="L324" s="6" t="s">
        <v>1502</v>
      </c>
      <c r="O324" s="6" t="s">
        <v>1514</v>
      </c>
      <c r="P324" s="6" t="s">
        <v>1503</v>
      </c>
      <c r="AE324" s="6" t="s">
        <v>75</v>
      </c>
      <c r="AK324" s="6" t="s">
        <v>75</v>
      </c>
      <c r="AP324" s="6" t="s">
        <v>75</v>
      </c>
      <c r="BB324" s="6" t="s">
        <v>75</v>
      </c>
      <c r="BD324" s="6" t="s">
        <v>75</v>
      </c>
      <c r="BF324" s="6" t="str">
        <f t="shared" si="153"/>
        <v/>
      </c>
      <c r="BG324" s="6" t="str">
        <f t="shared" si="154"/>
        <v/>
      </c>
      <c r="BH324" s="6" t="str">
        <f t="shared" si="155"/>
        <v/>
      </c>
      <c r="BI324" s="6" t="str">
        <f t="shared" si="156"/>
        <v/>
      </c>
      <c r="BJ324" s="6" t="str">
        <f t="shared" si="157"/>
        <v>x</v>
      </c>
      <c r="BK324" s="6" t="str">
        <f t="shared" si="158"/>
        <v/>
      </c>
      <c r="BL324" s="6" t="str">
        <f t="shared" si="159"/>
        <v>x</v>
      </c>
      <c r="BM324" s="6" t="str">
        <f t="shared" si="160"/>
        <v>x</v>
      </c>
      <c r="BN324" s="6" t="str">
        <f t="shared" si="161"/>
        <v/>
      </c>
      <c r="BO324" s="6" t="str">
        <f t="shared" si="162"/>
        <v/>
      </c>
      <c r="BP324" s="6" t="str">
        <f t="shared" si="163"/>
        <v/>
      </c>
      <c r="BQ324" s="6" t="str">
        <f t="shared" si="164"/>
        <v>x</v>
      </c>
      <c r="BR324" s="6" t="str">
        <f t="shared" si="165"/>
        <v/>
      </c>
      <c r="BS324" s="6" t="str">
        <f t="shared" si="166"/>
        <v/>
      </c>
      <c r="BT324" s="6" t="str">
        <f t="shared" si="167"/>
        <v>x</v>
      </c>
      <c r="BU324" s="6" t="str">
        <f t="shared" si="168"/>
        <v/>
      </c>
      <c r="BV324" s="6" t="str">
        <f t="shared" si="169"/>
        <v>x</v>
      </c>
    </row>
    <row r="325" spans="1:74" ht="99" customHeight="1" x14ac:dyDescent="0.35">
      <c r="A325" s="6" t="s">
        <v>83</v>
      </c>
      <c r="B325" s="6" t="s">
        <v>1515</v>
      </c>
      <c r="C325" s="6" t="s">
        <v>1516</v>
      </c>
      <c r="D325" s="9" t="s">
        <v>1517</v>
      </c>
      <c r="E325" s="8">
        <v>43040</v>
      </c>
      <c r="G325" s="6" t="s">
        <v>72</v>
      </c>
      <c r="H325" s="6" t="s">
        <v>1518</v>
      </c>
      <c r="I325" s="6" t="s">
        <v>1501</v>
      </c>
      <c r="J325" s="6" t="s">
        <v>1502</v>
      </c>
      <c r="K325" s="6" t="s">
        <v>1501</v>
      </c>
      <c r="L325" s="6" t="s">
        <v>1502</v>
      </c>
      <c r="O325" s="6" t="s">
        <v>1503</v>
      </c>
      <c r="P325" s="6" t="s">
        <v>1503</v>
      </c>
      <c r="AE325" s="6" t="s">
        <v>75</v>
      </c>
      <c r="AK325" s="6" t="s">
        <v>75</v>
      </c>
      <c r="AP325" s="6" t="s">
        <v>75</v>
      </c>
      <c r="AS325" s="6" t="s">
        <v>75</v>
      </c>
      <c r="BD325" s="6" t="s">
        <v>75</v>
      </c>
      <c r="BF325" s="6" t="str">
        <f t="shared" si="153"/>
        <v/>
      </c>
      <c r="BG325" s="6" t="str">
        <f t="shared" si="154"/>
        <v/>
      </c>
      <c r="BH325" s="6" t="str">
        <f t="shared" si="155"/>
        <v/>
      </c>
      <c r="BI325" s="6" t="str">
        <f t="shared" si="156"/>
        <v/>
      </c>
      <c r="BJ325" s="6" t="str">
        <f t="shared" si="157"/>
        <v>x</v>
      </c>
      <c r="BK325" s="6" t="str">
        <f t="shared" si="158"/>
        <v/>
      </c>
      <c r="BL325" s="6" t="str">
        <f t="shared" si="159"/>
        <v>x</v>
      </c>
      <c r="BM325" s="6" t="str">
        <f t="shared" si="160"/>
        <v>x</v>
      </c>
      <c r="BN325" s="6" t="str">
        <f t="shared" si="161"/>
        <v/>
      </c>
      <c r="BO325" s="6" t="str">
        <f t="shared" si="162"/>
        <v/>
      </c>
      <c r="BP325" s="6" t="str">
        <f t="shared" si="163"/>
        <v/>
      </c>
      <c r="BQ325" s="6" t="str">
        <f t="shared" si="164"/>
        <v/>
      </c>
      <c r="BR325" s="6" t="str">
        <f t="shared" si="165"/>
        <v/>
      </c>
      <c r="BS325" s="6" t="str">
        <f t="shared" si="166"/>
        <v/>
      </c>
      <c r="BT325" s="6" t="str">
        <f t="shared" si="167"/>
        <v>x</v>
      </c>
      <c r="BU325" s="6" t="str">
        <f t="shared" si="168"/>
        <v/>
      </c>
      <c r="BV325" s="6" t="str">
        <f t="shared" si="169"/>
        <v>x</v>
      </c>
    </row>
    <row r="326" spans="1:74" ht="99" customHeight="1" x14ac:dyDescent="0.35">
      <c r="A326" s="6" t="s">
        <v>83</v>
      </c>
      <c r="B326" s="6" t="s">
        <v>1519</v>
      </c>
      <c r="C326" s="6" t="s">
        <v>1520</v>
      </c>
      <c r="D326" s="9" t="s">
        <v>1521</v>
      </c>
      <c r="E326" s="8">
        <v>41061</v>
      </c>
      <c r="G326" s="6" t="s">
        <v>72</v>
      </c>
      <c r="H326" s="6" t="s">
        <v>1522</v>
      </c>
      <c r="I326" s="6" t="s">
        <v>1523</v>
      </c>
      <c r="J326" s="6" t="s">
        <v>1524</v>
      </c>
      <c r="K326" s="6" t="s">
        <v>1501</v>
      </c>
      <c r="L326" s="6" t="s">
        <v>1502</v>
      </c>
      <c r="O326" s="6" t="s">
        <v>1525</v>
      </c>
      <c r="P326" s="6" t="s">
        <v>1503</v>
      </c>
      <c r="AE326" s="6" t="s">
        <v>75</v>
      </c>
      <c r="AK326" s="6" t="s">
        <v>75</v>
      </c>
      <c r="AP326" s="6" t="s">
        <v>75</v>
      </c>
      <c r="AS326" s="6" t="s">
        <v>75</v>
      </c>
      <c r="AZ326" s="6" t="s">
        <v>75</v>
      </c>
      <c r="BB326" s="6" t="s">
        <v>75</v>
      </c>
      <c r="BD326" s="6" t="s">
        <v>75</v>
      </c>
      <c r="BF326" s="6" t="str">
        <f t="shared" si="153"/>
        <v/>
      </c>
      <c r="BG326" s="6" t="str">
        <f t="shared" si="154"/>
        <v/>
      </c>
      <c r="BH326" s="6" t="str">
        <f t="shared" si="155"/>
        <v/>
      </c>
      <c r="BI326" s="6" t="str">
        <f t="shared" si="156"/>
        <v/>
      </c>
      <c r="BJ326" s="6" t="str">
        <f t="shared" si="157"/>
        <v>x</v>
      </c>
      <c r="BK326" s="6" t="str">
        <f t="shared" si="158"/>
        <v/>
      </c>
      <c r="BL326" s="6" t="str">
        <f t="shared" si="159"/>
        <v>x</v>
      </c>
      <c r="BM326" s="6" t="str">
        <f t="shared" si="160"/>
        <v>x</v>
      </c>
      <c r="BN326" s="6" t="str">
        <f t="shared" si="161"/>
        <v/>
      </c>
      <c r="BO326" s="6" t="str">
        <f t="shared" si="162"/>
        <v/>
      </c>
      <c r="BP326" s="6" t="str">
        <f t="shared" si="163"/>
        <v/>
      </c>
      <c r="BQ326" s="6" t="str">
        <f t="shared" si="164"/>
        <v>x</v>
      </c>
      <c r="BR326" s="6" t="str">
        <f t="shared" si="165"/>
        <v/>
      </c>
      <c r="BS326" s="6" t="str">
        <f t="shared" si="166"/>
        <v/>
      </c>
      <c r="BT326" s="6" t="str">
        <f t="shared" si="167"/>
        <v>x</v>
      </c>
      <c r="BU326" s="6" t="str">
        <f t="shared" si="168"/>
        <v/>
      </c>
      <c r="BV326" s="6" t="str">
        <f t="shared" si="169"/>
        <v>x</v>
      </c>
    </row>
    <row r="327" spans="1:74" ht="99" customHeight="1" x14ac:dyDescent="0.35">
      <c r="A327" s="6" t="s">
        <v>83</v>
      </c>
      <c r="B327" s="6" t="s">
        <v>1526</v>
      </c>
      <c r="C327" s="6" t="s">
        <v>1527</v>
      </c>
      <c r="D327" s="9" t="s">
        <v>1528</v>
      </c>
      <c r="E327" s="8">
        <v>43009</v>
      </c>
      <c r="G327" s="6" t="s">
        <v>72</v>
      </c>
      <c r="H327" s="6" t="s">
        <v>1529</v>
      </c>
      <c r="I327" s="6" t="s">
        <v>1501</v>
      </c>
      <c r="J327" s="6" t="s">
        <v>1502</v>
      </c>
      <c r="K327" s="6" t="s">
        <v>1501</v>
      </c>
      <c r="L327" s="6" t="s">
        <v>1502</v>
      </c>
      <c r="O327" s="6" t="s">
        <v>1503</v>
      </c>
      <c r="P327" s="6" t="s">
        <v>1503</v>
      </c>
      <c r="AE327" s="6" t="s">
        <v>75</v>
      </c>
      <c r="AK327" s="6" t="s">
        <v>75</v>
      </c>
      <c r="AP327" s="6" t="s">
        <v>75</v>
      </c>
      <c r="BD327" s="6" t="s">
        <v>75</v>
      </c>
      <c r="BF327" s="6" t="str">
        <f t="shared" si="153"/>
        <v/>
      </c>
      <c r="BG327" s="6" t="str">
        <f t="shared" si="154"/>
        <v/>
      </c>
      <c r="BH327" s="6" t="str">
        <f t="shared" si="155"/>
        <v/>
      </c>
      <c r="BI327" s="6" t="str">
        <f t="shared" si="156"/>
        <v/>
      </c>
      <c r="BJ327" s="6" t="str">
        <f t="shared" si="157"/>
        <v>x</v>
      </c>
      <c r="BK327" s="6" t="str">
        <f t="shared" si="158"/>
        <v/>
      </c>
      <c r="BL327" s="6" t="str">
        <f t="shared" si="159"/>
        <v>x</v>
      </c>
      <c r="BM327" s="6" t="str">
        <f t="shared" si="160"/>
        <v>x</v>
      </c>
      <c r="BN327" s="6" t="str">
        <f t="shared" si="161"/>
        <v/>
      </c>
      <c r="BO327" s="6" t="str">
        <f t="shared" si="162"/>
        <v/>
      </c>
      <c r="BP327" s="6" t="str">
        <f t="shared" si="163"/>
        <v/>
      </c>
      <c r="BQ327" s="6" t="str">
        <f t="shared" si="164"/>
        <v/>
      </c>
      <c r="BR327" s="6" t="str">
        <f t="shared" si="165"/>
        <v/>
      </c>
      <c r="BS327" s="6" t="str">
        <f t="shared" si="166"/>
        <v/>
      </c>
      <c r="BT327" s="6" t="str">
        <f t="shared" si="167"/>
        <v>x</v>
      </c>
      <c r="BU327" s="6" t="str">
        <f t="shared" si="168"/>
        <v/>
      </c>
      <c r="BV327" s="6" t="str">
        <f t="shared" si="169"/>
        <v>x</v>
      </c>
    </row>
    <row r="328" spans="1:74" ht="99" customHeight="1" x14ac:dyDescent="0.35">
      <c r="A328" s="6" t="s">
        <v>83</v>
      </c>
      <c r="B328" s="6" t="s">
        <v>1530</v>
      </c>
      <c r="C328" s="6" t="s">
        <v>1531</v>
      </c>
      <c r="D328" s="9" t="s">
        <v>1532</v>
      </c>
      <c r="E328" s="8">
        <v>41640</v>
      </c>
      <c r="G328" s="6" t="s">
        <v>72</v>
      </c>
      <c r="H328" s="6" t="s">
        <v>1533</v>
      </c>
      <c r="I328" s="6" t="s">
        <v>1501</v>
      </c>
      <c r="J328" s="6" t="s">
        <v>1502</v>
      </c>
      <c r="K328" s="6" t="s">
        <v>1501</v>
      </c>
      <c r="L328" s="6" t="s">
        <v>1502</v>
      </c>
      <c r="O328" s="6" t="s">
        <v>1503</v>
      </c>
      <c r="P328" s="6" t="s">
        <v>1503</v>
      </c>
      <c r="AE328" s="6" t="s">
        <v>75</v>
      </c>
      <c r="AK328" s="6" t="s">
        <v>75</v>
      </c>
      <c r="AP328" s="6" t="s">
        <v>75</v>
      </c>
      <c r="AS328" s="6" t="s">
        <v>75</v>
      </c>
      <c r="BB328" s="6" t="s">
        <v>75</v>
      </c>
      <c r="BD328" s="6" t="s">
        <v>75</v>
      </c>
      <c r="BF328" s="6" t="str">
        <f t="shared" si="153"/>
        <v/>
      </c>
      <c r="BG328" s="6" t="str">
        <f t="shared" si="154"/>
        <v/>
      </c>
      <c r="BH328" s="6" t="str">
        <f t="shared" si="155"/>
        <v/>
      </c>
      <c r="BI328" s="6" t="str">
        <f t="shared" si="156"/>
        <v/>
      </c>
      <c r="BJ328" s="6" t="str">
        <f t="shared" si="157"/>
        <v>x</v>
      </c>
      <c r="BK328" s="6" t="str">
        <f t="shared" si="158"/>
        <v/>
      </c>
      <c r="BL328" s="6" t="str">
        <f t="shared" si="159"/>
        <v>x</v>
      </c>
      <c r="BM328" s="6" t="str">
        <f t="shared" si="160"/>
        <v>x</v>
      </c>
      <c r="BN328" s="6" t="str">
        <f t="shared" si="161"/>
        <v/>
      </c>
      <c r="BO328" s="6" t="str">
        <f t="shared" si="162"/>
        <v/>
      </c>
      <c r="BP328" s="6" t="str">
        <f t="shared" si="163"/>
        <v/>
      </c>
      <c r="BQ328" s="6" t="str">
        <f t="shared" si="164"/>
        <v>x</v>
      </c>
      <c r="BR328" s="6" t="str">
        <f t="shared" si="165"/>
        <v/>
      </c>
      <c r="BS328" s="6" t="str">
        <f t="shared" si="166"/>
        <v/>
      </c>
      <c r="BT328" s="6" t="str">
        <f t="shared" si="167"/>
        <v>x</v>
      </c>
      <c r="BU328" s="6" t="str">
        <f t="shared" si="168"/>
        <v/>
      </c>
      <c r="BV328" s="6" t="str">
        <f t="shared" si="169"/>
        <v>x</v>
      </c>
    </row>
    <row r="329" spans="1:74" ht="99" customHeight="1" x14ac:dyDescent="0.35">
      <c r="A329" s="6" t="s">
        <v>83</v>
      </c>
      <c r="B329" s="6" t="s">
        <v>1534</v>
      </c>
      <c r="C329" s="6" t="s">
        <v>1535</v>
      </c>
      <c r="D329" s="9" t="s">
        <v>1536</v>
      </c>
      <c r="E329" s="6" t="s">
        <v>585</v>
      </c>
      <c r="G329" s="6" t="s">
        <v>72</v>
      </c>
      <c r="I329" s="6" t="s">
        <v>1537</v>
      </c>
      <c r="J329" s="6" t="s">
        <v>1538</v>
      </c>
      <c r="K329" s="6" t="s">
        <v>1539</v>
      </c>
      <c r="L329" s="6" t="s">
        <v>1540</v>
      </c>
      <c r="O329" s="6" t="s">
        <v>1541</v>
      </c>
      <c r="P329" s="6" t="s">
        <v>1542</v>
      </c>
      <c r="BA329" s="6" t="s">
        <v>75</v>
      </c>
      <c r="BF329" s="6" t="str">
        <f t="shared" si="153"/>
        <v/>
      </c>
      <c r="BG329" s="6" t="str">
        <f t="shared" si="154"/>
        <v/>
      </c>
      <c r="BH329" s="6" t="str">
        <f t="shared" si="155"/>
        <v/>
      </c>
      <c r="BI329" s="6" t="str">
        <f t="shared" si="156"/>
        <v/>
      </c>
      <c r="BJ329" s="6" t="str">
        <f t="shared" si="157"/>
        <v/>
      </c>
      <c r="BK329" s="6" t="str">
        <f t="shared" si="158"/>
        <v/>
      </c>
      <c r="BL329" s="6" t="str">
        <f t="shared" si="159"/>
        <v/>
      </c>
      <c r="BM329" s="6" t="str">
        <f t="shared" si="160"/>
        <v/>
      </c>
      <c r="BN329" s="6" t="str">
        <f t="shared" si="161"/>
        <v/>
      </c>
      <c r="BO329" s="6" t="str">
        <f t="shared" si="162"/>
        <v/>
      </c>
      <c r="BP329" s="6" t="str">
        <f t="shared" si="163"/>
        <v/>
      </c>
      <c r="BQ329" s="6" t="str">
        <f t="shared" si="164"/>
        <v>x</v>
      </c>
      <c r="BR329" s="6" t="str">
        <f t="shared" si="165"/>
        <v/>
      </c>
      <c r="BS329" s="6" t="str">
        <f t="shared" si="166"/>
        <v/>
      </c>
      <c r="BT329" s="6" t="str">
        <f t="shared" si="167"/>
        <v/>
      </c>
      <c r="BU329" s="6" t="str">
        <f t="shared" si="168"/>
        <v/>
      </c>
      <c r="BV329" s="6" t="str">
        <f t="shared" si="169"/>
        <v>x</v>
      </c>
    </row>
    <row r="330" spans="1:74" ht="99" customHeight="1" x14ac:dyDescent="0.35">
      <c r="A330" s="6" t="s">
        <v>83</v>
      </c>
      <c r="B330" s="6" t="s">
        <v>1543</v>
      </c>
      <c r="C330" s="6" t="s">
        <v>1544</v>
      </c>
      <c r="D330" s="9" t="s">
        <v>1545</v>
      </c>
      <c r="E330" s="6" t="s">
        <v>1546</v>
      </c>
      <c r="G330" s="6" t="s">
        <v>72</v>
      </c>
      <c r="I330" s="6" t="s">
        <v>1537</v>
      </c>
      <c r="J330" s="6" t="s">
        <v>1538</v>
      </c>
      <c r="K330" s="6" t="s">
        <v>1539</v>
      </c>
      <c r="L330" s="6" t="s">
        <v>1540</v>
      </c>
      <c r="O330" s="6" t="s">
        <v>1541</v>
      </c>
      <c r="P330" s="6" t="s">
        <v>1542</v>
      </c>
      <c r="BA330" s="6" t="s">
        <v>75</v>
      </c>
      <c r="BF330" s="6" t="str">
        <f t="shared" si="153"/>
        <v/>
      </c>
      <c r="BG330" s="6" t="str">
        <f t="shared" si="154"/>
        <v/>
      </c>
      <c r="BH330" s="6" t="str">
        <f t="shared" si="155"/>
        <v/>
      </c>
      <c r="BI330" s="6" t="str">
        <f t="shared" si="156"/>
        <v/>
      </c>
      <c r="BJ330" s="6" t="str">
        <f t="shared" si="157"/>
        <v/>
      </c>
      <c r="BK330" s="6" t="str">
        <f t="shared" si="158"/>
        <v/>
      </c>
      <c r="BL330" s="6" t="str">
        <f t="shared" si="159"/>
        <v/>
      </c>
      <c r="BM330" s="6" t="str">
        <f t="shared" si="160"/>
        <v/>
      </c>
      <c r="BN330" s="6" t="str">
        <f t="shared" si="161"/>
        <v/>
      </c>
      <c r="BO330" s="6" t="str">
        <f t="shared" si="162"/>
        <v/>
      </c>
      <c r="BP330" s="6" t="str">
        <f t="shared" si="163"/>
        <v/>
      </c>
      <c r="BQ330" s="6" t="str">
        <f t="shared" si="164"/>
        <v>x</v>
      </c>
      <c r="BR330" s="6" t="str">
        <f t="shared" si="165"/>
        <v/>
      </c>
      <c r="BS330" s="6" t="str">
        <f t="shared" si="166"/>
        <v/>
      </c>
      <c r="BT330" s="6" t="str">
        <f t="shared" si="167"/>
        <v/>
      </c>
      <c r="BU330" s="6" t="str">
        <f t="shared" si="168"/>
        <v/>
      </c>
      <c r="BV330" s="6" t="str">
        <f t="shared" si="169"/>
        <v>x</v>
      </c>
    </row>
    <row r="331" spans="1:74" ht="99" customHeight="1" x14ac:dyDescent="0.35">
      <c r="A331" s="6" t="s">
        <v>83</v>
      </c>
      <c r="B331" s="6" t="s">
        <v>1547</v>
      </c>
      <c r="C331" s="6" t="s">
        <v>1548</v>
      </c>
      <c r="D331" s="9" t="s">
        <v>1549</v>
      </c>
      <c r="E331" s="6" t="s">
        <v>218</v>
      </c>
      <c r="G331" s="6" t="s">
        <v>72</v>
      </c>
      <c r="I331" s="6" t="s">
        <v>1537</v>
      </c>
      <c r="J331" s="6" t="s">
        <v>1538</v>
      </c>
      <c r="K331" s="6" t="s">
        <v>1539</v>
      </c>
      <c r="L331" s="6" t="s">
        <v>1540</v>
      </c>
      <c r="O331" s="6" t="s">
        <v>1541</v>
      </c>
      <c r="P331" s="6" t="s">
        <v>1542</v>
      </c>
      <c r="BA331" s="6" t="s">
        <v>75</v>
      </c>
      <c r="BF331" s="6" t="str">
        <f t="shared" si="153"/>
        <v/>
      </c>
      <c r="BG331" s="6" t="str">
        <f t="shared" si="154"/>
        <v/>
      </c>
      <c r="BH331" s="6" t="str">
        <f t="shared" si="155"/>
        <v/>
      </c>
      <c r="BI331" s="6" t="str">
        <f t="shared" si="156"/>
        <v/>
      </c>
      <c r="BJ331" s="6" t="str">
        <f t="shared" si="157"/>
        <v/>
      </c>
      <c r="BK331" s="6" t="str">
        <f t="shared" si="158"/>
        <v/>
      </c>
      <c r="BL331" s="6" t="str">
        <f t="shared" si="159"/>
        <v/>
      </c>
      <c r="BM331" s="6" t="str">
        <f t="shared" si="160"/>
        <v/>
      </c>
      <c r="BN331" s="6" t="str">
        <f t="shared" si="161"/>
        <v/>
      </c>
      <c r="BO331" s="6" t="str">
        <f t="shared" si="162"/>
        <v/>
      </c>
      <c r="BP331" s="6" t="str">
        <f t="shared" si="163"/>
        <v/>
      </c>
      <c r="BQ331" s="6" t="str">
        <f t="shared" si="164"/>
        <v>x</v>
      </c>
      <c r="BR331" s="6" t="str">
        <f t="shared" si="165"/>
        <v/>
      </c>
      <c r="BS331" s="6" t="str">
        <f t="shared" si="166"/>
        <v/>
      </c>
      <c r="BT331" s="6" t="str">
        <f t="shared" si="167"/>
        <v/>
      </c>
      <c r="BU331" s="6" t="str">
        <f t="shared" si="168"/>
        <v/>
      </c>
      <c r="BV331" s="6" t="str">
        <f t="shared" si="169"/>
        <v>x</v>
      </c>
    </row>
    <row r="332" spans="1:74" ht="99" customHeight="1" x14ac:dyDescent="0.35">
      <c r="A332" s="6" t="s">
        <v>83</v>
      </c>
      <c r="B332" s="6" t="s">
        <v>1550</v>
      </c>
      <c r="C332" s="6" t="s">
        <v>1551</v>
      </c>
      <c r="D332" s="9" t="s">
        <v>1552</v>
      </c>
      <c r="E332" s="6" t="s">
        <v>125</v>
      </c>
      <c r="G332" s="6" t="s">
        <v>72</v>
      </c>
      <c r="I332" s="6" t="s">
        <v>1537</v>
      </c>
      <c r="J332" s="6" t="s">
        <v>1538</v>
      </c>
      <c r="K332" s="6" t="s">
        <v>1539</v>
      </c>
      <c r="L332" s="6" t="s">
        <v>1540</v>
      </c>
      <c r="O332" s="6" t="s">
        <v>1541</v>
      </c>
      <c r="P332" s="6" t="s">
        <v>1542</v>
      </c>
      <c r="BA332" s="6" t="s">
        <v>75</v>
      </c>
      <c r="BF332" s="6" t="str">
        <f t="shared" si="153"/>
        <v/>
      </c>
      <c r="BG332" s="6" t="str">
        <f t="shared" si="154"/>
        <v/>
      </c>
      <c r="BH332" s="6" t="str">
        <f t="shared" si="155"/>
        <v/>
      </c>
      <c r="BI332" s="6" t="str">
        <f t="shared" si="156"/>
        <v/>
      </c>
      <c r="BJ332" s="6" t="str">
        <f t="shared" si="157"/>
        <v/>
      </c>
      <c r="BK332" s="6" t="str">
        <f t="shared" si="158"/>
        <v/>
      </c>
      <c r="BL332" s="6" t="str">
        <f t="shared" si="159"/>
        <v/>
      </c>
      <c r="BM332" s="6" t="str">
        <f t="shared" si="160"/>
        <v/>
      </c>
      <c r="BN332" s="6" t="str">
        <f t="shared" si="161"/>
        <v/>
      </c>
      <c r="BO332" s="6" t="str">
        <f t="shared" si="162"/>
        <v/>
      </c>
      <c r="BP332" s="6" t="str">
        <f t="shared" si="163"/>
        <v/>
      </c>
      <c r="BQ332" s="6" t="str">
        <f t="shared" si="164"/>
        <v>x</v>
      </c>
      <c r="BR332" s="6" t="str">
        <f t="shared" si="165"/>
        <v/>
      </c>
      <c r="BS332" s="6" t="str">
        <f t="shared" si="166"/>
        <v/>
      </c>
      <c r="BT332" s="6" t="str">
        <f t="shared" si="167"/>
        <v/>
      </c>
      <c r="BU332" s="6" t="str">
        <f t="shared" si="168"/>
        <v/>
      </c>
      <c r="BV332" s="6" t="str">
        <f t="shared" si="169"/>
        <v>x</v>
      </c>
    </row>
    <row r="333" spans="1:74" ht="99" customHeight="1" x14ac:dyDescent="0.35">
      <c r="A333" s="6" t="s">
        <v>83</v>
      </c>
      <c r="B333" s="6" t="s">
        <v>1553</v>
      </c>
      <c r="C333" s="6" t="s">
        <v>1554</v>
      </c>
      <c r="D333" s="9" t="s">
        <v>1555</v>
      </c>
      <c r="E333" s="6" t="s">
        <v>876</v>
      </c>
      <c r="G333" s="6" t="s">
        <v>72</v>
      </c>
      <c r="H333" s="6" t="s">
        <v>1556</v>
      </c>
      <c r="I333" s="6" t="s">
        <v>1557</v>
      </c>
      <c r="J333" s="6" t="s">
        <v>1558</v>
      </c>
      <c r="K333" s="6" t="s">
        <v>1559</v>
      </c>
      <c r="L333" s="6" t="s">
        <v>1560</v>
      </c>
      <c r="AF333" s="6" t="s">
        <v>75</v>
      </c>
      <c r="BF333" s="6" t="str">
        <f t="shared" si="153"/>
        <v/>
      </c>
      <c r="BG333" s="6" t="str">
        <f t="shared" si="154"/>
        <v/>
      </c>
      <c r="BH333" s="6" t="str">
        <f t="shared" si="155"/>
        <v/>
      </c>
      <c r="BI333" s="6" t="str">
        <f t="shared" si="156"/>
        <v/>
      </c>
      <c r="BJ333" s="6" t="str">
        <f t="shared" si="157"/>
        <v>x</v>
      </c>
      <c r="BK333" s="6" t="str">
        <f t="shared" si="158"/>
        <v/>
      </c>
      <c r="BL333" s="6" t="str">
        <f t="shared" si="159"/>
        <v/>
      </c>
      <c r="BM333" s="6" t="str">
        <f t="shared" si="160"/>
        <v/>
      </c>
      <c r="BN333" s="6" t="str">
        <f t="shared" si="161"/>
        <v/>
      </c>
      <c r="BO333" s="6" t="str">
        <f t="shared" si="162"/>
        <v/>
      </c>
      <c r="BP333" s="6" t="str">
        <f t="shared" si="163"/>
        <v/>
      </c>
      <c r="BQ333" s="6" t="str">
        <f t="shared" si="164"/>
        <v/>
      </c>
      <c r="BR333" s="6" t="str">
        <f t="shared" si="165"/>
        <v/>
      </c>
      <c r="BS333" s="6" t="str">
        <f t="shared" si="166"/>
        <v/>
      </c>
      <c r="BT333" s="6" t="str">
        <f t="shared" si="167"/>
        <v>x</v>
      </c>
      <c r="BU333" s="6" t="str">
        <f t="shared" si="168"/>
        <v/>
      </c>
      <c r="BV333" s="6" t="str">
        <f t="shared" si="169"/>
        <v/>
      </c>
    </row>
    <row r="334" spans="1:74" ht="99" customHeight="1" x14ac:dyDescent="0.35">
      <c r="A334" s="6" t="s">
        <v>83</v>
      </c>
      <c r="B334" s="6" t="s">
        <v>1561</v>
      </c>
      <c r="C334" s="6" t="s">
        <v>1562</v>
      </c>
      <c r="D334" s="9" t="s">
        <v>1563</v>
      </c>
      <c r="E334" s="8">
        <v>36312</v>
      </c>
      <c r="G334" s="6" t="s">
        <v>72</v>
      </c>
      <c r="H334" s="6" t="s">
        <v>1564</v>
      </c>
      <c r="I334" s="6" t="s">
        <v>1160</v>
      </c>
      <c r="J334" s="6" t="s">
        <v>1161</v>
      </c>
      <c r="K334" s="6" t="s">
        <v>775</v>
      </c>
      <c r="L334" s="6" t="s">
        <v>776</v>
      </c>
      <c r="O334" s="6" t="s">
        <v>1162</v>
      </c>
      <c r="P334" s="6" t="s">
        <v>778</v>
      </c>
      <c r="AA334" s="6" t="s">
        <v>75</v>
      </c>
      <c r="AP334" s="6" t="s">
        <v>75</v>
      </c>
      <c r="AS334" s="6" t="s">
        <v>75</v>
      </c>
      <c r="BB334" s="6" t="s">
        <v>75</v>
      </c>
      <c r="BF334" s="6" t="str">
        <f t="shared" si="153"/>
        <v/>
      </c>
      <c r="BG334" s="6" t="str">
        <f t="shared" si="154"/>
        <v/>
      </c>
      <c r="BH334" s="6" t="str">
        <f t="shared" si="155"/>
        <v/>
      </c>
      <c r="BI334" s="6" t="str">
        <f t="shared" si="156"/>
        <v>x</v>
      </c>
      <c r="BJ334" s="6" t="str">
        <f t="shared" si="157"/>
        <v/>
      </c>
      <c r="BK334" s="6" t="str">
        <f t="shared" si="158"/>
        <v/>
      </c>
      <c r="BL334" s="6" t="str">
        <f t="shared" si="159"/>
        <v/>
      </c>
      <c r="BM334" s="6" t="str">
        <f t="shared" si="160"/>
        <v>x</v>
      </c>
      <c r="BN334" s="6" t="str">
        <f t="shared" si="161"/>
        <v/>
      </c>
      <c r="BO334" s="6" t="str">
        <f t="shared" si="162"/>
        <v/>
      </c>
      <c r="BP334" s="6" t="str">
        <f t="shared" si="163"/>
        <v/>
      </c>
      <c r="BQ334" s="6" t="str">
        <f t="shared" si="164"/>
        <v>x</v>
      </c>
      <c r="BR334" s="6" t="str">
        <f t="shared" si="165"/>
        <v/>
      </c>
      <c r="BS334" s="6" t="str">
        <f t="shared" si="166"/>
        <v>x</v>
      </c>
      <c r="BT334" s="6" t="str">
        <f t="shared" si="167"/>
        <v>x</v>
      </c>
      <c r="BU334" s="6" t="str">
        <f t="shared" si="168"/>
        <v/>
      </c>
      <c r="BV334" s="6" t="str">
        <f t="shared" si="169"/>
        <v>x</v>
      </c>
    </row>
    <row r="335" spans="1:74" ht="99" customHeight="1" x14ac:dyDescent="0.35">
      <c r="A335" s="6" t="s">
        <v>83</v>
      </c>
      <c r="B335" s="6" t="s">
        <v>1565</v>
      </c>
      <c r="C335" s="6" t="s">
        <v>1566</v>
      </c>
      <c r="D335" s="9" t="s">
        <v>1567</v>
      </c>
      <c r="E335" s="6" t="s">
        <v>1568</v>
      </c>
      <c r="G335" s="6" t="s">
        <v>72</v>
      </c>
      <c r="I335" s="6" t="s">
        <v>1569</v>
      </c>
      <c r="J335" s="6" t="s">
        <v>1570</v>
      </c>
      <c r="K335" s="6" t="s">
        <v>1571</v>
      </c>
      <c r="L335" s="6" t="s">
        <v>1572</v>
      </c>
      <c r="AF335" s="6" t="s">
        <v>75</v>
      </c>
      <c r="AI335" s="6" t="s">
        <v>75</v>
      </c>
      <c r="BF335" s="6" t="str">
        <f t="shared" si="153"/>
        <v/>
      </c>
      <c r="BG335" s="6" t="str">
        <f t="shared" si="154"/>
        <v/>
      </c>
      <c r="BH335" s="6" t="str">
        <f t="shared" si="155"/>
        <v/>
      </c>
      <c r="BI335" s="6" t="str">
        <f t="shared" si="156"/>
        <v/>
      </c>
      <c r="BJ335" s="6" t="str">
        <f t="shared" si="157"/>
        <v>x</v>
      </c>
      <c r="BK335" s="6" t="str">
        <f t="shared" si="158"/>
        <v>x</v>
      </c>
      <c r="BL335" s="6" t="str">
        <f t="shared" si="159"/>
        <v/>
      </c>
      <c r="BM335" s="6" t="str">
        <f t="shared" si="160"/>
        <v/>
      </c>
      <c r="BN335" s="6" t="str">
        <f t="shared" si="161"/>
        <v/>
      </c>
      <c r="BO335" s="6" t="str">
        <f t="shared" si="162"/>
        <v/>
      </c>
      <c r="BP335" s="6" t="str">
        <f t="shared" si="163"/>
        <v/>
      </c>
      <c r="BQ335" s="6" t="str">
        <f t="shared" si="164"/>
        <v/>
      </c>
      <c r="BR335" s="6" t="str">
        <f t="shared" si="165"/>
        <v/>
      </c>
      <c r="BS335" s="6" t="str">
        <f t="shared" si="166"/>
        <v/>
      </c>
      <c r="BT335" s="6" t="str">
        <f t="shared" si="167"/>
        <v>x</v>
      </c>
      <c r="BU335" s="6" t="str">
        <f t="shared" si="168"/>
        <v/>
      </c>
      <c r="BV335" s="6" t="str">
        <f t="shared" si="169"/>
        <v/>
      </c>
    </row>
    <row r="336" spans="1:74" ht="99" customHeight="1" x14ac:dyDescent="0.35">
      <c r="A336" s="6" t="s">
        <v>83</v>
      </c>
      <c r="B336" s="6" t="s">
        <v>1565</v>
      </c>
      <c r="C336" s="6" t="s">
        <v>3923</v>
      </c>
      <c r="D336" s="6" t="s">
        <v>3924</v>
      </c>
      <c r="E336" s="6" t="s">
        <v>967</v>
      </c>
      <c r="G336" s="6" t="s">
        <v>72</v>
      </c>
      <c r="H336" s="6" t="s">
        <v>3925</v>
      </c>
      <c r="I336" s="6" t="s">
        <v>314</v>
      </c>
      <c r="J336" s="6" t="s">
        <v>317</v>
      </c>
      <c r="K336" s="6" t="s">
        <v>3822</v>
      </c>
      <c r="L336" s="6" t="s">
        <v>317</v>
      </c>
      <c r="AG336" s="6" t="s">
        <v>75</v>
      </c>
    </row>
    <row r="337" spans="1:74" ht="99" customHeight="1" x14ac:dyDescent="0.35">
      <c r="A337" s="6" t="s">
        <v>83</v>
      </c>
      <c r="B337" s="6" t="s">
        <v>1573</v>
      </c>
      <c r="C337" s="6" t="s">
        <v>3926</v>
      </c>
      <c r="D337" s="9" t="s">
        <v>1574</v>
      </c>
      <c r="E337" s="6" t="s">
        <v>526</v>
      </c>
      <c r="G337" s="6" t="s">
        <v>72</v>
      </c>
      <c r="H337" s="6" t="s">
        <v>3927</v>
      </c>
      <c r="I337" s="6" t="s">
        <v>314</v>
      </c>
      <c r="J337" s="6" t="s">
        <v>317</v>
      </c>
      <c r="K337" s="6" t="s">
        <v>3822</v>
      </c>
      <c r="L337" s="6" t="s">
        <v>317</v>
      </c>
      <c r="AG337" s="6" t="s">
        <v>75</v>
      </c>
    </row>
    <row r="338" spans="1:74" ht="99" customHeight="1" x14ac:dyDescent="0.35">
      <c r="A338" s="6" t="s">
        <v>83</v>
      </c>
      <c r="B338" s="6" t="s">
        <v>1577</v>
      </c>
      <c r="C338" s="6" t="s">
        <v>1578</v>
      </c>
      <c r="D338" s="9" t="s">
        <v>1579</v>
      </c>
      <c r="E338" s="6" t="s">
        <v>347</v>
      </c>
      <c r="G338" s="6" t="s">
        <v>72</v>
      </c>
      <c r="I338" s="6" t="s">
        <v>1580</v>
      </c>
      <c r="J338" s="6" t="s">
        <v>1581</v>
      </c>
      <c r="K338" s="6" t="s">
        <v>1582</v>
      </c>
      <c r="L338" s="6" t="s">
        <v>1583</v>
      </c>
      <c r="AF338" s="6" t="s">
        <v>75</v>
      </c>
      <c r="AI338" s="6" t="s">
        <v>75</v>
      </c>
      <c r="BF338" s="6" t="str">
        <f>IF(OR(R338="x",S338="x",T338="x"),"x","")</f>
        <v/>
      </c>
      <c r="BG338" s="6" t="str">
        <f>IF(OR(U338="x",V338="x"),"x","")</f>
        <v/>
      </c>
      <c r="BH338" s="6" t="str">
        <f>IF(OR(W338="x",X338="x",Y338="x",Z338="x"),"x","")</f>
        <v/>
      </c>
      <c r="BI338" s="6" t="str">
        <f>IF(OR(AA338="x",AB338="x",AC338="x",AD338="x"),"x","")</f>
        <v/>
      </c>
      <c r="BJ338" s="6" t="str">
        <f>IF(OR(AE338="x",AF338="x"),"x","")</f>
        <v>x</v>
      </c>
      <c r="BK338" s="6" t="str">
        <f>IF(OR(AG338="x",AH338="x",AI338="x",AJ338="x"),"x","")</f>
        <v>x</v>
      </c>
      <c r="BL338" s="6" t="str">
        <f>IF(OR(AK338="x",AL338="x",AM338="x"),"x","")</f>
        <v/>
      </c>
      <c r="BM338" s="6" t="str">
        <f>IF(OR(AN338="x",AO338="x",AP338="x",AQ338="x",AR338="x",AS338="x"),"x","")</f>
        <v/>
      </c>
      <c r="BN338" s="6" t="str">
        <f>IF(OR(AT338="x",AU338="x"),"x","")</f>
        <v/>
      </c>
      <c r="BO338" s="6" t="str">
        <f>IF(OR(AW338="x",AV338="x"),"x","")</f>
        <v/>
      </c>
      <c r="BP338" s="6" t="str">
        <f>IF(OR(AY338="x",AX338="x"),"x","")</f>
        <v/>
      </c>
      <c r="BQ338" s="6" t="str">
        <f>IF(OR(BA338="x",AZ338="x",BA338="x",BB338="x",BC338="x"),"x","")</f>
        <v/>
      </c>
      <c r="BR338" s="6" t="str">
        <f>IF(OR(BF338="x",BG338="x",),"x","")</f>
        <v/>
      </c>
      <c r="BS338" s="6" t="str">
        <f>IF(OR(BH338="x",BI338="x",),"x","")</f>
        <v/>
      </c>
      <c r="BT338" s="6" t="str">
        <f>IF(OR(BJ338="x",BK338="x",BL338="x",BM338="x"),"x","")</f>
        <v>x</v>
      </c>
      <c r="BU338" s="6" t="str">
        <f>IF(OR(BO338="x",BN338="x",BP338="x"),"x","")</f>
        <v/>
      </c>
      <c r="BV338" s="6" t="str">
        <f>IF(OR(BD338="x",BE338="x",BQ338="x",),"x","")</f>
        <v/>
      </c>
    </row>
    <row r="339" spans="1:74" ht="99" customHeight="1" x14ac:dyDescent="0.35">
      <c r="A339" s="6" t="s">
        <v>83</v>
      </c>
      <c r="B339" s="6" t="s">
        <v>3928</v>
      </c>
      <c r="C339" s="6" t="s">
        <v>3929</v>
      </c>
      <c r="D339" s="9" t="s">
        <v>3930</v>
      </c>
      <c r="E339" s="6" t="s">
        <v>3931</v>
      </c>
      <c r="G339" s="6" t="s">
        <v>72</v>
      </c>
      <c r="H339" s="6" t="s">
        <v>3821</v>
      </c>
      <c r="I339" s="6" t="s">
        <v>314</v>
      </c>
      <c r="J339" s="6" t="s">
        <v>317</v>
      </c>
      <c r="K339" s="6" t="s">
        <v>3822</v>
      </c>
      <c r="L339" s="6" t="s">
        <v>317</v>
      </c>
      <c r="AG339" s="6" t="s">
        <v>75</v>
      </c>
    </row>
    <row r="340" spans="1:74" ht="99" customHeight="1" x14ac:dyDescent="0.35">
      <c r="A340" s="6" t="s">
        <v>83</v>
      </c>
      <c r="B340" s="6" t="s">
        <v>3932</v>
      </c>
      <c r="C340" s="6" t="s">
        <v>3933</v>
      </c>
      <c r="D340" s="9" t="s">
        <v>3934</v>
      </c>
      <c r="E340" s="6" t="s">
        <v>3060</v>
      </c>
      <c r="G340" s="6" t="s">
        <v>697</v>
      </c>
      <c r="H340" s="6" t="s">
        <v>3925</v>
      </c>
      <c r="I340" s="6" t="s">
        <v>314</v>
      </c>
      <c r="J340" s="6" t="s">
        <v>317</v>
      </c>
      <c r="K340" s="6" t="s">
        <v>3822</v>
      </c>
      <c r="L340" s="6" t="s">
        <v>317</v>
      </c>
      <c r="AG340" s="6" t="s">
        <v>75</v>
      </c>
    </row>
    <row r="341" spans="1:74" ht="99" customHeight="1" x14ac:dyDescent="0.35">
      <c r="A341" s="6" t="s">
        <v>83</v>
      </c>
      <c r="B341" s="6" t="s">
        <v>1584</v>
      </c>
      <c r="C341" s="6" t="s">
        <v>1585</v>
      </c>
      <c r="D341" s="9" t="s">
        <v>1586</v>
      </c>
      <c r="E341" s="8">
        <v>42522</v>
      </c>
      <c r="G341" s="6" t="s">
        <v>72</v>
      </c>
      <c r="H341" s="6" t="s">
        <v>1587</v>
      </c>
      <c r="I341" s="6" t="s">
        <v>797</v>
      </c>
      <c r="J341" s="6" t="s">
        <v>798</v>
      </c>
      <c r="K341" s="6" t="s">
        <v>336</v>
      </c>
      <c r="L341" s="6" t="s">
        <v>337</v>
      </c>
      <c r="O341" s="6" t="s">
        <v>344</v>
      </c>
      <c r="P341" s="6" t="s">
        <v>799</v>
      </c>
      <c r="AL341" s="6" t="s">
        <v>75</v>
      </c>
      <c r="AP341" s="6" t="s">
        <v>75</v>
      </c>
      <c r="AS341" s="6" t="s">
        <v>75</v>
      </c>
      <c r="BB341" s="6" t="s">
        <v>75</v>
      </c>
      <c r="BF341" s="6" t="str">
        <f t="shared" ref="BF341:BF385" si="170">IF(OR(R341="x",S341="x",T341="x"),"x","")</f>
        <v/>
      </c>
      <c r="BG341" s="6" t="str">
        <f t="shared" ref="BG341:BG385" si="171">IF(OR(U341="x",V341="x"),"x","")</f>
        <v/>
      </c>
      <c r="BH341" s="6" t="str">
        <f t="shared" ref="BH341:BH385" si="172">IF(OR(W341="x",X341="x",Y341="x",Z341="x"),"x","")</f>
        <v/>
      </c>
      <c r="BI341" s="6" t="str">
        <f t="shared" ref="BI341:BI385" si="173">IF(OR(AA341="x",AB341="x",AC341="x",AD341="x"),"x","")</f>
        <v/>
      </c>
      <c r="BJ341" s="6" t="str">
        <f t="shared" ref="BJ341:BJ385" si="174">IF(OR(AE341="x",AF341="x"),"x","")</f>
        <v/>
      </c>
      <c r="BK341" s="6" t="str">
        <f t="shared" ref="BK341:BK385" si="175">IF(OR(AG341="x",AH341="x",AI341="x",AJ341="x"),"x","")</f>
        <v/>
      </c>
      <c r="BL341" s="6" t="str">
        <f t="shared" ref="BL341:BL385" si="176">IF(OR(AK341="x",AL341="x",AM341="x"),"x","")</f>
        <v>x</v>
      </c>
      <c r="BM341" s="6" t="str">
        <f t="shared" ref="BM341:BM385" si="177">IF(OR(AN341="x",AO341="x",AP341="x",AQ341="x",AR341="x",AS341="x"),"x","")</f>
        <v>x</v>
      </c>
      <c r="BN341" s="6" t="str">
        <f t="shared" ref="BN341:BN385" si="178">IF(OR(AT341="x",AU341="x"),"x","")</f>
        <v/>
      </c>
      <c r="BO341" s="6" t="str">
        <f t="shared" ref="BO341:BO385" si="179">IF(OR(AW341="x",AV341="x"),"x","")</f>
        <v/>
      </c>
      <c r="BP341" s="6" t="str">
        <f t="shared" ref="BP341:BP385" si="180">IF(OR(AY341="x",AX341="x"),"x","")</f>
        <v/>
      </c>
      <c r="BQ341" s="6" t="str">
        <f t="shared" ref="BQ341:BQ385" si="181">IF(OR(BA341="x",AZ341="x",BA341="x",BB341="x",BC341="x"),"x","")</f>
        <v>x</v>
      </c>
      <c r="BR341" s="6" t="str">
        <f t="shared" ref="BR341:BR385" si="182">IF(OR(BF341="x",BG341="x",),"x","")</f>
        <v/>
      </c>
      <c r="BS341" s="6" t="str">
        <f t="shared" ref="BS341:BS385" si="183">IF(OR(BH341="x",BI341="x",),"x","")</f>
        <v/>
      </c>
      <c r="BT341" s="6" t="str">
        <f t="shared" ref="BT341:BT385" si="184">IF(OR(BJ341="x",BK341="x",BL341="x",BM341="x"),"x","")</f>
        <v>x</v>
      </c>
      <c r="BU341" s="6" t="str">
        <f t="shared" ref="BU341:BU385" si="185">IF(OR(BO341="x",BN341="x",BP341="x"),"x","")</f>
        <v/>
      </c>
      <c r="BV341" s="6" t="str">
        <f t="shared" ref="BV341:BV385" si="186">IF(OR(BD341="x",BE341="x",BQ341="x",),"x","")</f>
        <v>x</v>
      </c>
    </row>
    <row r="342" spans="1:74" ht="99" customHeight="1" x14ac:dyDescent="0.35">
      <c r="A342" s="6" t="s">
        <v>83</v>
      </c>
      <c r="B342" s="6" t="s">
        <v>1588</v>
      </c>
      <c r="C342" s="6" t="s">
        <v>1589</v>
      </c>
      <c r="D342" s="9" t="s">
        <v>1590</v>
      </c>
      <c r="E342" s="8">
        <v>39508</v>
      </c>
      <c r="G342" s="6" t="s">
        <v>72</v>
      </c>
      <c r="H342" s="6" t="s">
        <v>1591</v>
      </c>
      <c r="I342" s="6" t="s">
        <v>1592</v>
      </c>
      <c r="J342" s="6" t="s">
        <v>1593</v>
      </c>
      <c r="K342" s="6" t="s">
        <v>336</v>
      </c>
      <c r="L342" s="6" t="s">
        <v>337</v>
      </c>
      <c r="O342" s="6" t="s">
        <v>344</v>
      </c>
      <c r="P342" s="6" t="s">
        <v>799</v>
      </c>
      <c r="AL342" s="6" t="s">
        <v>75</v>
      </c>
      <c r="AP342" s="6" t="s">
        <v>75</v>
      </c>
      <c r="AS342" s="6" t="s">
        <v>75</v>
      </c>
      <c r="BB342" s="6" t="s">
        <v>75</v>
      </c>
      <c r="BF342" s="6" t="str">
        <f t="shared" si="170"/>
        <v/>
      </c>
      <c r="BG342" s="6" t="str">
        <f t="shared" si="171"/>
        <v/>
      </c>
      <c r="BH342" s="6" t="str">
        <f t="shared" si="172"/>
        <v/>
      </c>
      <c r="BI342" s="6" t="str">
        <f t="shared" si="173"/>
        <v/>
      </c>
      <c r="BJ342" s="6" t="str">
        <f t="shared" si="174"/>
        <v/>
      </c>
      <c r="BK342" s="6" t="str">
        <f t="shared" si="175"/>
        <v/>
      </c>
      <c r="BL342" s="6" t="str">
        <f t="shared" si="176"/>
        <v>x</v>
      </c>
      <c r="BM342" s="6" t="str">
        <f t="shared" si="177"/>
        <v>x</v>
      </c>
      <c r="BN342" s="6" t="str">
        <f t="shared" si="178"/>
        <v/>
      </c>
      <c r="BO342" s="6" t="str">
        <f t="shared" si="179"/>
        <v/>
      </c>
      <c r="BP342" s="6" t="str">
        <f t="shared" si="180"/>
        <v/>
      </c>
      <c r="BQ342" s="6" t="str">
        <f t="shared" si="181"/>
        <v>x</v>
      </c>
      <c r="BR342" s="6" t="str">
        <f t="shared" si="182"/>
        <v/>
      </c>
      <c r="BS342" s="6" t="str">
        <f t="shared" si="183"/>
        <v/>
      </c>
      <c r="BT342" s="6" t="str">
        <f t="shared" si="184"/>
        <v>x</v>
      </c>
      <c r="BU342" s="6" t="str">
        <f t="shared" si="185"/>
        <v/>
      </c>
      <c r="BV342" s="6" t="str">
        <f t="shared" si="186"/>
        <v>x</v>
      </c>
    </row>
    <row r="343" spans="1:74" ht="99" customHeight="1" x14ac:dyDescent="0.35">
      <c r="A343" s="6" t="s">
        <v>83</v>
      </c>
      <c r="B343" s="6" t="s">
        <v>1594</v>
      </c>
      <c r="C343" s="6" t="s">
        <v>1595</v>
      </c>
      <c r="D343" s="9" t="s">
        <v>1596</v>
      </c>
      <c r="E343" s="6" t="s">
        <v>2148</v>
      </c>
      <c r="G343" s="6" t="s">
        <v>72</v>
      </c>
      <c r="H343" s="6" t="s">
        <v>1598</v>
      </c>
      <c r="I343" s="6" t="s">
        <v>797</v>
      </c>
      <c r="J343" s="6" t="s">
        <v>798</v>
      </c>
      <c r="K343" s="6" t="s">
        <v>336</v>
      </c>
      <c r="L343" s="6" t="s">
        <v>337</v>
      </c>
      <c r="O343" s="6" t="s">
        <v>344</v>
      </c>
      <c r="P343" s="6" t="s">
        <v>799</v>
      </c>
      <c r="AL343" s="6" t="s">
        <v>75</v>
      </c>
      <c r="AP343" s="6" t="s">
        <v>75</v>
      </c>
      <c r="AS343" s="6" t="s">
        <v>75</v>
      </c>
      <c r="BB343" s="6" t="s">
        <v>75</v>
      </c>
      <c r="BF343" s="6" t="str">
        <f t="shared" si="170"/>
        <v/>
      </c>
      <c r="BG343" s="6" t="str">
        <f t="shared" si="171"/>
        <v/>
      </c>
      <c r="BH343" s="6" t="str">
        <f t="shared" si="172"/>
        <v/>
      </c>
      <c r="BI343" s="6" t="str">
        <f t="shared" si="173"/>
        <v/>
      </c>
      <c r="BJ343" s="6" t="str">
        <f t="shared" si="174"/>
        <v/>
      </c>
      <c r="BK343" s="6" t="str">
        <f t="shared" si="175"/>
        <v/>
      </c>
      <c r="BL343" s="6" t="str">
        <f t="shared" si="176"/>
        <v>x</v>
      </c>
      <c r="BM343" s="6" t="str">
        <f t="shared" si="177"/>
        <v>x</v>
      </c>
      <c r="BN343" s="6" t="str">
        <f t="shared" si="178"/>
        <v/>
      </c>
      <c r="BO343" s="6" t="str">
        <f t="shared" si="179"/>
        <v/>
      </c>
      <c r="BP343" s="6" t="str">
        <f t="shared" si="180"/>
        <v/>
      </c>
      <c r="BQ343" s="6" t="str">
        <f t="shared" si="181"/>
        <v>x</v>
      </c>
      <c r="BR343" s="6" t="str">
        <f t="shared" si="182"/>
        <v/>
      </c>
      <c r="BS343" s="6" t="str">
        <f t="shared" si="183"/>
        <v/>
      </c>
      <c r="BT343" s="6" t="str">
        <f t="shared" si="184"/>
        <v>x</v>
      </c>
      <c r="BU343" s="6" t="str">
        <f t="shared" si="185"/>
        <v/>
      </c>
      <c r="BV343" s="6" t="str">
        <f t="shared" si="186"/>
        <v>x</v>
      </c>
    </row>
    <row r="344" spans="1:74" ht="99" customHeight="1" x14ac:dyDescent="0.35">
      <c r="A344" s="6" t="s">
        <v>83</v>
      </c>
      <c r="B344" s="6" t="s">
        <v>1599</v>
      </c>
      <c r="C344" s="6" t="s">
        <v>1600</v>
      </c>
      <c r="D344" s="9" t="s">
        <v>1601</v>
      </c>
      <c r="E344" s="8">
        <v>44287</v>
      </c>
      <c r="G344" s="6" t="s">
        <v>72</v>
      </c>
      <c r="H344" s="6" t="s">
        <v>1602</v>
      </c>
      <c r="I344" s="6" t="s">
        <v>1603</v>
      </c>
      <c r="J344" s="6" t="s">
        <v>1604</v>
      </c>
      <c r="K344" s="6" t="s">
        <v>1605</v>
      </c>
      <c r="L344" s="6" t="s">
        <v>1606</v>
      </c>
      <c r="O344" s="6" t="s">
        <v>1607</v>
      </c>
      <c r="P344" s="6" t="s">
        <v>1608</v>
      </c>
      <c r="AC344" s="6" t="s">
        <v>75</v>
      </c>
      <c r="AS344" s="6" t="s">
        <v>75</v>
      </c>
      <c r="BB344" s="6" t="s">
        <v>75</v>
      </c>
      <c r="BF344" s="6" t="str">
        <f t="shared" si="170"/>
        <v/>
      </c>
      <c r="BG344" s="6" t="str">
        <f t="shared" si="171"/>
        <v/>
      </c>
      <c r="BH344" s="6" t="str">
        <f t="shared" si="172"/>
        <v/>
      </c>
      <c r="BI344" s="6" t="str">
        <f t="shared" si="173"/>
        <v>x</v>
      </c>
      <c r="BJ344" s="6" t="str">
        <f t="shared" si="174"/>
        <v/>
      </c>
      <c r="BK344" s="6" t="str">
        <f t="shared" si="175"/>
        <v/>
      </c>
      <c r="BL344" s="6" t="str">
        <f t="shared" si="176"/>
        <v/>
      </c>
      <c r="BM344" s="6" t="str">
        <f t="shared" si="177"/>
        <v>x</v>
      </c>
      <c r="BN344" s="6" t="str">
        <f t="shared" si="178"/>
        <v/>
      </c>
      <c r="BO344" s="6" t="str">
        <f t="shared" si="179"/>
        <v/>
      </c>
      <c r="BP344" s="6" t="str">
        <f t="shared" si="180"/>
        <v/>
      </c>
      <c r="BQ344" s="6" t="str">
        <f t="shared" si="181"/>
        <v>x</v>
      </c>
      <c r="BR344" s="6" t="str">
        <f t="shared" si="182"/>
        <v/>
      </c>
      <c r="BS344" s="6" t="str">
        <f t="shared" si="183"/>
        <v>x</v>
      </c>
      <c r="BT344" s="6" t="str">
        <f t="shared" si="184"/>
        <v>x</v>
      </c>
      <c r="BU344" s="6" t="str">
        <f t="shared" si="185"/>
        <v/>
      </c>
      <c r="BV344" s="6" t="str">
        <f t="shared" si="186"/>
        <v>x</v>
      </c>
    </row>
    <row r="345" spans="1:74" ht="99" customHeight="1" x14ac:dyDescent="0.35">
      <c r="A345" s="6" t="s">
        <v>83</v>
      </c>
      <c r="B345" s="6" t="s">
        <v>1609</v>
      </c>
      <c r="C345" s="6" t="s">
        <v>1610</v>
      </c>
      <c r="D345" s="9" t="s">
        <v>1611</v>
      </c>
      <c r="E345" s="6" t="s">
        <v>1612</v>
      </c>
      <c r="G345" s="6" t="s">
        <v>72</v>
      </c>
      <c r="H345" s="6" t="s">
        <v>1613</v>
      </c>
      <c r="I345" s="6" t="s">
        <v>1614</v>
      </c>
      <c r="K345" s="6" t="s">
        <v>1615</v>
      </c>
      <c r="L345" s="6" t="s">
        <v>1606</v>
      </c>
      <c r="O345" s="6" t="s">
        <v>1607</v>
      </c>
      <c r="P345" s="6" t="s">
        <v>1608</v>
      </c>
      <c r="BB345" s="6" t="s">
        <v>75</v>
      </c>
      <c r="BF345" s="6" t="str">
        <f t="shared" si="170"/>
        <v/>
      </c>
      <c r="BG345" s="6" t="str">
        <f t="shared" si="171"/>
        <v/>
      </c>
      <c r="BH345" s="6" t="str">
        <f t="shared" si="172"/>
        <v/>
      </c>
      <c r="BI345" s="6" t="str">
        <f t="shared" si="173"/>
        <v/>
      </c>
      <c r="BJ345" s="6" t="str">
        <f t="shared" si="174"/>
        <v/>
      </c>
      <c r="BK345" s="6" t="str">
        <f t="shared" si="175"/>
        <v/>
      </c>
      <c r="BL345" s="6" t="str">
        <f t="shared" si="176"/>
        <v/>
      </c>
      <c r="BM345" s="6" t="str">
        <f t="shared" si="177"/>
        <v/>
      </c>
      <c r="BN345" s="6" t="str">
        <f t="shared" si="178"/>
        <v/>
      </c>
      <c r="BO345" s="6" t="str">
        <f t="shared" si="179"/>
        <v/>
      </c>
      <c r="BP345" s="6" t="str">
        <f t="shared" si="180"/>
        <v/>
      </c>
      <c r="BQ345" s="6" t="str">
        <f t="shared" si="181"/>
        <v>x</v>
      </c>
      <c r="BR345" s="6" t="str">
        <f t="shared" si="182"/>
        <v/>
      </c>
      <c r="BS345" s="6" t="str">
        <f t="shared" si="183"/>
        <v/>
      </c>
      <c r="BT345" s="6" t="str">
        <f t="shared" si="184"/>
        <v/>
      </c>
      <c r="BU345" s="6" t="str">
        <f t="shared" si="185"/>
        <v/>
      </c>
      <c r="BV345" s="6" t="str">
        <f t="shared" si="186"/>
        <v>x</v>
      </c>
    </row>
    <row r="346" spans="1:74" ht="99" customHeight="1" x14ac:dyDescent="0.35">
      <c r="A346" s="6" t="s">
        <v>83</v>
      </c>
      <c r="B346" s="6" t="s">
        <v>1616</v>
      </c>
      <c r="C346" s="6" t="s">
        <v>1617</v>
      </c>
      <c r="D346" s="9" t="s">
        <v>1618</v>
      </c>
      <c r="E346" s="8">
        <v>44593</v>
      </c>
      <c r="G346" s="6" t="s">
        <v>72</v>
      </c>
      <c r="H346" s="6" t="s">
        <v>1619</v>
      </c>
      <c r="I346" s="6" t="s">
        <v>1603</v>
      </c>
      <c r="J346" s="6" t="s">
        <v>1604</v>
      </c>
      <c r="K346" s="6" t="s">
        <v>1620</v>
      </c>
      <c r="L346" s="6" t="s">
        <v>1621</v>
      </c>
      <c r="O346" s="6" t="s">
        <v>1607</v>
      </c>
      <c r="P346" s="6" t="s">
        <v>1622</v>
      </c>
      <c r="AC346" s="6" t="s">
        <v>75</v>
      </c>
      <c r="AS346" s="6" t="s">
        <v>75</v>
      </c>
      <c r="BB346" s="6" t="s">
        <v>75</v>
      </c>
      <c r="BF346" s="6" t="str">
        <f t="shared" si="170"/>
        <v/>
      </c>
      <c r="BG346" s="6" t="str">
        <f t="shared" si="171"/>
        <v/>
      </c>
      <c r="BH346" s="6" t="str">
        <f t="shared" si="172"/>
        <v/>
      </c>
      <c r="BI346" s="6" t="str">
        <f t="shared" si="173"/>
        <v>x</v>
      </c>
      <c r="BJ346" s="6" t="str">
        <f t="shared" si="174"/>
        <v/>
      </c>
      <c r="BK346" s="6" t="str">
        <f t="shared" si="175"/>
        <v/>
      </c>
      <c r="BL346" s="6" t="str">
        <f t="shared" si="176"/>
        <v/>
      </c>
      <c r="BM346" s="6" t="str">
        <f t="shared" si="177"/>
        <v>x</v>
      </c>
      <c r="BN346" s="6" t="str">
        <f t="shared" si="178"/>
        <v/>
      </c>
      <c r="BO346" s="6" t="str">
        <f t="shared" si="179"/>
        <v/>
      </c>
      <c r="BP346" s="6" t="str">
        <f t="shared" si="180"/>
        <v/>
      </c>
      <c r="BQ346" s="6" t="str">
        <f t="shared" si="181"/>
        <v>x</v>
      </c>
      <c r="BR346" s="6" t="str">
        <f t="shared" si="182"/>
        <v/>
      </c>
      <c r="BS346" s="6" t="str">
        <f t="shared" si="183"/>
        <v>x</v>
      </c>
      <c r="BT346" s="6" t="str">
        <f t="shared" si="184"/>
        <v>x</v>
      </c>
      <c r="BU346" s="6" t="str">
        <f t="shared" si="185"/>
        <v/>
      </c>
      <c r="BV346" s="6" t="str">
        <f t="shared" si="186"/>
        <v>x</v>
      </c>
    </row>
    <row r="347" spans="1:74" ht="99" customHeight="1" x14ac:dyDescent="0.35">
      <c r="A347" s="6" t="s">
        <v>83</v>
      </c>
      <c r="B347" s="6" t="s">
        <v>1623</v>
      </c>
      <c r="C347" s="6" t="s">
        <v>1624</v>
      </c>
      <c r="D347" s="9" t="s">
        <v>1625</v>
      </c>
      <c r="E347" s="6" t="s">
        <v>1626</v>
      </c>
      <c r="G347" s="6" t="s">
        <v>72</v>
      </c>
      <c r="H347" s="6" t="s">
        <v>1627</v>
      </c>
      <c r="I347" s="6" t="s">
        <v>1614</v>
      </c>
      <c r="K347" s="6" t="s">
        <v>1628</v>
      </c>
      <c r="L347" s="6" t="s">
        <v>1621</v>
      </c>
      <c r="O347" s="6" t="s">
        <v>1607</v>
      </c>
      <c r="P347" s="6" t="s">
        <v>1622</v>
      </c>
      <c r="BB347" s="6" t="s">
        <v>75</v>
      </c>
      <c r="BF347" s="6" t="str">
        <f t="shared" si="170"/>
        <v/>
      </c>
      <c r="BG347" s="6" t="str">
        <f t="shared" si="171"/>
        <v/>
      </c>
      <c r="BH347" s="6" t="str">
        <f t="shared" si="172"/>
        <v/>
      </c>
      <c r="BI347" s="6" t="str">
        <f t="shared" si="173"/>
        <v/>
      </c>
      <c r="BJ347" s="6" t="str">
        <f t="shared" si="174"/>
        <v/>
      </c>
      <c r="BK347" s="6" t="str">
        <f t="shared" si="175"/>
        <v/>
      </c>
      <c r="BL347" s="6" t="str">
        <f t="shared" si="176"/>
        <v/>
      </c>
      <c r="BM347" s="6" t="str">
        <f t="shared" si="177"/>
        <v/>
      </c>
      <c r="BN347" s="6" t="str">
        <f t="shared" si="178"/>
        <v/>
      </c>
      <c r="BO347" s="6" t="str">
        <f t="shared" si="179"/>
        <v/>
      </c>
      <c r="BP347" s="6" t="str">
        <f t="shared" si="180"/>
        <v/>
      </c>
      <c r="BQ347" s="6" t="str">
        <f t="shared" si="181"/>
        <v>x</v>
      </c>
      <c r="BR347" s="6" t="str">
        <f t="shared" si="182"/>
        <v/>
      </c>
      <c r="BS347" s="6" t="str">
        <f t="shared" si="183"/>
        <v/>
      </c>
      <c r="BT347" s="6" t="str">
        <f t="shared" si="184"/>
        <v/>
      </c>
      <c r="BU347" s="6" t="str">
        <f t="shared" si="185"/>
        <v/>
      </c>
      <c r="BV347" s="6" t="str">
        <f t="shared" si="186"/>
        <v>x</v>
      </c>
    </row>
    <row r="348" spans="1:74" ht="99" customHeight="1" x14ac:dyDescent="0.35">
      <c r="A348" s="6" t="s">
        <v>83</v>
      </c>
      <c r="B348" s="6" t="s">
        <v>1629</v>
      </c>
      <c r="C348" s="6" t="s">
        <v>1630</v>
      </c>
      <c r="D348" s="9" t="s">
        <v>1631</v>
      </c>
      <c r="E348" s="6" t="s">
        <v>1632</v>
      </c>
      <c r="G348" s="6" t="s">
        <v>697</v>
      </c>
      <c r="H348" s="6" t="s">
        <v>1633</v>
      </c>
      <c r="I348" s="6" t="s">
        <v>1614</v>
      </c>
      <c r="K348" s="6" t="s">
        <v>1615</v>
      </c>
      <c r="L348" s="6" t="s">
        <v>1606</v>
      </c>
      <c r="O348" s="6" t="s">
        <v>1607</v>
      </c>
      <c r="P348" s="6" t="s">
        <v>1608</v>
      </c>
      <c r="BB348" s="6" t="s">
        <v>75</v>
      </c>
      <c r="BD348" s="6" t="s">
        <v>75</v>
      </c>
      <c r="BF348" s="6" t="str">
        <f t="shared" si="170"/>
        <v/>
      </c>
      <c r="BG348" s="6" t="str">
        <f t="shared" si="171"/>
        <v/>
      </c>
      <c r="BH348" s="6" t="str">
        <f t="shared" si="172"/>
        <v/>
      </c>
      <c r="BI348" s="6" t="str">
        <f t="shared" si="173"/>
        <v/>
      </c>
      <c r="BJ348" s="6" t="str">
        <f t="shared" si="174"/>
        <v/>
      </c>
      <c r="BK348" s="6" t="str">
        <f t="shared" si="175"/>
        <v/>
      </c>
      <c r="BL348" s="6" t="str">
        <f t="shared" si="176"/>
        <v/>
      </c>
      <c r="BM348" s="6" t="str">
        <f t="shared" si="177"/>
        <v/>
      </c>
      <c r="BN348" s="6" t="str">
        <f t="shared" si="178"/>
        <v/>
      </c>
      <c r="BO348" s="6" t="str">
        <f t="shared" si="179"/>
        <v/>
      </c>
      <c r="BP348" s="6" t="str">
        <f t="shared" si="180"/>
        <v/>
      </c>
      <c r="BQ348" s="6" t="str">
        <f t="shared" si="181"/>
        <v>x</v>
      </c>
      <c r="BR348" s="6" t="str">
        <f t="shared" si="182"/>
        <v/>
      </c>
      <c r="BS348" s="6" t="str">
        <f t="shared" si="183"/>
        <v/>
      </c>
      <c r="BT348" s="6" t="str">
        <f t="shared" si="184"/>
        <v/>
      </c>
      <c r="BU348" s="6" t="str">
        <f t="shared" si="185"/>
        <v/>
      </c>
      <c r="BV348" s="6" t="str">
        <f t="shared" si="186"/>
        <v>x</v>
      </c>
    </row>
    <row r="349" spans="1:74" ht="99" customHeight="1" x14ac:dyDescent="0.35">
      <c r="A349" s="6" t="s">
        <v>83</v>
      </c>
      <c r="B349" s="6" t="s">
        <v>1629</v>
      </c>
      <c r="C349" s="6" t="s">
        <v>1630</v>
      </c>
      <c r="D349" s="9" t="s">
        <v>1631</v>
      </c>
      <c r="E349" s="6" t="s">
        <v>1634</v>
      </c>
      <c r="G349" s="6" t="s">
        <v>72</v>
      </c>
      <c r="H349" s="6" t="s">
        <v>1633</v>
      </c>
      <c r="I349" s="6" t="s">
        <v>1614</v>
      </c>
      <c r="K349" s="6" t="s">
        <v>1615</v>
      </c>
      <c r="L349" s="6" t="s">
        <v>1606</v>
      </c>
      <c r="O349" s="6" t="s">
        <v>1607</v>
      </c>
      <c r="P349" s="6" t="s">
        <v>1608</v>
      </c>
      <c r="BB349" s="6" t="s">
        <v>75</v>
      </c>
      <c r="BD349" s="6" t="s">
        <v>75</v>
      </c>
      <c r="BF349" s="6" t="str">
        <f t="shared" si="170"/>
        <v/>
      </c>
      <c r="BG349" s="6" t="str">
        <f t="shared" si="171"/>
        <v/>
      </c>
      <c r="BH349" s="6" t="str">
        <f t="shared" si="172"/>
        <v/>
      </c>
      <c r="BI349" s="6" t="str">
        <f t="shared" si="173"/>
        <v/>
      </c>
      <c r="BJ349" s="6" t="str">
        <f t="shared" si="174"/>
        <v/>
      </c>
      <c r="BK349" s="6" t="str">
        <f t="shared" si="175"/>
        <v/>
      </c>
      <c r="BL349" s="6" t="str">
        <f t="shared" si="176"/>
        <v/>
      </c>
      <c r="BM349" s="6" t="str">
        <f t="shared" si="177"/>
        <v/>
      </c>
      <c r="BN349" s="6" t="str">
        <f t="shared" si="178"/>
        <v/>
      </c>
      <c r="BO349" s="6" t="str">
        <f t="shared" si="179"/>
        <v/>
      </c>
      <c r="BP349" s="6" t="str">
        <f t="shared" si="180"/>
        <v/>
      </c>
      <c r="BQ349" s="6" t="str">
        <f t="shared" si="181"/>
        <v>x</v>
      </c>
      <c r="BR349" s="6" t="str">
        <f t="shared" si="182"/>
        <v/>
      </c>
      <c r="BS349" s="6" t="str">
        <f t="shared" si="183"/>
        <v/>
      </c>
      <c r="BT349" s="6" t="str">
        <f t="shared" si="184"/>
        <v/>
      </c>
      <c r="BU349" s="6" t="str">
        <f t="shared" si="185"/>
        <v/>
      </c>
      <c r="BV349" s="6" t="str">
        <f t="shared" si="186"/>
        <v>x</v>
      </c>
    </row>
    <row r="350" spans="1:74" ht="99" customHeight="1" x14ac:dyDescent="0.35">
      <c r="A350" s="6" t="s">
        <v>83</v>
      </c>
      <c r="B350" s="6" t="s">
        <v>1635</v>
      </c>
      <c r="C350" s="6" t="s">
        <v>1636</v>
      </c>
      <c r="D350" s="9" t="s">
        <v>3935</v>
      </c>
      <c r="E350" s="6" t="s">
        <v>1637</v>
      </c>
      <c r="G350" s="6" t="s">
        <v>72</v>
      </c>
      <c r="H350" s="6" t="s">
        <v>1638</v>
      </c>
      <c r="I350" s="6" t="s">
        <v>1614</v>
      </c>
      <c r="K350" s="6" t="s">
        <v>1615</v>
      </c>
      <c r="L350" s="6" t="s">
        <v>1606</v>
      </c>
      <c r="O350" s="6" t="s">
        <v>1607</v>
      </c>
      <c r="P350" s="6" t="s">
        <v>1608</v>
      </c>
      <c r="BB350" s="6" t="s">
        <v>75</v>
      </c>
      <c r="BF350" s="6" t="str">
        <f t="shared" si="170"/>
        <v/>
      </c>
      <c r="BG350" s="6" t="str">
        <f t="shared" si="171"/>
        <v/>
      </c>
      <c r="BH350" s="6" t="str">
        <f t="shared" si="172"/>
        <v/>
      </c>
      <c r="BI350" s="6" t="str">
        <f t="shared" si="173"/>
        <v/>
      </c>
      <c r="BJ350" s="6" t="str">
        <f t="shared" si="174"/>
        <v/>
      </c>
      <c r="BK350" s="6" t="str">
        <f t="shared" si="175"/>
        <v/>
      </c>
      <c r="BL350" s="6" t="str">
        <f t="shared" si="176"/>
        <v/>
      </c>
      <c r="BM350" s="6" t="str">
        <f t="shared" si="177"/>
        <v/>
      </c>
      <c r="BN350" s="6" t="str">
        <f t="shared" si="178"/>
        <v/>
      </c>
      <c r="BO350" s="6" t="str">
        <f t="shared" si="179"/>
        <v/>
      </c>
      <c r="BP350" s="6" t="str">
        <f t="shared" si="180"/>
        <v/>
      </c>
      <c r="BQ350" s="6" t="str">
        <f t="shared" si="181"/>
        <v>x</v>
      </c>
      <c r="BR350" s="6" t="str">
        <f t="shared" si="182"/>
        <v/>
      </c>
      <c r="BS350" s="6" t="str">
        <f t="shared" si="183"/>
        <v/>
      </c>
      <c r="BT350" s="6" t="str">
        <f t="shared" si="184"/>
        <v/>
      </c>
      <c r="BU350" s="6" t="str">
        <f t="shared" si="185"/>
        <v/>
      </c>
      <c r="BV350" s="6" t="str">
        <f t="shared" si="186"/>
        <v>x</v>
      </c>
    </row>
    <row r="351" spans="1:74" ht="99" customHeight="1" x14ac:dyDescent="0.35">
      <c r="A351" s="6" t="s">
        <v>83</v>
      </c>
      <c r="B351" s="6" t="s">
        <v>1639</v>
      </c>
      <c r="C351" s="6" t="s">
        <v>1640</v>
      </c>
      <c r="D351" s="9" t="s">
        <v>1641</v>
      </c>
      <c r="E351" s="6" t="s">
        <v>638</v>
      </c>
      <c r="G351" s="6" t="s">
        <v>697</v>
      </c>
      <c r="H351" s="6" t="s">
        <v>1642</v>
      </c>
      <c r="I351" s="6" t="s">
        <v>1603</v>
      </c>
      <c r="J351" s="6" t="s">
        <v>1604</v>
      </c>
      <c r="K351" s="6" t="s">
        <v>1620</v>
      </c>
      <c r="L351" s="6" t="s">
        <v>1621</v>
      </c>
      <c r="O351" s="6" t="s">
        <v>1607</v>
      </c>
      <c r="P351" s="6" t="s">
        <v>1622</v>
      </c>
      <c r="AC351" s="6" t="s">
        <v>75</v>
      </c>
      <c r="AS351" s="6" t="s">
        <v>75</v>
      </c>
      <c r="BB351" s="6" t="s">
        <v>75</v>
      </c>
      <c r="BF351" s="6" t="str">
        <f t="shared" si="170"/>
        <v/>
      </c>
      <c r="BG351" s="6" t="str">
        <f t="shared" si="171"/>
        <v/>
      </c>
      <c r="BH351" s="6" t="str">
        <f t="shared" si="172"/>
        <v/>
      </c>
      <c r="BI351" s="6" t="str">
        <f t="shared" si="173"/>
        <v>x</v>
      </c>
      <c r="BJ351" s="6" t="str">
        <f t="shared" si="174"/>
        <v/>
      </c>
      <c r="BK351" s="6" t="str">
        <f t="shared" si="175"/>
        <v/>
      </c>
      <c r="BL351" s="6" t="str">
        <f t="shared" si="176"/>
        <v/>
      </c>
      <c r="BM351" s="6" t="str">
        <f t="shared" si="177"/>
        <v>x</v>
      </c>
      <c r="BN351" s="6" t="str">
        <f t="shared" si="178"/>
        <v/>
      </c>
      <c r="BO351" s="6" t="str">
        <f t="shared" si="179"/>
        <v/>
      </c>
      <c r="BP351" s="6" t="str">
        <f t="shared" si="180"/>
        <v/>
      </c>
      <c r="BQ351" s="6" t="str">
        <f t="shared" si="181"/>
        <v>x</v>
      </c>
      <c r="BR351" s="6" t="str">
        <f t="shared" si="182"/>
        <v/>
      </c>
      <c r="BS351" s="6" t="str">
        <f t="shared" si="183"/>
        <v>x</v>
      </c>
      <c r="BT351" s="6" t="str">
        <f t="shared" si="184"/>
        <v>x</v>
      </c>
      <c r="BU351" s="6" t="str">
        <f t="shared" si="185"/>
        <v/>
      </c>
      <c r="BV351" s="6" t="str">
        <f t="shared" si="186"/>
        <v>x</v>
      </c>
    </row>
    <row r="352" spans="1:74" ht="99" customHeight="1" x14ac:dyDescent="0.35">
      <c r="A352" s="6" t="s">
        <v>83</v>
      </c>
      <c r="B352" s="6" t="s">
        <v>1643</v>
      </c>
      <c r="C352" s="6" t="s">
        <v>1644</v>
      </c>
      <c r="D352" s="9" t="s">
        <v>1645</v>
      </c>
      <c r="E352" s="8">
        <v>43891</v>
      </c>
      <c r="G352" s="6" t="s">
        <v>72</v>
      </c>
      <c r="H352" s="6" t="s">
        <v>1646</v>
      </c>
      <c r="I352" s="6" t="s">
        <v>1603</v>
      </c>
      <c r="J352" s="6" t="s">
        <v>1604</v>
      </c>
      <c r="K352" s="6" t="s">
        <v>1605</v>
      </c>
      <c r="L352" s="6" t="s">
        <v>1606</v>
      </c>
      <c r="O352" s="6" t="s">
        <v>1607</v>
      </c>
      <c r="P352" s="6" t="s">
        <v>1608</v>
      </c>
      <c r="AC352" s="6" t="s">
        <v>75</v>
      </c>
      <c r="AS352" s="6" t="s">
        <v>75</v>
      </c>
      <c r="BB352" s="6" t="s">
        <v>75</v>
      </c>
      <c r="BF352" s="6" t="str">
        <f t="shared" si="170"/>
        <v/>
      </c>
      <c r="BG352" s="6" t="str">
        <f t="shared" si="171"/>
        <v/>
      </c>
      <c r="BH352" s="6" t="str">
        <f t="shared" si="172"/>
        <v/>
      </c>
      <c r="BI352" s="6" t="str">
        <f t="shared" si="173"/>
        <v>x</v>
      </c>
      <c r="BJ352" s="6" t="str">
        <f t="shared" si="174"/>
        <v/>
      </c>
      <c r="BK352" s="6" t="str">
        <f t="shared" si="175"/>
        <v/>
      </c>
      <c r="BL352" s="6" t="str">
        <f t="shared" si="176"/>
        <v/>
      </c>
      <c r="BM352" s="6" t="str">
        <f t="shared" si="177"/>
        <v>x</v>
      </c>
      <c r="BN352" s="6" t="str">
        <f t="shared" si="178"/>
        <v/>
      </c>
      <c r="BO352" s="6" t="str">
        <f t="shared" si="179"/>
        <v/>
      </c>
      <c r="BP352" s="6" t="str">
        <f t="shared" si="180"/>
        <v/>
      </c>
      <c r="BQ352" s="6" t="str">
        <f t="shared" si="181"/>
        <v>x</v>
      </c>
      <c r="BR352" s="6" t="str">
        <f t="shared" si="182"/>
        <v/>
      </c>
      <c r="BS352" s="6" t="str">
        <f t="shared" si="183"/>
        <v>x</v>
      </c>
      <c r="BT352" s="6" t="str">
        <f t="shared" si="184"/>
        <v>x</v>
      </c>
      <c r="BU352" s="6" t="str">
        <f t="shared" si="185"/>
        <v/>
      </c>
      <c r="BV352" s="6" t="str">
        <f t="shared" si="186"/>
        <v>x</v>
      </c>
    </row>
    <row r="353" spans="1:74" ht="99" customHeight="1" x14ac:dyDescent="0.35">
      <c r="A353" s="6" t="s">
        <v>83</v>
      </c>
      <c r="B353" s="6" t="s">
        <v>1647</v>
      </c>
      <c r="C353" s="6" t="s">
        <v>1648</v>
      </c>
      <c r="D353" s="9" t="s">
        <v>1649</v>
      </c>
      <c r="E353" s="6" t="s">
        <v>1597</v>
      </c>
      <c r="G353" s="6" t="s">
        <v>697</v>
      </c>
      <c r="H353" s="6" t="s">
        <v>1650</v>
      </c>
      <c r="I353" s="6" t="s">
        <v>1603</v>
      </c>
      <c r="J353" s="6" t="s">
        <v>1604</v>
      </c>
      <c r="K353" s="6" t="s">
        <v>1620</v>
      </c>
      <c r="L353" s="6" t="s">
        <v>1621</v>
      </c>
      <c r="O353" s="6" t="s">
        <v>1607</v>
      </c>
      <c r="P353" s="6" t="s">
        <v>1622</v>
      </c>
      <c r="AC353" s="6" t="s">
        <v>75</v>
      </c>
      <c r="AS353" s="6" t="s">
        <v>75</v>
      </c>
      <c r="BB353" s="6" t="s">
        <v>75</v>
      </c>
      <c r="BF353" s="6" t="str">
        <f t="shared" si="170"/>
        <v/>
      </c>
      <c r="BG353" s="6" t="str">
        <f t="shared" si="171"/>
        <v/>
      </c>
      <c r="BH353" s="6" t="str">
        <f t="shared" si="172"/>
        <v/>
      </c>
      <c r="BI353" s="6" t="str">
        <f t="shared" si="173"/>
        <v>x</v>
      </c>
      <c r="BJ353" s="6" t="str">
        <f t="shared" si="174"/>
        <v/>
      </c>
      <c r="BK353" s="6" t="str">
        <f t="shared" si="175"/>
        <v/>
      </c>
      <c r="BL353" s="6" t="str">
        <f t="shared" si="176"/>
        <v/>
      </c>
      <c r="BM353" s="6" t="str">
        <f t="shared" si="177"/>
        <v>x</v>
      </c>
      <c r="BN353" s="6" t="str">
        <f t="shared" si="178"/>
        <v/>
      </c>
      <c r="BO353" s="6" t="str">
        <f t="shared" si="179"/>
        <v/>
      </c>
      <c r="BP353" s="6" t="str">
        <f t="shared" si="180"/>
        <v/>
      </c>
      <c r="BQ353" s="6" t="str">
        <f t="shared" si="181"/>
        <v>x</v>
      </c>
      <c r="BR353" s="6" t="str">
        <f t="shared" si="182"/>
        <v/>
      </c>
      <c r="BS353" s="6" t="str">
        <f t="shared" si="183"/>
        <v>x</v>
      </c>
      <c r="BT353" s="6" t="str">
        <f t="shared" si="184"/>
        <v>x</v>
      </c>
      <c r="BU353" s="6" t="str">
        <f t="shared" si="185"/>
        <v/>
      </c>
      <c r="BV353" s="6" t="str">
        <f t="shared" si="186"/>
        <v>x</v>
      </c>
    </row>
    <row r="354" spans="1:74" ht="99" customHeight="1" x14ac:dyDescent="0.35">
      <c r="A354" s="6" t="s">
        <v>83</v>
      </c>
      <c r="B354" s="6" t="s">
        <v>1651</v>
      </c>
      <c r="C354" s="6" t="s">
        <v>1652</v>
      </c>
      <c r="D354" s="9" t="s">
        <v>1653</v>
      </c>
      <c r="E354" s="6" t="s">
        <v>1626</v>
      </c>
      <c r="G354" s="6" t="s">
        <v>72</v>
      </c>
      <c r="H354" s="6" t="s">
        <v>1654</v>
      </c>
      <c r="I354" s="6" t="s">
        <v>1614</v>
      </c>
      <c r="K354" s="6" t="s">
        <v>1615</v>
      </c>
      <c r="L354" s="6" t="s">
        <v>1606</v>
      </c>
      <c r="O354" s="6" t="s">
        <v>1607</v>
      </c>
      <c r="P354" s="6" t="s">
        <v>1608</v>
      </c>
      <c r="BB354" s="6" t="s">
        <v>75</v>
      </c>
      <c r="BF354" s="6" t="str">
        <f t="shared" si="170"/>
        <v/>
      </c>
      <c r="BG354" s="6" t="str">
        <f t="shared" si="171"/>
        <v/>
      </c>
      <c r="BH354" s="6" t="str">
        <f t="shared" si="172"/>
        <v/>
      </c>
      <c r="BI354" s="6" t="str">
        <f t="shared" si="173"/>
        <v/>
      </c>
      <c r="BJ354" s="6" t="str">
        <f t="shared" si="174"/>
        <v/>
      </c>
      <c r="BK354" s="6" t="str">
        <f t="shared" si="175"/>
        <v/>
      </c>
      <c r="BL354" s="6" t="str">
        <f t="shared" si="176"/>
        <v/>
      </c>
      <c r="BM354" s="6" t="str">
        <f t="shared" si="177"/>
        <v/>
      </c>
      <c r="BN354" s="6" t="str">
        <f t="shared" si="178"/>
        <v/>
      </c>
      <c r="BO354" s="6" t="str">
        <f t="shared" si="179"/>
        <v/>
      </c>
      <c r="BP354" s="6" t="str">
        <f t="shared" si="180"/>
        <v/>
      </c>
      <c r="BQ354" s="6" t="str">
        <f t="shared" si="181"/>
        <v>x</v>
      </c>
      <c r="BR354" s="6" t="str">
        <f t="shared" si="182"/>
        <v/>
      </c>
      <c r="BS354" s="6" t="str">
        <f t="shared" si="183"/>
        <v/>
      </c>
      <c r="BT354" s="6" t="str">
        <f t="shared" si="184"/>
        <v/>
      </c>
      <c r="BU354" s="6" t="str">
        <f t="shared" si="185"/>
        <v/>
      </c>
      <c r="BV354" s="6" t="str">
        <f t="shared" si="186"/>
        <v>x</v>
      </c>
    </row>
    <row r="355" spans="1:74" ht="99" customHeight="1" x14ac:dyDescent="0.35">
      <c r="A355" s="6" t="s">
        <v>83</v>
      </c>
      <c r="B355" s="6" t="s">
        <v>1655</v>
      </c>
      <c r="C355" s="6" t="s">
        <v>1656</v>
      </c>
      <c r="D355" s="9" t="s">
        <v>1657</v>
      </c>
      <c r="E355" s="8">
        <v>44378</v>
      </c>
      <c r="G355" s="6" t="s">
        <v>72</v>
      </c>
      <c r="H355" s="6" t="s">
        <v>1658</v>
      </c>
      <c r="I355" s="6" t="s">
        <v>1603</v>
      </c>
      <c r="J355" s="6" t="s">
        <v>1604</v>
      </c>
      <c r="K355" s="6" t="s">
        <v>1620</v>
      </c>
      <c r="L355" s="6" t="s">
        <v>1621</v>
      </c>
      <c r="O355" s="6" t="s">
        <v>1607</v>
      </c>
      <c r="P355" s="6" t="s">
        <v>1622</v>
      </c>
      <c r="AC355" s="6" t="s">
        <v>75</v>
      </c>
      <c r="AS355" s="6" t="s">
        <v>75</v>
      </c>
      <c r="BB355" s="6" t="s">
        <v>75</v>
      </c>
      <c r="BF355" s="6" t="str">
        <f t="shared" si="170"/>
        <v/>
      </c>
      <c r="BG355" s="6" t="str">
        <f t="shared" si="171"/>
        <v/>
      </c>
      <c r="BH355" s="6" t="str">
        <f t="shared" si="172"/>
        <v/>
      </c>
      <c r="BI355" s="6" t="str">
        <f t="shared" si="173"/>
        <v>x</v>
      </c>
      <c r="BJ355" s="6" t="str">
        <f t="shared" si="174"/>
        <v/>
      </c>
      <c r="BK355" s="6" t="str">
        <f t="shared" si="175"/>
        <v/>
      </c>
      <c r="BL355" s="6" t="str">
        <f t="shared" si="176"/>
        <v/>
      </c>
      <c r="BM355" s="6" t="str">
        <f t="shared" si="177"/>
        <v>x</v>
      </c>
      <c r="BN355" s="6" t="str">
        <f t="shared" si="178"/>
        <v/>
      </c>
      <c r="BO355" s="6" t="str">
        <f t="shared" si="179"/>
        <v/>
      </c>
      <c r="BP355" s="6" t="str">
        <f t="shared" si="180"/>
        <v/>
      </c>
      <c r="BQ355" s="6" t="str">
        <f t="shared" si="181"/>
        <v>x</v>
      </c>
      <c r="BR355" s="6" t="str">
        <f t="shared" si="182"/>
        <v/>
      </c>
      <c r="BS355" s="6" t="str">
        <f t="shared" si="183"/>
        <v>x</v>
      </c>
      <c r="BT355" s="6" t="str">
        <f t="shared" si="184"/>
        <v>x</v>
      </c>
      <c r="BU355" s="6" t="str">
        <f t="shared" si="185"/>
        <v/>
      </c>
      <c r="BV355" s="6" t="str">
        <f t="shared" si="186"/>
        <v>x</v>
      </c>
    </row>
    <row r="356" spans="1:74" s="17" customFormat="1" ht="99" customHeight="1" x14ac:dyDescent="0.35">
      <c r="A356" s="6" t="s">
        <v>83</v>
      </c>
      <c r="B356" s="6" t="s">
        <v>1659</v>
      </c>
      <c r="C356" s="6" t="s">
        <v>1660</v>
      </c>
      <c r="D356" s="9" t="s">
        <v>1661</v>
      </c>
      <c r="E356" s="6" t="s">
        <v>1597</v>
      </c>
      <c r="F356" s="6"/>
      <c r="G356" s="6" t="s">
        <v>697</v>
      </c>
      <c r="H356" s="6" t="s">
        <v>1662</v>
      </c>
      <c r="I356" s="6" t="s">
        <v>1603</v>
      </c>
      <c r="J356" s="6" t="s">
        <v>1604</v>
      </c>
      <c r="K356" s="6" t="s">
        <v>1605</v>
      </c>
      <c r="L356" s="6" t="s">
        <v>1606</v>
      </c>
      <c r="M356" s="6"/>
      <c r="N356" s="6"/>
      <c r="O356" s="6" t="s">
        <v>1607</v>
      </c>
      <c r="P356" s="6" t="s">
        <v>1608</v>
      </c>
      <c r="Q356" s="6"/>
      <c r="R356" s="6"/>
      <c r="S356" s="6"/>
      <c r="T356" s="6"/>
      <c r="U356" s="6"/>
      <c r="V356" s="6"/>
      <c r="W356" s="6"/>
      <c r="X356" s="6"/>
      <c r="Y356" s="6"/>
      <c r="Z356" s="6"/>
      <c r="AA356" s="6"/>
      <c r="AB356" s="6"/>
      <c r="AC356" s="6" t="s">
        <v>75</v>
      </c>
      <c r="AD356" s="6"/>
      <c r="AE356" s="6"/>
      <c r="AF356" s="6"/>
      <c r="AG356" s="6"/>
      <c r="AH356" s="6"/>
      <c r="AI356" s="6"/>
      <c r="AJ356" s="6"/>
      <c r="AK356" s="6"/>
      <c r="AL356" s="6"/>
      <c r="AM356" s="6"/>
      <c r="AN356" s="6"/>
      <c r="AO356" s="6"/>
      <c r="AP356" s="6"/>
      <c r="AQ356" s="6"/>
      <c r="AR356" s="6"/>
      <c r="AS356" s="6" t="s">
        <v>75</v>
      </c>
      <c r="AT356" s="6"/>
      <c r="AU356" s="6"/>
      <c r="AV356" s="6"/>
      <c r="AW356" s="6"/>
      <c r="AX356" s="6"/>
      <c r="AY356" s="6"/>
      <c r="AZ356" s="6"/>
      <c r="BA356" s="6"/>
      <c r="BB356" s="6" t="s">
        <v>75</v>
      </c>
      <c r="BC356" s="6"/>
      <c r="BD356" s="6"/>
      <c r="BE356" s="6"/>
      <c r="BF356" s="6" t="str">
        <f t="shared" si="170"/>
        <v/>
      </c>
      <c r="BG356" s="6" t="str">
        <f t="shared" si="171"/>
        <v/>
      </c>
      <c r="BH356" s="6" t="str">
        <f t="shared" si="172"/>
        <v/>
      </c>
      <c r="BI356" s="6" t="str">
        <f t="shared" si="173"/>
        <v>x</v>
      </c>
      <c r="BJ356" s="6" t="str">
        <f t="shared" si="174"/>
        <v/>
      </c>
      <c r="BK356" s="6" t="str">
        <f t="shared" si="175"/>
        <v/>
      </c>
      <c r="BL356" s="6" t="str">
        <f t="shared" si="176"/>
        <v/>
      </c>
      <c r="BM356" s="6" t="str">
        <f t="shared" si="177"/>
        <v>x</v>
      </c>
      <c r="BN356" s="6" t="str">
        <f t="shared" si="178"/>
        <v/>
      </c>
      <c r="BO356" s="6" t="str">
        <f t="shared" si="179"/>
        <v/>
      </c>
      <c r="BP356" s="6" t="str">
        <f t="shared" si="180"/>
        <v/>
      </c>
      <c r="BQ356" s="6" t="str">
        <f t="shared" si="181"/>
        <v>x</v>
      </c>
      <c r="BR356" s="6" t="str">
        <f t="shared" si="182"/>
        <v/>
      </c>
      <c r="BS356" s="6" t="str">
        <f t="shared" si="183"/>
        <v>x</v>
      </c>
      <c r="BT356" s="6" t="str">
        <f t="shared" si="184"/>
        <v>x</v>
      </c>
      <c r="BU356" s="6" t="str">
        <f t="shared" si="185"/>
        <v/>
      </c>
      <c r="BV356" s="6" t="str">
        <f t="shared" si="186"/>
        <v>x</v>
      </c>
    </row>
    <row r="357" spans="1:74" ht="99" customHeight="1" x14ac:dyDescent="0.35">
      <c r="A357" s="6" t="s">
        <v>83</v>
      </c>
      <c r="B357" s="6" t="s">
        <v>1663</v>
      </c>
      <c r="C357" s="6" t="s">
        <v>1664</v>
      </c>
      <c r="D357" s="9" t="s">
        <v>1665</v>
      </c>
      <c r="E357" s="6" t="s">
        <v>399</v>
      </c>
      <c r="G357" s="6" t="s">
        <v>697</v>
      </c>
      <c r="H357" s="6" t="s">
        <v>1666</v>
      </c>
      <c r="I357" s="6" t="s">
        <v>1603</v>
      </c>
      <c r="J357" s="6" t="s">
        <v>1604</v>
      </c>
      <c r="K357" s="6" t="s">
        <v>1605</v>
      </c>
      <c r="L357" s="6" t="s">
        <v>1606</v>
      </c>
      <c r="O357" s="6" t="s">
        <v>1607</v>
      </c>
      <c r="P357" s="6" t="s">
        <v>1608</v>
      </c>
      <c r="AC357" s="6" t="s">
        <v>75</v>
      </c>
      <c r="AS357" s="6" t="s">
        <v>75</v>
      </c>
      <c r="BB357" s="6" t="s">
        <v>75</v>
      </c>
      <c r="BF357" s="6" t="str">
        <f t="shared" si="170"/>
        <v/>
      </c>
      <c r="BG357" s="6" t="str">
        <f t="shared" si="171"/>
        <v/>
      </c>
      <c r="BH357" s="6" t="str">
        <f t="shared" si="172"/>
        <v/>
      </c>
      <c r="BI357" s="6" t="str">
        <f t="shared" si="173"/>
        <v>x</v>
      </c>
      <c r="BJ357" s="6" t="str">
        <f t="shared" si="174"/>
        <v/>
      </c>
      <c r="BK357" s="6" t="str">
        <f t="shared" si="175"/>
        <v/>
      </c>
      <c r="BL357" s="6" t="str">
        <f t="shared" si="176"/>
        <v/>
      </c>
      <c r="BM357" s="6" t="str">
        <f t="shared" si="177"/>
        <v>x</v>
      </c>
      <c r="BN357" s="6" t="str">
        <f t="shared" si="178"/>
        <v/>
      </c>
      <c r="BO357" s="6" t="str">
        <f t="shared" si="179"/>
        <v/>
      </c>
      <c r="BP357" s="6" t="str">
        <f t="shared" si="180"/>
        <v/>
      </c>
      <c r="BQ357" s="6" t="str">
        <f t="shared" si="181"/>
        <v>x</v>
      </c>
      <c r="BR357" s="6" t="str">
        <f t="shared" si="182"/>
        <v/>
      </c>
      <c r="BS357" s="6" t="str">
        <f t="shared" si="183"/>
        <v>x</v>
      </c>
      <c r="BT357" s="6" t="str">
        <f t="shared" si="184"/>
        <v>x</v>
      </c>
      <c r="BU357" s="6" t="str">
        <f t="shared" si="185"/>
        <v/>
      </c>
      <c r="BV357" s="6" t="str">
        <f t="shared" si="186"/>
        <v>x</v>
      </c>
    </row>
    <row r="358" spans="1:74" ht="99" customHeight="1" x14ac:dyDescent="0.35">
      <c r="A358" s="6" t="s">
        <v>83</v>
      </c>
      <c r="B358" s="6" t="s">
        <v>1667</v>
      </c>
      <c r="C358" s="6" t="s">
        <v>1668</v>
      </c>
      <c r="D358" s="9" t="s">
        <v>1669</v>
      </c>
      <c r="E358" s="6" t="s">
        <v>638</v>
      </c>
      <c r="G358" s="6" t="s">
        <v>697</v>
      </c>
      <c r="H358" s="6" t="s">
        <v>1670</v>
      </c>
      <c r="I358" s="6" t="s">
        <v>1603</v>
      </c>
      <c r="J358" s="6" t="s">
        <v>1604</v>
      </c>
      <c r="K358" s="6" t="s">
        <v>1605</v>
      </c>
      <c r="L358" s="6" t="s">
        <v>1606</v>
      </c>
      <c r="O358" s="6" t="s">
        <v>1607</v>
      </c>
      <c r="P358" s="6" t="s">
        <v>1608</v>
      </c>
      <c r="AC358" s="6" t="s">
        <v>75</v>
      </c>
      <c r="AS358" s="6" t="s">
        <v>75</v>
      </c>
      <c r="BB358" s="6" t="s">
        <v>75</v>
      </c>
      <c r="BF358" s="6" t="str">
        <f t="shared" si="170"/>
        <v/>
      </c>
      <c r="BG358" s="6" t="str">
        <f t="shared" si="171"/>
        <v/>
      </c>
      <c r="BH358" s="6" t="str">
        <f t="shared" si="172"/>
        <v/>
      </c>
      <c r="BI358" s="6" t="str">
        <f t="shared" si="173"/>
        <v>x</v>
      </c>
      <c r="BJ358" s="6" t="str">
        <f t="shared" si="174"/>
        <v/>
      </c>
      <c r="BK358" s="6" t="str">
        <f t="shared" si="175"/>
        <v/>
      </c>
      <c r="BL358" s="6" t="str">
        <f t="shared" si="176"/>
        <v/>
      </c>
      <c r="BM358" s="6" t="str">
        <f t="shared" si="177"/>
        <v>x</v>
      </c>
      <c r="BN358" s="6" t="str">
        <f t="shared" si="178"/>
        <v/>
      </c>
      <c r="BO358" s="6" t="str">
        <f t="shared" si="179"/>
        <v/>
      </c>
      <c r="BP358" s="6" t="str">
        <f t="shared" si="180"/>
        <v/>
      </c>
      <c r="BQ358" s="6" t="str">
        <f t="shared" si="181"/>
        <v>x</v>
      </c>
      <c r="BR358" s="6" t="str">
        <f t="shared" si="182"/>
        <v/>
      </c>
      <c r="BS358" s="6" t="str">
        <f t="shared" si="183"/>
        <v>x</v>
      </c>
      <c r="BT358" s="6" t="str">
        <f t="shared" si="184"/>
        <v>x</v>
      </c>
      <c r="BU358" s="6" t="str">
        <f t="shared" si="185"/>
        <v/>
      </c>
      <c r="BV358" s="6" t="str">
        <f t="shared" si="186"/>
        <v>x</v>
      </c>
    </row>
    <row r="359" spans="1:74" ht="99" customHeight="1" x14ac:dyDescent="0.35">
      <c r="A359" s="6" t="s">
        <v>83</v>
      </c>
      <c r="B359" s="6" t="s">
        <v>1671</v>
      </c>
      <c r="C359" s="6" t="s">
        <v>1672</v>
      </c>
      <c r="D359" s="9" t="s">
        <v>1673</v>
      </c>
      <c r="E359" s="6" t="s">
        <v>107</v>
      </c>
      <c r="G359" s="6" t="s">
        <v>72</v>
      </c>
      <c r="H359" s="6" t="s">
        <v>1674</v>
      </c>
      <c r="I359" s="6" t="s">
        <v>1614</v>
      </c>
      <c r="K359" s="6" t="s">
        <v>1615</v>
      </c>
      <c r="L359" s="6" t="s">
        <v>1606</v>
      </c>
      <c r="O359" s="6" t="s">
        <v>1607</v>
      </c>
      <c r="P359" s="6" t="s">
        <v>1608</v>
      </c>
      <c r="BB359" s="6" t="s">
        <v>75</v>
      </c>
      <c r="BF359" s="6" t="str">
        <f t="shared" si="170"/>
        <v/>
      </c>
      <c r="BG359" s="6" t="str">
        <f t="shared" si="171"/>
        <v/>
      </c>
      <c r="BH359" s="6" t="str">
        <f t="shared" si="172"/>
        <v/>
      </c>
      <c r="BI359" s="6" t="str">
        <f t="shared" si="173"/>
        <v/>
      </c>
      <c r="BJ359" s="6" t="str">
        <f t="shared" si="174"/>
        <v/>
      </c>
      <c r="BK359" s="6" t="str">
        <f t="shared" si="175"/>
        <v/>
      </c>
      <c r="BL359" s="6" t="str">
        <f t="shared" si="176"/>
        <v/>
      </c>
      <c r="BM359" s="6" t="str">
        <f t="shared" si="177"/>
        <v/>
      </c>
      <c r="BN359" s="6" t="str">
        <f t="shared" si="178"/>
        <v/>
      </c>
      <c r="BO359" s="6" t="str">
        <f t="shared" si="179"/>
        <v/>
      </c>
      <c r="BP359" s="6" t="str">
        <f t="shared" si="180"/>
        <v/>
      </c>
      <c r="BQ359" s="6" t="str">
        <f t="shared" si="181"/>
        <v>x</v>
      </c>
      <c r="BR359" s="6" t="str">
        <f t="shared" si="182"/>
        <v/>
      </c>
      <c r="BS359" s="6" t="str">
        <f t="shared" si="183"/>
        <v/>
      </c>
      <c r="BT359" s="6" t="str">
        <f t="shared" si="184"/>
        <v/>
      </c>
      <c r="BU359" s="6" t="str">
        <f t="shared" si="185"/>
        <v/>
      </c>
      <c r="BV359" s="6" t="str">
        <f t="shared" si="186"/>
        <v>x</v>
      </c>
    </row>
    <row r="360" spans="1:74" ht="99" customHeight="1" x14ac:dyDescent="0.35">
      <c r="A360" s="6" t="s">
        <v>83</v>
      </c>
      <c r="B360" s="6" t="s">
        <v>1675</v>
      </c>
      <c r="C360" s="6" t="s">
        <v>1676</v>
      </c>
      <c r="D360" s="9" t="s">
        <v>1677</v>
      </c>
      <c r="E360" s="6" t="s">
        <v>1678</v>
      </c>
      <c r="G360" s="6" t="s">
        <v>72</v>
      </c>
      <c r="H360" s="6" t="s">
        <v>1679</v>
      </c>
      <c r="I360" s="6" t="s">
        <v>1614</v>
      </c>
      <c r="K360" s="6" t="s">
        <v>1680</v>
      </c>
      <c r="L360" s="6" t="s">
        <v>1681</v>
      </c>
      <c r="O360" s="6" t="s">
        <v>1607</v>
      </c>
      <c r="P360" s="6" t="s">
        <v>1682</v>
      </c>
      <c r="AT360" s="6" t="s">
        <v>75</v>
      </c>
      <c r="BB360" s="6" t="s">
        <v>75</v>
      </c>
      <c r="BF360" s="6" t="str">
        <f t="shared" si="170"/>
        <v/>
      </c>
      <c r="BG360" s="6" t="str">
        <f t="shared" si="171"/>
        <v/>
      </c>
      <c r="BH360" s="6" t="str">
        <f t="shared" si="172"/>
        <v/>
      </c>
      <c r="BI360" s="6" t="str">
        <f t="shared" si="173"/>
        <v/>
      </c>
      <c r="BJ360" s="6" t="str">
        <f t="shared" si="174"/>
        <v/>
      </c>
      <c r="BK360" s="6" t="str">
        <f t="shared" si="175"/>
        <v/>
      </c>
      <c r="BL360" s="6" t="str">
        <f t="shared" si="176"/>
        <v/>
      </c>
      <c r="BM360" s="6" t="str">
        <f t="shared" si="177"/>
        <v/>
      </c>
      <c r="BN360" s="6" t="str">
        <f t="shared" si="178"/>
        <v>x</v>
      </c>
      <c r="BO360" s="6" t="str">
        <f t="shared" si="179"/>
        <v/>
      </c>
      <c r="BP360" s="6" t="str">
        <f t="shared" si="180"/>
        <v/>
      </c>
      <c r="BQ360" s="6" t="str">
        <f t="shared" si="181"/>
        <v>x</v>
      </c>
      <c r="BR360" s="6" t="str">
        <f t="shared" si="182"/>
        <v/>
      </c>
      <c r="BS360" s="6" t="str">
        <f t="shared" si="183"/>
        <v/>
      </c>
      <c r="BT360" s="6" t="str">
        <f t="shared" si="184"/>
        <v/>
      </c>
      <c r="BU360" s="6" t="str">
        <f t="shared" si="185"/>
        <v>x</v>
      </c>
      <c r="BV360" s="6" t="str">
        <f t="shared" si="186"/>
        <v>x</v>
      </c>
    </row>
    <row r="361" spans="1:74" ht="99" customHeight="1" x14ac:dyDescent="0.35">
      <c r="A361" s="6" t="s">
        <v>83</v>
      </c>
      <c r="B361" s="6" t="s">
        <v>1683</v>
      </c>
      <c r="C361" s="6" t="s">
        <v>1684</v>
      </c>
      <c r="D361" s="9" t="s">
        <v>1685</v>
      </c>
      <c r="E361" s="6" t="s">
        <v>1452</v>
      </c>
      <c r="G361" s="6" t="s">
        <v>72</v>
      </c>
      <c r="H361" s="6" t="s">
        <v>1686</v>
      </c>
      <c r="I361" s="6" t="s">
        <v>1614</v>
      </c>
      <c r="K361" s="6" t="s">
        <v>1687</v>
      </c>
      <c r="L361" s="6" t="s">
        <v>1688</v>
      </c>
      <c r="O361" s="6" t="s">
        <v>1607</v>
      </c>
      <c r="P361" s="6" t="s">
        <v>1689</v>
      </c>
      <c r="BB361" s="6" t="s">
        <v>75</v>
      </c>
      <c r="BF361" s="6" t="str">
        <f t="shared" si="170"/>
        <v/>
      </c>
      <c r="BG361" s="6" t="str">
        <f t="shared" si="171"/>
        <v/>
      </c>
      <c r="BH361" s="6" t="str">
        <f t="shared" si="172"/>
        <v/>
      </c>
      <c r="BI361" s="6" t="str">
        <f t="shared" si="173"/>
        <v/>
      </c>
      <c r="BJ361" s="6" t="str">
        <f t="shared" si="174"/>
        <v/>
      </c>
      <c r="BK361" s="6" t="str">
        <f t="shared" si="175"/>
        <v/>
      </c>
      <c r="BL361" s="6" t="str">
        <f t="shared" si="176"/>
        <v/>
      </c>
      <c r="BM361" s="6" t="str">
        <f t="shared" si="177"/>
        <v/>
      </c>
      <c r="BN361" s="6" t="str">
        <f t="shared" si="178"/>
        <v/>
      </c>
      <c r="BO361" s="6" t="str">
        <f t="shared" si="179"/>
        <v/>
      </c>
      <c r="BP361" s="6" t="str">
        <f t="shared" si="180"/>
        <v/>
      </c>
      <c r="BQ361" s="6" t="str">
        <f t="shared" si="181"/>
        <v>x</v>
      </c>
      <c r="BR361" s="6" t="str">
        <f t="shared" si="182"/>
        <v/>
      </c>
      <c r="BS361" s="6" t="str">
        <f t="shared" si="183"/>
        <v/>
      </c>
      <c r="BT361" s="6" t="str">
        <f t="shared" si="184"/>
        <v/>
      </c>
      <c r="BU361" s="6" t="str">
        <f t="shared" si="185"/>
        <v/>
      </c>
      <c r="BV361" s="6" t="str">
        <f t="shared" si="186"/>
        <v>x</v>
      </c>
    </row>
    <row r="362" spans="1:74" ht="99" customHeight="1" x14ac:dyDescent="0.35">
      <c r="A362" s="6" t="s">
        <v>83</v>
      </c>
      <c r="B362" s="6" t="s">
        <v>1690</v>
      </c>
      <c r="C362" s="6" t="s">
        <v>1691</v>
      </c>
      <c r="D362" s="9" t="s">
        <v>1692</v>
      </c>
      <c r="E362" s="6" t="s">
        <v>1693</v>
      </c>
      <c r="G362" s="6" t="s">
        <v>72</v>
      </c>
      <c r="H362" s="6" t="s">
        <v>1692</v>
      </c>
      <c r="I362" s="6" t="s">
        <v>1614</v>
      </c>
      <c r="K362" s="6" t="s">
        <v>1687</v>
      </c>
      <c r="L362" s="6" t="s">
        <v>1688</v>
      </c>
      <c r="O362" s="6" t="s">
        <v>1607</v>
      </c>
      <c r="P362" s="6" t="s">
        <v>1689</v>
      </c>
      <c r="AZ362" s="6" t="s">
        <v>75</v>
      </c>
      <c r="BB362" s="6" t="s">
        <v>75</v>
      </c>
      <c r="BF362" s="6" t="str">
        <f t="shared" si="170"/>
        <v/>
      </c>
      <c r="BG362" s="6" t="str">
        <f t="shared" si="171"/>
        <v/>
      </c>
      <c r="BH362" s="6" t="str">
        <f t="shared" si="172"/>
        <v/>
      </c>
      <c r="BI362" s="6" t="str">
        <f t="shared" si="173"/>
        <v/>
      </c>
      <c r="BJ362" s="6" t="str">
        <f t="shared" si="174"/>
        <v/>
      </c>
      <c r="BK362" s="6" t="str">
        <f t="shared" si="175"/>
        <v/>
      </c>
      <c r="BL362" s="6" t="str">
        <f t="shared" si="176"/>
        <v/>
      </c>
      <c r="BM362" s="6" t="str">
        <f t="shared" si="177"/>
        <v/>
      </c>
      <c r="BN362" s="6" t="str">
        <f t="shared" si="178"/>
        <v/>
      </c>
      <c r="BO362" s="6" t="str">
        <f t="shared" si="179"/>
        <v/>
      </c>
      <c r="BP362" s="6" t="str">
        <f t="shared" si="180"/>
        <v/>
      </c>
      <c r="BQ362" s="6" t="str">
        <f t="shared" si="181"/>
        <v>x</v>
      </c>
      <c r="BR362" s="6" t="str">
        <f t="shared" si="182"/>
        <v/>
      </c>
      <c r="BS362" s="6" t="str">
        <f t="shared" si="183"/>
        <v/>
      </c>
      <c r="BT362" s="6" t="str">
        <f t="shared" si="184"/>
        <v/>
      </c>
      <c r="BU362" s="6" t="str">
        <f t="shared" si="185"/>
        <v/>
      </c>
      <c r="BV362" s="6" t="str">
        <f t="shared" si="186"/>
        <v>x</v>
      </c>
    </row>
    <row r="363" spans="1:74" ht="99" customHeight="1" x14ac:dyDescent="0.35">
      <c r="A363" s="6" t="s">
        <v>83</v>
      </c>
      <c r="B363" s="6" t="s">
        <v>1694</v>
      </c>
      <c r="C363" s="6" t="s">
        <v>1695</v>
      </c>
      <c r="D363" s="9" t="s">
        <v>1696</v>
      </c>
      <c r="E363" s="6" t="s">
        <v>1460</v>
      </c>
      <c r="G363" s="6" t="s">
        <v>72</v>
      </c>
      <c r="H363" s="6" t="s">
        <v>1697</v>
      </c>
      <c r="I363" s="6" t="s">
        <v>1614</v>
      </c>
      <c r="K363" s="6" t="s">
        <v>1687</v>
      </c>
      <c r="L363" s="6" t="s">
        <v>1688</v>
      </c>
      <c r="O363" s="6" t="s">
        <v>1607</v>
      </c>
      <c r="P363" s="6" t="s">
        <v>1689</v>
      </c>
      <c r="BB363" s="6" t="s">
        <v>75</v>
      </c>
      <c r="BF363" s="6" t="str">
        <f t="shared" si="170"/>
        <v/>
      </c>
      <c r="BG363" s="6" t="str">
        <f t="shared" si="171"/>
        <v/>
      </c>
      <c r="BH363" s="6" t="str">
        <f t="shared" si="172"/>
        <v/>
      </c>
      <c r="BI363" s="6" t="str">
        <f t="shared" si="173"/>
        <v/>
      </c>
      <c r="BJ363" s="6" t="str">
        <f t="shared" si="174"/>
        <v/>
      </c>
      <c r="BK363" s="6" t="str">
        <f t="shared" si="175"/>
        <v/>
      </c>
      <c r="BL363" s="6" t="str">
        <f t="shared" si="176"/>
        <v/>
      </c>
      <c r="BM363" s="6" t="str">
        <f t="shared" si="177"/>
        <v/>
      </c>
      <c r="BN363" s="6" t="str">
        <f t="shared" si="178"/>
        <v/>
      </c>
      <c r="BO363" s="6" t="str">
        <f t="shared" si="179"/>
        <v/>
      </c>
      <c r="BP363" s="6" t="str">
        <f t="shared" si="180"/>
        <v/>
      </c>
      <c r="BQ363" s="6" t="str">
        <f t="shared" si="181"/>
        <v>x</v>
      </c>
      <c r="BR363" s="6" t="str">
        <f t="shared" si="182"/>
        <v/>
      </c>
      <c r="BS363" s="6" t="str">
        <f t="shared" si="183"/>
        <v/>
      </c>
      <c r="BT363" s="6" t="str">
        <f t="shared" si="184"/>
        <v/>
      </c>
      <c r="BU363" s="6" t="str">
        <f t="shared" si="185"/>
        <v/>
      </c>
      <c r="BV363" s="6" t="str">
        <f t="shared" si="186"/>
        <v>x</v>
      </c>
    </row>
    <row r="364" spans="1:74" ht="99" customHeight="1" x14ac:dyDescent="0.35">
      <c r="A364" s="6" t="s">
        <v>83</v>
      </c>
      <c r="B364" s="6" t="s">
        <v>1698</v>
      </c>
      <c r="C364" s="6" t="s">
        <v>1699</v>
      </c>
      <c r="D364" s="9" t="s">
        <v>1700</v>
      </c>
      <c r="E364" s="6" t="s">
        <v>1637</v>
      </c>
      <c r="G364" s="6" t="s">
        <v>72</v>
      </c>
      <c r="H364" s="6" t="s">
        <v>1701</v>
      </c>
      <c r="I364" s="6" t="s">
        <v>1614</v>
      </c>
      <c r="K364" s="6" t="s">
        <v>1615</v>
      </c>
      <c r="L364" s="6" t="s">
        <v>1606</v>
      </c>
      <c r="O364" s="6" t="s">
        <v>1607</v>
      </c>
      <c r="P364" s="6" t="s">
        <v>1608</v>
      </c>
      <c r="BB364" s="6" t="s">
        <v>75</v>
      </c>
      <c r="BF364" s="6" t="str">
        <f t="shared" si="170"/>
        <v/>
      </c>
      <c r="BG364" s="6" t="str">
        <f t="shared" si="171"/>
        <v/>
      </c>
      <c r="BH364" s="6" t="str">
        <f t="shared" si="172"/>
        <v/>
      </c>
      <c r="BI364" s="6" t="str">
        <f t="shared" si="173"/>
        <v/>
      </c>
      <c r="BJ364" s="6" t="str">
        <f t="shared" si="174"/>
        <v/>
      </c>
      <c r="BK364" s="6" t="str">
        <f t="shared" si="175"/>
        <v/>
      </c>
      <c r="BL364" s="6" t="str">
        <f t="shared" si="176"/>
        <v/>
      </c>
      <c r="BM364" s="6" t="str">
        <f t="shared" si="177"/>
        <v/>
      </c>
      <c r="BN364" s="6" t="str">
        <f t="shared" si="178"/>
        <v/>
      </c>
      <c r="BO364" s="6" t="str">
        <f t="shared" si="179"/>
        <v/>
      </c>
      <c r="BP364" s="6" t="str">
        <f t="shared" si="180"/>
        <v/>
      </c>
      <c r="BQ364" s="6" t="str">
        <f t="shared" si="181"/>
        <v>x</v>
      </c>
      <c r="BR364" s="6" t="str">
        <f t="shared" si="182"/>
        <v/>
      </c>
      <c r="BS364" s="6" t="str">
        <f t="shared" si="183"/>
        <v/>
      </c>
      <c r="BT364" s="6" t="str">
        <f t="shared" si="184"/>
        <v/>
      </c>
      <c r="BU364" s="6" t="str">
        <f t="shared" si="185"/>
        <v/>
      </c>
      <c r="BV364" s="6" t="str">
        <f t="shared" si="186"/>
        <v>x</v>
      </c>
    </row>
    <row r="365" spans="1:74" ht="99" customHeight="1" x14ac:dyDescent="0.35">
      <c r="A365" s="6" t="s">
        <v>83</v>
      </c>
      <c r="B365" s="6" t="s">
        <v>1702</v>
      </c>
      <c r="C365" s="6" t="s">
        <v>1703</v>
      </c>
      <c r="D365" s="9" t="s">
        <v>1704</v>
      </c>
      <c r="E365" s="6" t="s">
        <v>1637</v>
      </c>
      <c r="G365" s="6" t="s">
        <v>72</v>
      </c>
      <c r="H365" s="6" t="s">
        <v>1705</v>
      </c>
      <c r="I365" s="6" t="s">
        <v>1614</v>
      </c>
      <c r="K365" s="6" t="s">
        <v>1615</v>
      </c>
      <c r="L365" s="6" t="s">
        <v>1606</v>
      </c>
      <c r="O365" s="6" t="s">
        <v>1607</v>
      </c>
      <c r="P365" s="6" t="s">
        <v>1608</v>
      </c>
      <c r="BB365" s="6" t="s">
        <v>75</v>
      </c>
      <c r="BF365" s="6" t="str">
        <f t="shared" si="170"/>
        <v/>
      </c>
      <c r="BG365" s="6" t="str">
        <f t="shared" si="171"/>
        <v/>
      </c>
      <c r="BH365" s="6" t="str">
        <f t="shared" si="172"/>
        <v/>
      </c>
      <c r="BI365" s="6" t="str">
        <f t="shared" si="173"/>
        <v/>
      </c>
      <c r="BJ365" s="6" t="str">
        <f t="shared" si="174"/>
        <v/>
      </c>
      <c r="BK365" s="6" t="str">
        <f t="shared" si="175"/>
        <v/>
      </c>
      <c r="BL365" s="6" t="str">
        <f t="shared" si="176"/>
        <v/>
      </c>
      <c r="BM365" s="6" t="str">
        <f t="shared" si="177"/>
        <v/>
      </c>
      <c r="BN365" s="6" t="str">
        <f t="shared" si="178"/>
        <v/>
      </c>
      <c r="BO365" s="6" t="str">
        <f t="shared" si="179"/>
        <v/>
      </c>
      <c r="BP365" s="6" t="str">
        <f t="shared" si="180"/>
        <v/>
      </c>
      <c r="BQ365" s="6" t="str">
        <f t="shared" si="181"/>
        <v>x</v>
      </c>
      <c r="BR365" s="6" t="str">
        <f t="shared" si="182"/>
        <v/>
      </c>
      <c r="BS365" s="6" t="str">
        <f t="shared" si="183"/>
        <v/>
      </c>
      <c r="BT365" s="6" t="str">
        <f t="shared" si="184"/>
        <v/>
      </c>
      <c r="BU365" s="6" t="str">
        <f t="shared" si="185"/>
        <v/>
      </c>
      <c r="BV365" s="6" t="str">
        <f t="shared" si="186"/>
        <v>x</v>
      </c>
    </row>
    <row r="366" spans="1:74" ht="99" customHeight="1" x14ac:dyDescent="0.35">
      <c r="A366" s="6" t="s">
        <v>83</v>
      </c>
      <c r="B366" s="6" t="s">
        <v>1706</v>
      </c>
      <c r="C366" s="6" t="s">
        <v>1707</v>
      </c>
      <c r="D366" s="9" t="s">
        <v>1708</v>
      </c>
      <c r="E366" s="6" t="s">
        <v>822</v>
      </c>
      <c r="G366" s="6" t="s">
        <v>72</v>
      </c>
      <c r="H366" s="6" t="s">
        <v>1709</v>
      </c>
      <c r="I366" s="6" t="s">
        <v>1614</v>
      </c>
      <c r="K366" s="6" t="s">
        <v>1615</v>
      </c>
      <c r="L366" s="6" t="s">
        <v>1606</v>
      </c>
      <c r="O366" s="6" t="s">
        <v>1607</v>
      </c>
      <c r="P366" s="6" t="s">
        <v>1608</v>
      </c>
      <c r="BB366" s="6" t="s">
        <v>75</v>
      </c>
      <c r="BF366" s="6" t="str">
        <f t="shared" si="170"/>
        <v/>
      </c>
      <c r="BG366" s="6" t="str">
        <f t="shared" si="171"/>
        <v/>
      </c>
      <c r="BH366" s="6" t="str">
        <f t="shared" si="172"/>
        <v/>
      </c>
      <c r="BI366" s="6" t="str">
        <f t="shared" si="173"/>
        <v/>
      </c>
      <c r="BJ366" s="6" t="str">
        <f t="shared" si="174"/>
        <v/>
      </c>
      <c r="BK366" s="6" t="str">
        <f t="shared" si="175"/>
        <v/>
      </c>
      <c r="BL366" s="6" t="str">
        <f t="shared" si="176"/>
        <v/>
      </c>
      <c r="BM366" s="6" t="str">
        <f t="shared" si="177"/>
        <v/>
      </c>
      <c r="BN366" s="6" t="str">
        <f t="shared" si="178"/>
        <v/>
      </c>
      <c r="BO366" s="6" t="str">
        <f t="shared" si="179"/>
        <v/>
      </c>
      <c r="BP366" s="6" t="str">
        <f t="shared" si="180"/>
        <v/>
      </c>
      <c r="BQ366" s="6" t="str">
        <f t="shared" si="181"/>
        <v>x</v>
      </c>
      <c r="BR366" s="6" t="str">
        <f t="shared" si="182"/>
        <v/>
      </c>
      <c r="BS366" s="6" t="str">
        <f t="shared" si="183"/>
        <v/>
      </c>
      <c r="BT366" s="6" t="str">
        <f t="shared" si="184"/>
        <v/>
      </c>
      <c r="BU366" s="6" t="str">
        <f t="shared" si="185"/>
        <v/>
      </c>
      <c r="BV366" s="6" t="str">
        <f t="shared" si="186"/>
        <v>x</v>
      </c>
    </row>
    <row r="367" spans="1:74" ht="99" customHeight="1" x14ac:dyDescent="0.35">
      <c r="A367" s="6" t="s">
        <v>83</v>
      </c>
      <c r="B367" s="6" t="s">
        <v>1710</v>
      </c>
      <c r="C367" s="6" t="s">
        <v>1711</v>
      </c>
      <c r="D367" s="9" t="s">
        <v>1712</v>
      </c>
      <c r="E367" s="6" t="s">
        <v>1452</v>
      </c>
      <c r="G367" s="6" t="s">
        <v>72</v>
      </c>
      <c r="H367" s="6" t="s">
        <v>1713</v>
      </c>
      <c r="I367" s="6" t="s">
        <v>1614</v>
      </c>
      <c r="K367" s="6" t="s">
        <v>1615</v>
      </c>
      <c r="L367" s="6" t="s">
        <v>1606</v>
      </c>
      <c r="O367" s="6" t="s">
        <v>1607</v>
      </c>
      <c r="P367" s="6" t="s">
        <v>1608</v>
      </c>
      <c r="BB367" s="6" t="s">
        <v>75</v>
      </c>
      <c r="BF367" s="6" t="str">
        <f t="shared" si="170"/>
        <v/>
      </c>
      <c r="BG367" s="6" t="str">
        <f t="shared" si="171"/>
        <v/>
      </c>
      <c r="BH367" s="6" t="str">
        <f t="shared" si="172"/>
        <v/>
      </c>
      <c r="BI367" s="6" t="str">
        <f t="shared" si="173"/>
        <v/>
      </c>
      <c r="BJ367" s="6" t="str">
        <f t="shared" si="174"/>
        <v/>
      </c>
      <c r="BK367" s="6" t="str">
        <f t="shared" si="175"/>
        <v/>
      </c>
      <c r="BL367" s="6" t="str">
        <f t="shared" si="176"/>
        <v/>
      </c>
      <c r="BM367" s="6" t="str">
        <f t="shared" si="177"/>
        <v/>
      </c>
      <c r="BN367" s="6" t="str">
        <f t="shared" si="178"/>
        <v/>
      </c>
      <c r="BO367" s="6" t="str">
        <f t="shared" si="179"/>
        <v/>
      </c>
      <c r="BP367" s="6" t="str">
        <f t="shared" si="180"/>
        <v/>
      </c>
      <c r="BQ367" s="6" t="str">
        <f t="shared" si="181"/>
        <v>x</v>
      </c>
      <c r="BR367" s="6" t="str">
        <f t="shared" si="182"/>
        <v/>
      </c>
      <c r="BS367" s="6" t="str">
        <f t="shared" si="183"/>
        <v/>
      </c>
      <c r="BT367" s="6" t="str">
        <f t="shared" si="184"/>
        <v/>
      </c>
      <c r="BU367" s="6" t="str">
        <f t="shared" si="185"/>
        <v/>
      </c>
      <c r="BV367" s="6" t="str">
        <f t="shared" si="186"/>
        <v>x</v>
      </c>
    </row>
    <row r="368" spans="1:74" ht="99" customHeight="1" x14ac:dyDescent="0.35">
      <c r="A368" s="6" t="s">
        <v>83</v>
      </c>
      <c r="B368" s="6" t="s">
        <v>1714</v>
      </c>
      <c r="C368" s="6" t="s">
        <v>1715</v>
      </c>
      <c r="D368" s="9" t="s">
        <v>1716</v>
      </c>
      <c r="E368" s="6" t="s">
        <v>1717</v>
      </c>
      <c r="G368" s="6" t="s">
        <v>72</v>
      </c>
      <c r="H368" s="6" t="s">
        <v>1718</v>
      </c>
      <c r="I368" s="6" t="s">
        <v>1614</v>
      </c>
      <c r="K368" s="6" t="s">
        <v>1615</v>
      </c>
      <c r="L368" s="6" t="s">
        <v>1606</v>
      </c>
      <c r="O368" s="6" t="s">
        <v>1607</v>
      </c>
      <c r="P368" s="6" t="s">
        <v>1608</v>
      </c>
      <c r="BB368" s="6" t="s">
        <v>75</v>
      </c>
      <c r="BF368" s="6" t="str">
        <f t="shared" si="170"/>
        <v/>
      </c>
      <c r="BG368" s="6" t="str">
        <f t="shared" si="171"/>
        <v/>
      </c>
      <c r="BH368" s="6" t="str">
        <f t="shared" si="172"/>
        <v/>
      </c>
      <c r="BI368" s="6" t="str">
        <f t="shared" si="173"/>
        <v/>
      </c>
      <c r="BJ368" s="6" t="str">
        <f t="shared" si="174"/>
        <v/>
      </c>
      <c r="BK368" s="6" t="str">
        <f t="shared" si="175"/>
        <v/>
      </c>
      <c r="BL368" s="6" t="str">
        <f t="shared" si="176"/>
        <v/>
      </c>
      <c r="BM368" s="6" t="str">
        <f t="shared" si="177"/>
        <v/>
      </c>
      <c r="BN368" s="6" t="str">
        <f t="shared" si="178"/>
        <v/>
      </c>
      <c r="BO368" s="6" t="str">
        <f t="shared" si="179"/>
        <v/>
      </c>
      <c r="BP368" s="6" t="str">
        <f t="shared" si="180"/>
        <v/>
      </c>
      <c r="BQ368" s="6" t="str">
        <f t="shared" si="181"/>
        <v>x</v>
      </c>
      <c r="BR368" s="6" t="str">
        <f t="shared" si="182"/>
        <v/>
      </c>
      <c r="BS368" s="6" t="str">
        <f t="shared" si="183"/>
        <v/>
      </c>
      <c r="BT368" s="6" t="str">
        <f t="shared" si="184"/>
        <v/>
      </c>
      <c r="BU368" s="6" t="str">
        <f t="shared" si="185"/>
        <v/>
      </c>
      <c r="BV368" s="6" t="str">
        <f t="shared" si="186"/>
        <v>x</v>
      </c>
    </row>
    <row r="369" spans="1:74" ht="99" customHeight="1" x14ac:dyDescent="0.35">
      <c r="A369" s="6" t="s">
        <v>83</v>
      </c>
      <c r="B369" s="6" t="s">
        <v>1719</v>
      </c>
      <c r="C369" s="6" t="s">
        <v>1720</v>
      </c>
      <c r="D369" s="9" t="s">
        <v>1721</v>
      </c>
      <c r="E369" s="6" t="s">
        <v>402</v>
      </c>
      <c r="G369" s="6" t="s">
        <v>72</v>
      </c>
      <c r="H369" s="6" t="s">
        <v>1722</v>
      </c>
      <c r="I369" s="6" t="s">
        <v>1614</v>
      </c>
      <c r="K369" s="6" t="s">
        <v>1615</v>
      </c>
      <c r="L369" s="6" t="s">
        <v>1606</v>
      </c>
      <c r="O369" s="6" t="s">
        <v>1607</v>
      </c>
      <c r="P369" s="6" t="s">
        <v>1608</v>
      </c>
      <c r="BB369" s="6" t="s">
        <v>75</v>
      </c>
      <c r="BF369" s="6" t="str">
        <f t="shared" si="170"/>
        <v/>
      </c>
      <c r="BG369" s="6" t="str">
        <f t="shared" si="171"/>
        <v/>
      </c>
      <c r="BH369" s="6" t="str">
        <f t="shared" si="172"/>
        <v/>
      </c>
      <c r="BI369" s="6" t="str">
        <f t="shared" si="173"/>
        <v/>
      </c>
      <c r="BJ369" s="6" t="str">
        <f t="shared" si="174"/>
        <v/>
      </c>
      <c r="BK369" s="6" t="str">
        <f t="shared" si="175"/>
        <v/>
      </c>
      <c r="BL369" s="6" t="str">
        <f t="shared" si="176"/>
        <v/>
      </c>
      <c r="BM369" s="6" t="str">
        <f t="shared" si="177"/>
        <v/>
      </c>
      <c r="BN369" s="6" t="str">
        <f t="shared" si="178"/>
        <v/>
      </c>
      <c r="BO369" s="6" t="str">
        <f t="shared" si="179"/>
        <v/>
      </c>
      <c r="BP369" s="6" t="str">
        <f t="shared" si="180"/>
        <v/>
      </c>
      <c r="BQ369" s="6" t="str">
        <f t="shared" si="181"/>
        <v>x</v>
      </c>
      <c r="BR369" s="6" t="str">
        <f t="shared" si="182"/>
        <v/>
      </c>
      <c r="BS369" s="6" t="str">
        <f t="shared" si="183"/>
        <v/>
      </c>
      <c r="BT369" s="6" t="str">
        <f t="shared" si="184"/>
        <v/>
      </c>
      <c r="BU369" s="6" t="str">
        <f t="shared" si="185"/>
        <v/>
      </c>
      <c r="BV369" s="6" t="str">
        <f t="shared" si="186"/>
        <v>x</v>
      </c>
    </row>
    <row r="370" spans="1:74" ht="99" customHeight="1" x14ac:dyDescent="0.35">
      <c r="A370" s="6" t="s">
        <v>83</v>
      </c>
      <c r="B370" s="6" t="s">
        <v>1723</v>
      </c>
      <c r="C370" s="6" t="s">
        <v>1724</v>
      </c>
      <c r="D370" s="9" t="s">
        <v>1725</v>
      </c>
      <c r="E370" s="6" t="s">
        <v>696</v>
      </c>
      <c r="G370" s="6" t="s">
        <v>332</v>
      </c>
      <c r="I370" s="6" t="s">
        <v>1603</v>
      </c>
      <c r="J370" s="6" t="s">
        <v>1604</v>
      </c>
      <c r="K370" s="6" t="s">
        <v>1605</v>
      </c>
      <c r="L370" s="6" t="s">
        <v>1606</v>
      </c>
      <c r="O370" s="6" t="s">
        <v>1607</v>
      </c>
      <c r="P370" s="6" t="s">
        <v>1608</v>
      </c>
      <c r="AC370" s="6" t="s">
        <v>75</v>
      </c>
      <c r="AS370" s="6" t="s">
        <v>75</v>
      </c>
      <c r="BB370" s="6" t="s">
        <v>75</v>
      </c>
      <c r="BF370" s="6" t="str">
        <f t="shared" si="170"/>
        <v/>
      </c>
      <c r="BG370" s="6" t="str">
        <f t="shared" si="171"/>
        <v/>
      </c>
      <c r="BH370" s="6" t="str">
        <f t="shared" si="172"/>
        <v/>
      </c>
      <c r="BI370" s="6" t="str">
        <f t="shared" si="173"/>
        <v>x</v>
      </c>
      <c r="BJ370" s="6" t="str">
        <f t="shared" si="174"/>
        <v/>
      </c>
      <c r="BK370" s="6" t="str">
        <f t="shared" si="175"/>
        <v/>
      </c>
      <c r="BL370" s="6" t="str">
        <f t="shared" si="176"/>
        <v/>
      </c>
      <c r="BM370" s="6" t="str">
        <f t="shared" si="177"/>
        <v>x</v>
      </c>
      <c r="BN370" s="6" t="str">
        <f t="shared" si="178"/>
        <v/>
      </c>
      <c r="BO370" s="6" t="str">
        <f t="shared" si="179"/>
        <v/>
      </c>
      <c r="BP370" s="6" t="str">
        <f t="shared" si="180"/>
        <v/>
      </c>
      <c r="BQ370" s="6" t="str">
        <f t="shared" si="181"/>
        <v>x</v>
      </c>
      <c r="BR370" s="6" t="str">
        <f t="shared" si="182"/>
        <v/>
      </c>
      <c r="BS370" s="6" t="str">
        <f t="shared" si="183"/>
        <v>x</v>
      </c>
      <c r="BT370" s="6" t="str">
        <f t="shared" si="184"/>
        <v>x</v>
      </c>
      <c r="BU370" s="6" t="str">
        <f t="shared" si="185"/>
        <v/>
      </c>
      <c r="BV370" s="6" t="str">
        <f t="shared" si="186"/>
        <v>x</v>
      </c>
    </row>
    <row r="371" spans="1:74" ht="99" customHeight="1" x14ac:dyDescent="0.35">
      <c r="A371" s="6" t="s">
        <v>83</v>
      </c>
      <c r="B371" s="6" t="s">
        <v>1726</v>
      </c>
      <c r="C371" s="6" t="s">
        <v>1727</v>
      </c>
      <c r="D371" s="9" t="s">
        <v>1728</v>
      </c>
      <c r="E371" s="6" t="s">
        <v>1729</v>
      </c>
      <c r="G371" s="6" t="s">
        <v>72</v>
      </c>
      <c r="H371" s="6" t="s">
        <v>1730</v>
      </c>
      <c r="I371" s="6" t="s">
        <v>1614</v>
      </c>
      <c r="K371" s="6" t="s">
        <v>1615</v>
      </c>
      <c r="L371" s="6" t="s">
        <v>1606</v>
      </c>
      <c r="O371" s="6" t="s">
        <v>1607</v>
      </c>
      <c r="P371" s="6" t="s">
        <v>1608</v>
      </c>
      <c r="BB371" s="6" t="s">
        <v>75</v>
      </c>
      <c r="BF371" s="6" t="str">
        <f t="shared" si="170"/>
        <v/>
      </c>
      <c r="BG371" s="6" t="str">
        <f t="shared" si="171"/>
        <v/>
      </c>
      <c r="BH371" s="6" t="str">
        <f t="shared" si="172"/>
        <v/>
      </c>
      <c r="BI371" s="6" t="str">
        <f t="shared" si="173"/>
        <v/>
      </c>
      <c r="BJ371" s="6" t="str">
        <f t="shared" si="174"/>
        <v/>
      </c>
      <c r="BK371" s="6" t="str">
        <f t="shared" si="175"/>
        <v/>
      </c>
      <c r="BL371" s="6" t="str">
        <f t="shared" si="176"/>
        <v/>
      </c>
      <c r="BM371" s="6" t="str">
        <f t="shared" si="177"/>
        <v/>
      </c>
      <c r="BN371" s="6" t="str">
        <f t="shared" si="178"/>
        <v/>
      </c>
      <c r="BO371" s="6" t="str">
        <f t="shared" si="179"/>
        <v/>
      </c>
      <c r="BP371" s="6" t="str">
        <f t="shared" si="180"/>
        <v/>
      </c>
      <c r="BQ371" s="6" t="str">
        <f t="shared" si="181"/>
        <v>x</v>
      </c>
      <c r="BR371" s="6" t="str">
        <f t="shared" si="182"/>
        <v/>
      </c>
      <c r="BS371" s="6" t="str">
        <f t="shared" si="183"/>
        <v/>
      </c>
      <c r="BT371" s="6" t="str">
        <f t="shared" si="184"/>
        <v/>
      </c>
      <c r="BU371" s="6" t="str">
        <f t="shared" si="185"/>
        <v/>
      </c>
      <c r="BV371" s="6" t="str">
        <f t="shared" si="186"/>
        <v>x</v>
      </c>
    </row>
    <row r="372" spans="1:74" ht="99" customHeight="1" x14ac:dyDescent="0.35">
      <c r="A372" s="6" t="s">
        <v>83</v>
      </c>
      <c r="B372" s="6" t="s">
        <v>1731</v>
      </c>
      <c r="C372" s="6" t="s">
        <v>1732</v>
      </c>
      <c r="D372" s="9" t="s">
        <v>1733</v>
      </c>
      <c r="G372" s="6" t="s">
        <v>332</v>
      </c>
      <c r="H372" s="6" t="s">
        <v>1734</v>
      </c>
      <c r="I372" s="6" t="s">
        <v>1603</v>
      </c>
      <c r="J372" s="6" t="s">
        <v>1604</v>
      </c>
      <c r="K372" s="6" t="s">
        <v>1605</v>
      </c>
      <c r="L372" s="6" t="s">
        <v>1606</v>
      </c>
      <c r="O372" s="6" t="s">
        <v>1607</v>
      </c>
      <c r="P372" s="6" t="s">
        <v>1608</v>
      </c>
      <c r="AC372" s="6" t="s">
        <v>75</v>
      </c>
      <c r="AS372" s="6" t="s">
        <v>75</v>
      </c>
      <c r="BB372" s="6" t="s">
        <v>75</v>
      </c>
      <c r="BF372" s="6" t="str">
        <f t="shared" si="170"/>
        <v/>
      </c>
      <c r="BG372" s="6" t="str">
        <f t="shared" si="171"/>
        <v/>
      </c>
      <c r="BH372" s="6" t="str">
        <f t="shared" si="172"/>
        <v/>
      </c>
      <c r="BI372" s="6" t="str">
        <f t="shared" si="173"/>
        <v>x</v>
      </c>
      <c r="BJ372" s="6" t="str">
        <f t="shared" si="174"/>
        <v/>
      </c>
      <c r="BK372" s="6" t="str">
        <f t="shared" si="175"/>
        <v/>
      </c>
      <c r="BL372" s="6" t="str">
        <f t="shared" si="176"/>
        <v/>
      </c>
      <c r="BM372" s="6" t="str">
        <f t="shared" si="177"/>
        <v>x</v>
      </c>
      <c r="BN372" s="6" t="str">
        <f t="shared" si="178"/>
        <v/>
      </c>
      <c r="BO372" s="6" t="str">
        <f t="shared" si="179"/>
        <v/>
      </c>
      <c r="BP372" s="6" t="str">
        <f t="shared" si="180"/>
        <v/>
      </c>
      <c r="BQ372" s="6" t="str">
        <f t="shared" si="181"/>
        <v>x</v>
      </c>
      <c r="BR372" s="6" t="str">
        <f t="shared" si="182"/>
        <v/>
      </c>
      <c r="BS372" s="6" t="str">
        <f t="shared" si="183"/>
        <v>x</v>
      </c>
      <c r="BT372" s="6" t="str">
        <f t="shared" si="184"/>
        <v>x</v>
      </c>
      <c r="BU372" s="6" t="str">
        <f t="shared" si="185"/>
        <v/>
      </c>
      <c r="BV372" s="6" t="str">
        <f t="shared" si="186"/>
        <v>x</v>
      </c>
    </row>
    <row r="373" spans="1:74" ht="99" customHeight="1" x14ac:dyDescent="0.35">
      <c r="A373" s="6" t="s">
        <v>83</v>
      </c>
      <c r="B373" s="6" t="s">
        <v>1735</v>
      </c>
      <c r="C373" s="6" t="s">
        <v>1736</v>
      </c>
      <c r="D373" s="9" t="s">
        <v>1737</v>
      </c>
      <c r="E373" s="8">
        <v>44593</v>
      </c>
      <c r="G373" s="6" t="s">
        <v>72</v>
      </c>
      <c r="I373" s="6" t="s">
        <v>1738</v>
      </c>
      <c r="J373" s="6" t="s">
        <v>1739</v>
      </c>
      <c r="K373" s="6" t="s">
        <v>1740</v>
      </c>
      <c r="L373" s="6" t="s">
        <v>1741</v>
      </c>
      <c r="O373" s="6" t="s">
        <v>1742</v>
      </c>
      <c r="P373" s="6" t="s">
        <v>1743</v>
      </c>
      <c r="AP373" s="6" t="s">
        <v>75</v>
      </c>
      <c r="BF373" s="6" t="str">
        <f t="shared" si="170"/>
        <v/>
      </c>
      <c r="BG373" s="6" t="str">
        <f t="shared" si="171"/>
        <v/>
      </c>
      <c r="BH373" s="6" t="str">
        <f t="shared" si="172"/>
        <v/>
      </c>
      <c r="BI373" s="6" t="str">
        <f t="shared" si="173"/>
        <v/>
      </c>
      <c r="BJ373" s="6" t="str">
        <f t="shared" si="174"/>
        <v/>
      </c>
      <c r="BK373" s="6" t="str">
        <f t="shared" si="175"/>
        <v/>
      </c>
      <c r="BL373" s="6" t="str">
        <f t="shared" si="176"/>
        <v/>
      </c>
      <c r="BM373" s="6" t="str">
        <f t="shared" si="177"/>
        <v>x</v>
      </c>
      <c r="BN373" s="6" t="str">
        <f t="shared" si="178"/>
        <v/>
      </c>
      <c r="BO373" s="6" t="str">
        <f t="shared" si="179"/>
        <v/>
      </c>
      <c r="BP373" s="6" t="str">
        <f t="shared" si="180"/>
        <v/>
      </c>
      <c r="BQ373" s="6" t="str">
        <f t="shared" si="181"/>
        <v/>
      </c>
      <c r="BR373" s="6" t="str">
        <f t="shared" si="182"/>
        <v/>
      </c>
      <c r="BS373" s="6" t="str">
        <f t="shared" si="183"/>
        <v/>
      </c>
      <c r="BT373" s="6" t="str">
        <f t="shared" si="184"/>
        <v>x</v>
      </c>
      <c r="BU373" s="6" t="str">
        <f t="shared" si="185"/>
        <v/>
      </c>
      <c r="BV373" s="6" t="str">
        <f t="shared" si="186"/>
        <v/>
      </c>
    </row>
    <row r="374" spans="1:74" ht="99" customHeight="1" x14ac:dyDescent="0.35">
      <c r="A374" s="6" t="s">
        <v>83</v>
      </c>
      <c r="B374" s="6" t="s">
        <v>1744</v>
      </c>
      <c r="C374" s="6" t="s">
        <v>1745</v>
      </c>
      <c r="D374" s="9" t="s">
        <v>1746</v>
      </c>
      <c r="E374" s="6" t="s">
        <v>1747</v>
      </c>
      <c r="G374" s="6" t="s">
        <v>72</v>
      </c>
      <c r="I374" s="6" t="s">
        <v>1748</v>
      </c>
      <c r="J374" s="6" t="s">
        <v>1749</v>
      </c>
      <c r="AZ374" s="6" t="s">
        <v>75</v>
      </c>
      <c r="BF374" s="6" t="str">
        <f t="shared" si="170"/>
        <v/>
      </c>
      <c r="BG374" s="6" t="str">
        <f t="shared" si="171"/>
        <v/>
      </c>
      <c r="BH374" s="6" t="str">
        <f t="shared" si="172"/>
        <v/>
      </c>
      <c r="BI374" s="6" t="str">
        <f t="shared" si="173"/>
        <v/>
      </c>
      <c r="BJ374" s="6" t="str">
        <f t="shared" si="174"/>
        <v/>
      </c>
      <c r="BK374" s="6" t="str">
        <f t="shared" si="175"/>
        <v/>
      </c>
      <c r="BL374" s="6" t="str">
        <f t="shared" si="176"/>
        <v/>
      </c>
      <c r="BM374" s="6" t="str">
        <f t="shared" si="177"/>
        <v/>
      </c>
      <c r="BN374" s="6" t="str">
        <f t="shared" si="178"/>
        <v/>
      </c>
      <c r="BO374" s="6" t="str">
        <f t="shared" si="179"/>
        <v/>
      </c>
      <c r="BP374" s="6" t="str">
        <f t="shared" si="180"/>
        <v/>
      </c>
      <c r="BQ374" s="6" t="str">
        <f t="shared" si="181"/>
        <v>x</v>
      </c>
      <c r="BR374" s="6" t="str">
        <f t="shared" si="182"/>
        <v/>
      </c>
      <c r="BS374" s="6" t="str">
        <f t="shared" si="183"/>
        <v/>
      </c>
      <c r="BT374" s="6" t="str">
        <f t="shared" si="184"/>
        <v/>
      </c>
      <c r="BU374" s="6" t="str">
        <f t="shared" si="185"/>
        <v/>
      </c>
      <c r="BV374" s="6" t="str">
        <f t="shared" si="186"/>
        <v>x</v>
      </c>
    </row>
    <row r="375" spans="1:74" s="11" customFormat="1" ht="99" customHeight="1" x14ac:dyDescent="0.35">
      <c r="A375" s="6" t="s">
        <v>83</v>
      </c>
      <c r="B375" s="6" t="s">
        <v>1750</v>
      </c>
      <c r="C375" s="6" t="s">
        <v>1751</v>
      </c>
      <c r="D375" s="9" t="s">
        <v>1752</v>
      </c>
      <c r="E375" s="8">
        <v>44287</v>
      </c>
      <c r="F375" s="6"/>
      <c r="G375" s="6" t="s">
        <v>72</v>
      </c>
      <c r="H375" s="6" t="s">
        <v>1753</v>
      </c>
      <c r="I375" s="6" t="s">
        <v>1523</v>
      </c>
      <c r="J375" s="6" t="s">
        <v>1524</v>
      </c>
      <c r="K375" s="6" t="s">
        <v>1501</v>
      </c>
      <c r="L375" s="6" t="s">
        <v>1502</v>
      </c>
      <c r="M375" s="6"/>
      <c r="N375" s="6"/>
      <c r="O375" s="6" t="s">
        <v>1525</v>
      </c>
      <c r="P375" s="6" t="s">
        <v>1503</v>
      </c>
      <c r="Q375" s="6"/>
      <c r="R375" s="6"/>
      <c r="S375" s="6"/>
      <c r="T375" s="6"/>
      <c r="U375" s="6"/>
      <c r="V375" s="6"/>
      <c r="W375" s="6"/>
      <c r="X375" s="6"/>
      <c r="Y375" s="6"/>
      <c r="Z375" s="6"/>
      <c r="AA375" s="6"/>
      <c r="AB375" s="6"/>
      <c r="AC375" s="6"/>
      <c r="AD375" s="6"/>
      <c r="AE375" s="6" t="s">
        <v>75</v>
      </c>
      <c r="AF375" s="6"/>
      <c r="AG375" s="6"/>
      <c r="AH375" s="6"/>
      <c r="AI375" s="6"/>
      <c r="AJ375" s="6"/>
      <c r="AK375" s="6" t="s">
        <v>75</v>
      </c>
      <c r="AL375" s="6"/>
      <c r="AM375" s="6"/>
      <c r="AN375" s="6"/>
      <c r="AO375" s="6"/>
      <c r="AP375" s="6" t="s">
        <v>75</v>
      </c>
      <c r="AQ375" s="6"/>
      <c r="AR375" s="6"/>
      <c r="AS375" s="6" t="s">
        <v>75</v>
      </c>
      <c r="AT375" s="6"/>
      <c r="AU375" s="6"/>
      <c r="AV375" s="6"/>
      <c r="AW375" s="6"/>
      <c r="AX375" s="6"/>
      <c r="AY375" s="6"/>
      <c r="AZ375" s="6" t="s">
        <v>75</v>
      </c>
      <c r="BA375" s="6"/>
      <c r="BB375" s="6" t="s">
        <v>75</v>
      </c>
      <c r="BC375" s="6"/>
      <c r="BD375" s="6" t="s">
        <v>75</v>
      </c>
      <c r="BE375" s="6"/>
      <c r="BF375" s="6" t="str">
        <f t="shared" si="170"/>
        <v/>
      </c>
      <c r="BG375" s="6" t="str">
        <f t="shared" si="171"/>
        <v/>
      </c>
      <c r="BH375" s="6" t="str">
        <f t="shared" si="172"/>
        <v/>
      </c>
      <c r="BI375" s="6" t="str">
        <f t="shared" si="173"/>
        <v/>
      </c>
      <c r="BJ375" s="6" t="str">
        <f t="shared" si="174"/>
        <v>x</v>
      </c>
      <c r="BK375" s="6" t="str">
        <f t="shared" si="175"/>
        <v/>
      </c>
      <c r="BL375" s="6" t="str">
        <f t="shared" si="176"/>
        <v>x</v>
      </c>
      <c r="BM375" s="6" t="str">
        <f t="shared" si="177"/>
        <v>x</v>
      </c>
      <c r="BN375" s="6" t="str">
        <f t="shared" si="178"/>
        <v/>
      </c>
      <c r="BO375" s="6" t="str">
        <f t="shared" si="179"/>
        <v/>
      </c>
      <c r="BP375" s="6" t="str">
        <f t="shared" si="180"/>
        <v/>
      </c>
      <c r="BQ375" s="6" t="str">
        <f t="shared" si="181"/>
        <v>x</v>
      </c>
      <c r="BR375" s="6" t="str">
        <f t="shared" si="182"/>
        <v/>
      </c>
      <c r="BS375" s="6" t="str">
        <f t="shared" si="183"/>
        <v/>
      </c>
      <c r="BT375" s="6" t="str">
        <f t="shared" si="184"/>
        <v>x</v>
      </c>
      <c r="BU375" s="6" t="str">
        <f t="shared" si="185"/>
        <v/>
      </c>
      <c r="BV375" s="6" t="str">
        <f t="shared" si="186"/>
        <v>x</v>
      </c>
    </row>
    <row r="376" spans="1:74" ht="99" customHeight="1" x14ac:dyDescent="0.35">
      <c r="A376" s="6" t="s">
        <v>83</v>
      </c>
      <c r="B376" s="6" t="s">
        <v>1754</v>
      </c>
      <c r="C376" s="6" t="s">
        <v>85</v>
      </c>
      <c r="D376" s="9" t="s">
        <v>1755</v>
      </c>
      <c r="E376" s="6" t="s">
        <v>129</v>
      </c>
      <c r="G376" s="6" t="s">
        <v>72</v>
      </c>
      <c r="H376" s="6" t="s">
        <v>1756</v>
      </c>
      <c r="I376" s="6" t="s">
        <v>1523</v>
      </c>
      <c r="J376" s="6" t="s">
        <v>1757</v>
      </c>
      <c r="K376" s="6" t="s">
        <v>1501</v>
      </c>
      <c r="L376" s="6" t="s">
        <v>1502</v>
      </c>
      <c r="AE376" s="6" t="s">
        <v>75</v>
      </c>
      <c r="BF376" s="6" t="str">
        <f t="shared" si="170"/>
        <v/>
      </c>
      <c r="BG376" s="6" t="str">
        <f t="shared" si="171"/>
        <v/>
      </c>
      <c r="BH376" s="6" t="str">
        <f t="shared" si="172"/>
        <v/>
      </c>
      <c r="BI376" s="6" t="str">
        <f t="shared" si="173"/>
        <v/>
      </c>
      <c r="BJ376" s="6" t="str">
        <f t="shared" si="174"/>
        <v>x</v>
      </c>
      <c r="BK376" s="6" t="str">
        <f t="shared" si="175"/>
        <v/>
      </c>
      <c r="BL376" s="6" t="str">
        <f t="shared" si="176"/>
        <v/>
      </c>
      <c r="BM376" s="6" t="str">
        <f t="shared" si="177"/>
        <v/>
      </c>
      <c r="BN376" s="6" t="str">
        <f t="shared" si="178"/>
        <v/>
      </c>
      <c r="BO376" s="6" t="str">
        <f t="shared" si="179"/>
        <v/>
      </c>
      <c r="BP376" s="6" t="str">
        <f t="shared" si="180"/>
        <v/>
      </c>
      <c r="BQ376" s="6" t="str">
        <f t="shared" si="181"/>
        <v/>
      </c>
      <c r="BR376" s="6" t="str">
        <f t="shared" si="182"/>
        <v/>
      </c>
      <c r="BS376" s="6" t="str">
        <f t="shared" si="183"/>
        <v/>
      </c>
      <c r="BT376" s="6" t="str">
        <f t="shared" si="184"/>
        <v>x</v>
      </c>
      <c r="BU376" s="6" t="str">
        <f t="shared" si="185"/>
        <v/>
      </c>
      <c r="BV376" s="6" t="str">
        <f t="shared" si="186"/>
        <v/>
      </c>
    </row>
    <row r="377" spans="1:74" s="11" customFormat="1" ht="99" customHeight="1" x14ac:dyDescent="0.35">
      <c r="A377" s="6" t="s">
        <v>83</v>
      </c>
      <c r="B377" s="6" t="s">
        <v>1758</v>
      </c>
      <c r="C377" s="6" t="s">
        <v>1759</v>
      </c>
      <c r="D377" s="9" t="s">
        <v>1760</v>
      </c>
      <c r="E377" s="6" t="s">
        <v>1421</v>
      </c>
      <c r="F377" s="6"/>
      <c r="G377" s="6" t="s">
        <v>72</v>
      </c>
      <c r="H377" s="6" t="s">
        <v>1761</v>
      </c>
      <c r="I377" s="6" t="s">
        <v>1523</v>
      </c>
      <c r="J377" s="6" t="s">
        <v>1524</v>
      </c>
      <c r="K377" s="6" t="s">
        <v>1501</v>
      </c>
      <c r="L377" s="6" t="s">
        <v>1502</v>
      </c>
      <c r="M377" s="6"/>
      <c r="N377" s="6"/>
      <c r="O377" s="6" t="s">
        <v>1525</v>
      </c>
      <c r="P377" s="6" t="s">
        <v>1622</v>
      </c>
      <c r="Q377" s="6"/>
      <c r="R377" s="6"/>
      <c r="S377" s="6"/>
      <c r="T377" s="6"/>
      <c r="U377" s="6"/>
      <c r="V377" s="6"/>
      <c r="W377" s="6"/>
      <c r="X377" s="6"/>
      <c r="Y377" s="6"/>
      <c r="Z377" s="6"/>
      <c r="AA377" s="6"/>
      <c r="AB377" s="6"/>
      <c r="AC377" s="6"/>
      <c r="AD377" s="6"/>
      <c r="AE377" s="6" t="s">
        <v>75</v>
      </c>
      <c r="AF377" s="6"/>
      <c r="AG377" s="6"/>
      <c r="AH377" s="6"/>
      <c r="AI377" s="6"/>
      <c r="AJ377" s="6"/>
      <c r="AK377" s="6"/>
      <c r="AL377" s="6" t="s">
        <v>75</v>
      </c>
      <c r="AM377" s="6"/>
      <c r="AN377" s="6"/>
      <c r="AO377" s="6"/>
      <c r="AP377" s="6" t="s">
        <v>75</v>
      </c>
      <c r="AQ377" s="6"/>
      <c r="AR377" s="6"/>
      <c r="AS377" s="6"/>
      <c r="AT377" s="6"/>
      <c r="AU377" s="6"/>
      <c r="AV377" s="6"/>
      <c r="AW377" s="6"/>
      <c r="AX377" s="6"/>
      <c r="AY377" s="6"/>
      <c r="AZ377" s="6" t="s">
        <v>75</v>
      </c>
      <c r="BA377" s="6"/>
      <c r="BB377" s="6" t="s">
        <v>75</v>
      </c>
      <c r="BC377" s="6" t="s">
        <v>75</v>
      </c>
      <c r="BD377" s="6" t="s">
        <v>75</v>
      </c>
      <c r="BE377" s="6"/>
      <c r="BF377" s="6" t="str">
        <f t="shared" si="170"/>
        <v/>
      </c>
      <c r="BG377" s="6" t="str">
        <f t="shared" si="171"/>
        <v/>
      </c>
      <c r="BH377" s="6" t="str">
        <f t="shared" si="172"/>
        <v/>
      </c>
      <c r="BI377" s="6" t="str">
        <f t="shared" si="173"/>
        <v/>
      </c>
      <c r="BJ377" s="6" t="str">
        <f t="shared" si="174"/>
        <v>x</v>
      </c>
      <c r="BK377" s="6" t="str">
        <f t="shared" si="175"/>
        <v/>
      </c>
      <c r="BL377" s="6" t="str">
        <f t="shared" si="176"/>
        <v>x</v>
      </c>
      <c r="BM377" s="6" t="str">
        <f t="shared" si="177"/>
        <v>x</v>
      </c>
      <c r="BN377" s="6" t="str">
        <f t="shared" si="178"/>
        <v/>
      </c>
      <c r="BO377" s="6" t="str">
        <f t="shared" si="179"/>
        <v/>
      </c>
      <c r="BP377" s="6" t="str">
        <f t="shared" si="180"/>
        <v/>
      </c>
      <c r="BQ377" s="6" t="str">
        <f t="shared" si="181"/>
        <v>x</v>
      </c>
      <c r="BR377" s="6" t="str">
        <f t="shared" si="182"/>
        <v/>
      </c>
      <c r="BS377" s="6" t="str">
        <f t="shared" si="183"/>
        <v/>
      </c>
      <c r="BT377" s="6" t="str">
        <f t="shared" si="184"/>
        <v>x</v>
      </c>
      <c r="BU377" s="6" t="str">
        <f t="shared" si="185"/>
        <v/>
      </c>
      <c r="BV377" s="6" t="str">
        <f t="shared" si="186"/>
        <v>x</v>
      </c>
    </row>
    <row r="378" spans="1:74" s="11" customFormat="1" ht="99" customHeight="1" x14ac:dyDescent="0.35">
      <c r="A378" s="6" t="s">
        <v>83</v>
      </c>
      <c r="B378" s="6" t="s">
        <v>1762</v>
      </c>
      <c r="C378" s="6" t="s">
        <v>1763</v>
      </c>
      <c r="D378" s="9" t="s">
        <v>1764</v>
      </c>
      <c r="E378" s="8">
        <v>42705</v>
      </c>
      <c r="F378" s="6"/>
      <c r="G378" s="6" t="s">
        <v>72</v>
      </c>
      <c r="H378" s="6" t="s">
        <v>1765</v>
      </c>
      <c r="I378" s="6" t="s">
        <v>1501</v>
      </c>
      <c r="J378" s="6" t="s">
        <v>1502</v>
      </c>
      <c r="K378" s="6" t="s">
        <v>1501</v>
      </c>
      <c r="L378" s="6" t="s">
        <v>1502</v>
      </c>
      <c r="M378" s="6"/>
      <c r="N378" s="6"/>
      <c r="O378" s="6" t="s">
        <v>1503</v>
      </c>
      <c r="P378" s="6" t="s">
        <v>1503</v>
      </c>
      <c r="Q378" s="6"/>
      <c r="R378" s="6"/>
      <c r="S378" s="6"/>
      <c r="T378" s="6"/>
      <c r="U378" s="6"/>
      <c r="V378" s="6"/>
      <c r="W378" s="6"/>
      <c r="X378" s="6"/>
      <c r="Y378" s="6"/>
      <c r="Z378" s="6"/>
      <c r="AA378" s="6"/>
      <c r="AB378" s="6"/>
      <c r="AC378" s="6"/>
      <c r="AD378" s="6"/>
      <c r="AE378" s="6" t="s">
        <v>75</v>
      </c>
      <c r="AF378" s="6"/>
      <c r="AG378" s="6"/>
      <c r="AH378" s="6"/>
      <c r="AI378" s="6"/>
      <c r="AJ378" s="6"/>
      <c r="AK378" s="6" t="s">
        <v>75</v>
      </c>
      <c r="AL378" s="6"/>
      <c r="AM378" s="6"/>
      <c r="AN378" s="6"/>
      <c r="AO378" s="6"/>
      <c r="AP378" s="6" t="s">
        <v>75</v>
      </c>
      <c r="AQ378" s="6"/>
      <c r="AR378" s="6" t="s">
        <v>75</v>
      </c>
      <c r="AS378" s="6"/>
      <c r="AT378" s="6"/>
      <c r="AU378" s="6"/>
      <c r="AV378" s="6"/>
      <c r="AW378" s="6"/>
      <c r="AX378" s="6"/>
      <c r="AY378" s="6"/>
      <c r="AZ378" s="6"/>
      <c r="BA378" s="6"/>
      <c r="BB378" s="6"/>
      <c r="BC378" s="6"/>
      <c r="BD378" s="6" t="s">
        <v>75</v>
      </c>
      <c r="BE378" s="6"/>
      <c r="BF378" s="6" t="str">
        <f t="shared" si="170"/>
        <v/>
      </c>
      <c r="BG378" s="6" t="str">
        <f t="shared" si="171"/>
        <v/>
      </c>
      <c r="BH378" s="6" t="str">
        <f t="shared" si="172"/>
        <v/>
      </c>
      <c r="BI378" s="6" t="str">
        <f t="shared" si="173"/>
        <v/>
      </c>
      <c r="BJ378" s="6" t="str">
        <f t="shared" si="174"/>
        <v>x</v>
      </c>
      <c r="BK378" s="6" t="str">
        <f t="shared" si="175"/>
        <v/>
      </c>
      <c r="BL378" s="6" t="str">
        <f t="shared" si="176"/>
        <v>x</v>
      </c>
      <c r="BM378" s="6" t="str">
        <f t="shared" si="177"/>
        <v>x</v>
      </c>
      <c r="BN378" s="6" t="str">
        <f t="shared" si="178"/>
        <v/>
      </c>
      <c r="BO378" s="6" t="str">
        <f t="shared" si="179"/>
        <v/>
      </c>
      <c r="BP378" s="6" t="str">
        <f t="shared" si="180"/>
        <v/>
      </c>
      <c r="BQ378" s="6" t="str">
        <f t="shared" si="181"/>
        <v/>
      </c>
      <c r="BR378" s="6" t="str">
        <f t="shared" si="182"/>
        <v/>
      </c>
      <c r="BS378" s="6" t="str">
        <f t="shared" si="183"/>
        <v/>
      </c>
      <c r="BT378" s="6" t="str">
        <f t="shared" si="184"/>
        <v>x</v>
      </c>
      <c r="BU378" s="6" t="str">
        <f t="shared" si="185"/>
        <v/>
      </c>
      <c r="BV378" s="6" t="str">
        <f t="shared" si="186"/>
        <v>x</v>
      </c>
    </row>
    <row r="379" spans="1:74" s="11" customFormat="1" ht="99" customHeight="1" x14ac:dyDescent="0.35">
      <c r="A379" s="6" t="s">
        <v>83</v>
      </c>
      <c r="B379" s="6" t="s">
        <v>1766</v>
      </c>
      <c r="C379" s="6" t="s">
        <v>1767</v>
      </c>
      <c r="D379" s="9" t="s">
        <v>1768</v>
      </c>
      <c r="E379" s="8">
        <v>42156</v>
      </c>
      <c r="F379" s="6"/>
      <c r="G379" s="6" t="s">
        <v>72</v>
      </c>
      <c r="H379" s="6" t="s">
        <v>1769</v>
      </c>
      <c r="I379" s="6" t="s">
        <v>1523</v>
      </c>
      <c r="J379" s="6" t="s">
        <v>1524</v>
      </c>
      <c r="K379" s="6" t="s">
        <v>1501</v>
      </c>
      <c r="L379" s="6" t="s">
        <v>1502</v>
      </c>
      <c r="M379" s="6"/>
      <c r="N379" s="6"/>
      <c r="O379" s="6" t="s">
        <v>1525</v>
      </c>
      <c r="P379" s="6" t="s">
        <v>1503</v>
      </c>
      <c r="Q379" s="6"/>
      <c r="R379" s="6"/>
      <c r="S379" s="6"/>
      <c r="T379" s="6"/>
      <c r="U379" s="6"/>
      <c r="V379" s="6"/>
      <c r="W379" s="6"/>
      <c r="X379" s="6"/>
      <c r="Y379" s="6"/>
      <c r="Z379" s="6"/>
      <c r="AA379" s="6"/>
      <c r="AB379" s="6"/>
      <c r="AC379" s="6"/>
      <c r="AD379" s="6"/>
      <c r="AE379" s="6" t="s">
        <v>75</v>
      </c>
      <c r="AF379" s="6"/>
      <c r="AG379" s="6"/>
      <c r="AH379" s="6"/>
      <c r="AI379" s="6"/>
      <c r="AJ379" s="6"/>
      <c r="AK379" s="6" t="s">
        <v>75</v>
      </c>
      <c r="AL379" s="6"/>
      <c r="AM379" s="6"/>
      <c r="AN379" s="6"/>
      <c r="AO379" s="6" t="s">
        <v>75</v>
      </c>
      <c r="AP379" s="6" t="s">
        <v>75</v>
      </c>
      <c r="AQ379" s="6"/>
      <c r="AR379" s="6"/>
      <c r="AS379" s="6" t="s">
        <v>75</v>
      </c>
      <c r="AT379" s="6"/>
      <c r="AU379" s="6"/>
      <c r="AV379" s="6"/>
      <c r="AW379" s="6"/>
      <c r="AX379" s="6"/>
      <c r="AY379" s="6"/>
      <c r="AZ379" s="6"/>
      <c r="BA379" s="6"/>
      <c r="BB379" s="6" t="s">
        <v>75</v>
      </c>
      <c r="BC379" s="6"/>
      <c r="BD379" s="6" t="s">
        <v>75</v>
      </c>
      <c r="BE379" s="6"/>
      <c r="BF379" s="6" t="str">
        <f t="shared" si="170"/>
        <v/>
      </c>
      <c r="BG379" s="6" t="str">
        <f t="shared" si="171"/>
        <v/>
      </c>
      <c r="BH379" s="6" t="str">
        <f t="shared" si="172"/>
        <v/>
      </c>
      <c r="BI379" s="6" t="str">
        <f t="shared" si="173"/>
        <v/>
      </c>
      <c r="BJ379" s="6" t="str">
        <f t="shared" si="174"/>
        <v>x</v>
      </c>
      <c r="BK379" s="6" t="str">
        <f t="shared" si="175"/>
        <v/>
      </c>
      <c r="BL379" s="6" t="str">
        <f t="shared" si="176"/>
        <v>x</v>
      </c>
      <c r="BM379" s="6" t="str">
        <f t="shared" si="177"/>
        <v>x</v>
      </c>
      <c r="BN379" s="6" t="str">
        <f t="shared" si="178"/>
        <v/>
      </c>
      <c r="BO379" s="6" t="str">
        <f t="shared" si="179"/>
        <v/>
      </c>
      <c r="BP379" s="6" t="str">
        <f t="shared" si="180"/>
        <v/>
      </c>
      <c r="BQ379" s="6" t="str">
        <f t="shared" si="181"/>
        <v>x</v>
      </c>
      <c r="BR379" s="6" t="str">
        <f t="shared" si="182"/>
        <v/>
      </c>
      <c r="BS379" s="6" t="str">
        <f t="shared" si="183"/>
        <v/>
      </c>
      <c r="BT379" s="6" t="str">
        <f t="shared" si="184"/>
        <v>x</v>
      </c>
      <c r="BU379" s="6" t="str">
        <f t="shared" si="185"/>
        <v/>
      </c>
      <c r="BV379" s="6" t="str">
        <f t="shared" si="186"/>
        <v>x</v>
      </c>
    </row>
    <row r="380" spans="1:74" ht="99" customHeight="1" x14ac:dyDescent="0.35">
      <c r="A380" s="6" t="s">
        <v>83</v>
      </c>
      <c r="B380" s="6" t="s">
        <v>1770</v>
      </c>
      <c r="C380" s="6" t="s">
        <v>3936</v>
      </c>
      <c r="D380" s="9" t="s">
        <v>3937</v>
      </c>
      <c r="E380" s="6" t="s">
        <v>491</v>
      </c>
      <c r="G380" s="6" t="s">
        <v>72</v>
      </c>
      <c r="H380" s="6" t="s">
        <v>1771</v>
      </c>
      <c r="I380" s="6" t="s">
        <v>1523</v>
      </c>
      <c r="J380" s="6" t="s">
        <v>1524</v>
      </c>
      <c r="K380" s="6" t="s">
        <v>1501</v>
      </c>
      <c r="L380" s="6" t="s">
        <v>1502</v>
      </c>
      <c r="O380" s="6" t="s">
        <v>1525</v>
      </c>
      <c r="P380" s="6" t="s">
        <v>1503</v>
      </c>
      <c r="AE380" s="6" t="s">
        <v>75</v>
      </c>
      <c r="AR380" s="6" t="s">
        <v>75</v>
      </c>
      <c r="AS380" s="6" t="s">
        <v>75</v>
      </c>
      <c r="BD380" s="6" t="s">
        <v>75</v>
      </c>
      <c r="BF380" s="6" t="str">
        <f t="shared" si="170"/>
        <v/>
      </c>
      <c r="BG380" s="6" t="str">
        <f t="shared" si="171"/>
        <v/>
      </c>
      <c r="BH380" s="6" t="str">
        <f t="shared" si="172"/>
        <v/>
      </c>
      <c r="BI380" s="6" t="str">
        <f t="shared" si="173"/>
        <v/>
      </c>
      <c r="BJ380" s="6" t="str">
        <f t="shared" si="174"/>
        <v>x</v>
      </c>
      <c r="BK380" s="6" t="str">
        <f t="shared" si="175"/>
        <v/>
      </c>
      <c r="BL380" s="6" t="str">
        <f t="shared" si="176"/>
        <v/>
      </c>
      <c r="BM380" s="6" t="str">
        <f t="shared" si="177"/>
        <v>x</v>
      </c>
      <c r="BN380" s="6" t="str">
        <f t="shared" si="178"/>
        <v/>
      </c>
      <c r="BO380" s="6" t="str">
        <f t="shared" si="179"/>
        <v/>
      </c>
      <c r="BP380" s="6" t="str">
        <f t="shared" si="180"/>
        <v/>
      </c>
      <c r="BQ380" s="6" t="str">
        <f t="shared" si="181"/>
        <v/>
      </c>
      <c r="BR380" s="6" t="str">
        <f t="shared" si="182"/>
        <v/>
      </c>
      <c r="BS380" s="6" t="str">
        <f t="shared" si="183"/>
        <v/>
      </c>
      <c r="BT380" s="6" t="str">
        <f t="shared" si="184"/>
        <v>x</v>
      </c>
      <c r="BU380" s="6" t="str">
        <f t="shared" si="185"/>
        <v/>
      </c>
      <c r="BV380" s="6" t="str">
        <f t="shared" si="186"/>
        <v>x</v>
      </c>
    </row>
    <row r="381" spans="1:74" ht="99" customHeight="1" x14ac:dyDescent="0.35">
      <c r="A381" s="6" t="s">
        <v>83</v>
      </c>
      <c r="B381" s="6" t="s">
        <v>3938</v>
      </c>
      <c r="C381" s="6" t="s">
        <v>85</v>
      </c>
      <c r="D381" s="9" t="s">
        <v>3939</v>
      </c>
      <c r="F381" s="6" t="s">
        <v>3940</v>
      </c>
      <c r="G381" s="6" t="s">
        <v>332</v>
      </c>
      <c r="H381" s="6" t="s">
        <v>3941</v>
      </c>
      <c r="I381" s="6" t="s">
        <v>1523</v>
      </c>
      <c r="J381" s="6" t="s">
        <v>1757</v>
      </c>
      <c r="K381" s="6" t="s">
        <v>1501</v>
      </c>
      <c r="L381" s="6" t="s">
        <v>1502</v>
      </c>
      <c r="AE381" s="6" t="s">
        <v>75</v>
      </c>
      <c r="BF381" s="6" t="str">
        <f t="shared" si="170"/>
        <v/>
      </c>
      <c r="BG381" s="6" t="str">
        <f t="shared" si="171"/>
        <v/>
      </c>
      <c r="BH381" s="6" t="str">
        <f t="shared" si="172"/>
        <v/>
      </c>
      <c r="BI381" s="6" t="str">
        <f t="shared" si="173"/>
        <v/>
      </c>
      <c r="BJ381" s="6" t="str">
        <f t="shared" si="174"/>
        <v>x</v>
      </c>
      <c r="BK381" s="6" t="str">
        <f t="shared" si="175"/>
        <v/>
      </c>
      <c r="BL381" s="6" t="str">
        <f t="shared" si="176"/>
        <v/>
      </c>
      <c r="BM381" s="6" t="str">
        <f t="shared" si="177"/>
        <v/>
      </c>
      <c r="BN381" s="6" t="str">
        <f t="shared" si="178"/>
        <v/>
      </c>
      <c r="BO381" s="6" t="str">
        <f t="shared" si="179"/>
        <v/>
      </c>
      <c r="BP381" s="6" t="str">
        <f t="shared" si="180"/>
        <v/>
      </c>
      <c r="BQ381" s="6" t="str">
        <f t="shared" si="181"/>
        <v/>
      </c>
      <c r="BR381" s="6" t="str">
        <f t="shared" si="182"/>
        <v/>
      </c>
      <c r="BS381" s="6" t="str">
        <f t="shared" si="183"/>
        <v/>
      </c>
      <c r="BT381" s="6" t="str">
        <f t="shared" si="184"/>
        <v>x</v>
      </c>
      <c r="BU381" s="6" t="str">
        <f t="shared" si="185"/>
        <v/>
      </c>
      <c r="BV381" s="6" t="str">
        <f t="shared" si="186"/>
        <v/>
      </c>
    </row>
    <row r="382" spans="1:74" ht="99" customHeight="1" x14ac:dyDescent="0.35">
      <c r="A382" s="6" t="s">
        <v>83</v>
      </c>
      <c r="B382" s="6" t="s">
        <v>3942</v>
      </c>
      <c r="C382" s="6" t="s">
        <v>3943</v>
      </c>
      <c r="D382" s="9" t="s">
        <v>3944</v>
      </c>
      <c r="E382" s="6" t="s">
        <v>1337</v>
      </c>
      <c r="G382" s="6" t="s">
        <v>72</v>
      </c>
      <c r="H382" s="6" t="s">
        <v>3945</v>
      </c>
      <c r="BD382" s="6" t="s">
        <v>75</v>
      </c>
      <c r="BF382" s="6" t="str">
        <f t="shared" si="170"/>
        <v/>
      </c>
      <c r="BG382" s="6" t="str">
        <f t="shared" si="171"/>
        <v/>
      </c>
      <c r="BH382" s="6" t="str">
        <f t="shared" si="172"/>
        <v/>
      </c>
      <c r="BI382" s="6" t="str">
        <f t="shared" si="173"/>
        <v/>
      </c>
      <c r="BJ382" s="6" t="str">
        <f t="shared" si="174"/>
        <v/>
      </c>
      <c r="BK382" s="6" t="str">
        <f t="shared" si="175"/>
        <v/>
      </c>
      <c r="BL382" s="6" t="str">
        <f t="shared" si="176"/>
        <v/>
      </c>
      <c r="BM382" s="6" t="str">
        <f t="shared" si="177"/>
        <v/>
      </c>
      <c r="BN382" s="6" t="str">
        <f t="shared" si="178"/>
        <v/>
      </c>
      <c r="BO382" s="6" t="str">
        <f t="shared" si="179"/>
        <v/>
      </c>
      <c r="BP382" s="6" t="str">
        <f t="shared" si="180"/>
        <v/>
      </c>
      <c r="BQ382" s="6" t="str">
        <f t="shared" si="181"/>
        <v/>
      </c>
      <c r="BR382" s="6" t="str">
        <f t="shared" si="182"/>
        <v/>
      </c>
      <c r="BS382" s="6" t="str">
        <f t="shared" si="183"/>
        <v/>
      </c>
      <c r="BT382" s="6" t="str">
        <f t="shared" si="184"/>
        <v/>
      </c>
      <c r="BU382" s="6" t="str">
        <f t="shared" si="185"/>
        <v/>
      </c>
      <c r="BV382" s="6" t="str">
        <f t="shared" si="186"/>
        <v>x</v>
      </c>
    </row>
    <row r="383" spans="1:74" ht="99" customHeight="1" x14ac:dyDescent="0.35">
      <c r="A383" s="6" t="s">
        <v>83</v>
      </c>
      <c r="B383" s="6" t="s">
        <v>1772</v>
      </c>
      <c r="C383" s="6" t="s">
        <v>1773</v>
      </c>
      <c r="D383" s="9" t="s">
        <v>1774</v>
      </c>
      <c r="E383" s="6" t="s">
        <v>486</v>
      </c>
      <c r="G383" s="6" t="s">
        <v>72</v>
      </c>
      <c r="H383" s="6" t="s">
        <v>1775</v>
      </c>
      <c r="I383" s="6" t="s">
        <v>1776</v>
      </c>
      <c r="K383" s="6" t="s">
        <v>1777</v>
      </c>
      <c r="L383" s="6" t="s">
        <v>1502</v>
      </c>
      <c r="O383" s="6" t="s">
        <v>1525</v>
      </c>
      <c r="P383" s="6" t="s">
        <v>1503</v>
      </c>
      <c r="AE383" s="6" t="s">
        <v>75</v>
      </c>
      <c r="AP383" s="6" t="s">
        <v>75</v>
      </c>
      <c r="AZ383" s="6" t="s">
        <v>75</v>
      </c>
      <c r="BB383" s="6" t="s">
        <v>75</v>
      </c>
      <c r="BD383" s="6" t="s">
        <v>75</v>
      </c>
      <c r="BF383" s="6" t="str">
        <f t="shared" si="170"/>
        <v/>
      </c>
      <c r="BG383" s="6" t="str">
        <f t="shared" si="171"/>
        <v/>
      </c>
      <c r="BH383" s="6" t="str">
        <f t="shared" si="172"/>
        <v/>
      </c>
      <c r="BI383" s="6" t="str">
        <f t="shared" si="173"/>
        <v/>
      </c>
      <c r="BJ383" s="6" t="str">
        <f t="shared" si="174"/>
        <v>x</v>
      </c>
      <c r="BK383" s="6" t="str">
        <f t="shared" si="175"/>
        <v/>
      </c>
      <c r="BL383" s="6" t="str">
        <f t="shared" si="176"/>
        <v/>
      </c>
      <c r="BM383" s="6" t="str">
        <f t="shared" si="177"/>
        <v>x</v>
      </c>
      <c r="BN383" s="6" t="str">
        <f t="shared" si="178"/>
        <v/>
      </c>
      <c r="BO383" s="6" t="str">
        <f t="shared" si="179"/>
        <v/>
      </c>
      <c r="BP383" s="6" t="str">
        <f t="shared" si="180"/>
        <v/>
      </c>
      <c r="BQ383" s="6" t="str">
        <f t="shared" si="181"/>
        <v>x</v>
      </c>
      <c r="BR383" s="6" t="str">
        <f t="shared" si="182"/>
        <v/>
      </c>
      <c r="BS383" s="6" t="str">
        <f t="shared" si="183"/>
        <v/>
      </c>
      <c r="BT383" s="6" t="str">
        <f t="shared" si="184"/>
        <v>x</v>
      </c>
      <c r="BU383" s="6" t="str">
        <f t="shared" si="185"/>
        <v/>
      </c>
      <c r="BV383" s="6" t="str">
        <f t="shared" si="186"/>
        <v>x</v>
      </c>
    </row>
    <row r="384" spans="1:74" ht="99" customHeight="1" x14ac:dyDescent="0.35">
      <c r="A384" s="6" t="s">
        <v>83</v>
      </c>
      <c r="B384" s="6" t="s">
        <v>1778</v>
      </c>
      <c r="C384" s="6" t="s">
        <v>1779</v>
      </c>
      <c r="D384" s="9" t="s">
        <v>1780</v>
      </c>
      <c r="E384" s="6" t="s">
        <v>542</v>
      </c>
      <c r="G384" s="6" t="s">
        <v>72</v>
      </c>
      <c r="I384" s="6" t="s">
        <v>1781</v>
      </c>
      <c r="J384" s="6" t="s">
        <v>1757</v>
      </c>
      <c r="AE384" s="6" t="s">
        <v>75</v>
      </c>
      <c r="AP384" s="6" t="s">
        <v>75</v>
      </c>
      <c r="AZ384" s="6" t="s">
        <v>75</v>
      </c>
      <c r="BD384" s="6" t="s">
        <v>75</v>
      </c>
      <c r="BF384" s="6" t="str">
        <f t="shared" si="170"/>
        <v/>
      </c>
      <c r="BG384" s="6" t="str">
        <f t="shared" si="171"/>
        <v/>
      </c>
      <c r="BH384" s="6" t="str">
        <f t="shared" si="172"/>
        <v/>
      </c>
      <c r="BI384" s="6" t="str">
        <f t="shared" si="173"/>
        <v/>
      </c>
      <c r="BJ384" s="6" t="str">
        <f t="shared" si="174"/>
        <v>x</v>
      </c>
      <c r="BK384" s="6" t="str">
        <f t="shared" si="175"/>
        <v/>
      </c>
      <c r="BL384" s="6" t="str">
        <f t="shared" si="176"/>
        <v/>
      </c>
      <c r="BM384" s="6" t="str">
        <f t="shared" si="177"/>
        <v>x</v>
      </c>
      <c r="BN384" s="6" t="str">
        <f t="shared" si="178"/>
        <v/>
      </c>
      <c r="BO384" s="6" t="str">
        <f t="shared" si="179"/>
        <v/>
      </c>
      <c r="BP384" s="6" t="str">
        <f t="shared" si="180"/>
        <v/>
      </c>
      <c r="BQ384" s="6" t="str">
        <f t="shared" si="181"/>
        <v>x</v>
      </c>
      <c r="BR384" s="6" t="str">
        <f t="shared" si="182"/>
        <v/>
      </c>
      <c r="BS384" s="6" t="str">
        <f t="shared" si="183"/>
        <v/>
      </c>
      <c r="BT384" s="6" t="str">
        <f t="shared" si="184"/>
        <v>x</v>
      </c>
      <c r="BU384" s="6" t="str">
        <f t="shared" si="185"/>
        <v/>
      </c>
      <c r="BV384" s="6" t="str">
        <f t="shared" si="186"/>
        <v>x</v>
      </c>
    </row>
    <row r="385" spans="1:74" ht="99" customHeight="1" x14ac:dyDescent="0.35">
      <c r="A385" s="6" t="s">
        <v>83</v>
      </c>
      <c r="B385" s="6" t="s">
        <v>3946</v>
      </c>
      <c r="C385" s="6" t="s">
        <v>3947</v>
      </c>
      <c r="D385" s="9" t="s">
        <v>3948</v>
      </c>
      <c r="E385" s="6" t="s">
        <v>542</v>
      </c>
      <c r="G385" s="6" t="s">
        <v>72</v>
      </c>
      <c r="H385" s="6" t="s">
        <v>3949</v>
      </c>
      <c r="AE385" s="6" t="s">
        <v>75</v>
      </c>
      <c r="BD385" s="6" t="s">
        <v>75</v>
      </c>
      <c r="BF385" s="6" t="str">
        <f t="shared" si="170"/>
        <v/>
      </c>
      <c r="BG385" s="6" t="str">
        <f t="shared" si="171"/>
        <v/>
      </c>
      <c r="BH385" s="6" t="str">
        <f t="shared" si="172"/>
        <v/>
      </c>
      <c r="BI385" s="6" t="str">
        <f t="shared" si="173"/>
        <v/>
      </c>
      <c r="BJ385" s="6" t="str">
        <f t="shared" si="174"/>
        <v>x</v>
      </c>
      <c r="BK385" s="6" t="str">
        <f t="shared" si="175"/>
        <v/>
      </c>
      <c r="BL385" s="6" t="str">
        <f t="shared" si="176"/>
        <v/>
      </c>
      <c r="BM385" s="6" t="str">
        <f t="shared" si="177"/>
        <v/>
      </c>
      <c r="BN385" s="6" t="str">
        <f t="shared" si="178"/>
        <v/>
      </c>
      <c r="BO385" s="6" t="str">
        <f t="shared" si="179"/>
        <v/>
      </c>
      <c r="BP385" s="6" t="str">
        <f t="shared" si="180"/>
        <v/>
      </c>
      <c r="BQ385" s="6" t="str">
        <f t="shared" si="181"/>
        <v/>
      </c>
      <c r="BR385" s="6" t="str">
        <f t="shared" si="182"/>
        <v/>
      </c>
      <c r="BS385" s="6" t="str">
        <f t="shared" si="183"/>
        <v/>
      </c>
      <c r="BT385" s="6" t="str">
        <f t="shared" si="184"/>
        <v>x</v>
      </c>
      <c r="BU385" s="6" t="str">
        <f t="shared" si="185"/>
        <v/>
      </c>
      <c r="BV385" s="6" t="str">
        <f t="shared" si="186"/>
        <v>x</v>
      </c>
    </row>
    <row r="386" spans="1:74" ht="99" customHeight="1" x14ac:dyDescent="0.35">
      <c r="A386" s="6" t="s">
        <v>83</v>
      </c>
      <c r="B386" s="6" t="s">
        <v>3946</v>
      </c>
      <c r="C386" s="6" t="s">
        <v>3950</v>
      </c>
      <c r="D386" s="9" t="s">
        <v>3951</v>
      </c>
      <c r="F386" s="6" t="s">
        <v>3952</v>
      </c>
      <c r="G386" s="6" t="s">
        <v>697</v>
      </c>
      <c r="H386" s="6" t="s">
        <v>3953</v>
      </c>
      <c r="I386" s="6" t="s">
        <v>1523</v>
      </c>
      <c r="J386" s="6" t="s">
        <v>1757</v>
      </c>
      <c r="K386" s="6" t="s">
        <v>1501</v>
      </c>
      <c r="L386" s="6" t="s">
        <v>1502</v>
      </c>
      <c r="AE386" s="6" t="s">
        <v>75</v>
      </c>
    </row>
    <row r="387" spans="1:74" ht="99" customHeight="1" x14ac:dyDescent="0.35">
      <c r="A387" s="6" t="s">
        <v>83</v>
      </c>
      <c r="B387" s="6" t="s">
        <v>3954</v>
      </c>
      <c r="C387" s="6" t="s">
        <v>3955</v>
      </c>
      <c r="D387" s="9" t="s">
        <v>3956</v>
      </c>
      <c r="E387" s="6" t="s">
        <v>542</v>
      </c>
      <c r="G387" s="6" t="s">
        <v>72</v>
      </c>
      <c r="H387" s="6" t="s">
        <v>3957</v>
      </c>
      <c r="AE387" s="6" t="s">
        <v>75</v>
      </c>
      <c r="BD387" s="6" t="s">
        <v>75</v>
      </c>
      <c r="BF387" s="6" t="str">
        <f>IF(OR(R387="x",S387="x",T387="x"),"x","")</f>
        <v/>
      </c>
      <c r="BG387" s="6" t="str">
        <f>IF(OR(U387="x",V387="x"),"x","")</f>
        <v/>
      </c>
      <c r="BH387" s="6" t="str">
        <f>IF(OR(W387="x",X387="x",Y387="x",Z387="x"),"x","")</f>
        <v/>
      </c>
      <c r="BI387" s="6" t="str">
        <f>IF(OR(AA387="x",AB387="x",AC387="x",AD387="x"),"x","")</f>
        <v/>
      </c>
      <c r="BJ387" s="6" t="str">
        <f>IF(OR(AE387="x",AF387="x"),"x","")</f>
        <v>x</v>
      </c>
      <c r="BK387" s="6" t="str">
        <f>IF(OR(AG387="x",AH387="x",AI387="x",AJ387="x"),"x","")</f>
        <v/>
      </c>
      <c r="BL387" s="6" t="str">
        <f>IF(OR(AK387="x",AL387="x",AM387="x"),"x","")</f>
        <v/>
      </c>
      <c r="BM387" s="6" t="str">
        <f>IF(OR(AN387="x",AO387="x",AP387="x",AQ387="x",AR387="x",AS387="x"),"x","")</f>
        <v/>
      </c>
      <c r="BN387" s="6" t="str">
        <f>IF(OR(AT387="x",AU387="x"),"x","")</f>
        <v/>
      </c>
      <c r="BO387" s="6" t="str">
        <f>IF(OR(AW387="x",AV387="x"),"x","")</f>
        <v/>
      </c>
      <c r="BP387" s="6" t="str">
        <f>IF(OR(AY387="x",AX387="x"),"x","")</f>
        <v/>
      </c>
      <c r="BQ387" s="6" t="str">
        <f>IF(OR(BA387="x",AZ387="x",BA387="x",BB387="x",BC387="x"),"x","")</f>
        <v/>
      </c>
      <c r="BR387" s="6" t="str">
        <f>IF(OR(BF387="x",BG387="x",),"x","")</f>
        <v/>
      </c>
      <c r="BS387" s="6" t="str">
        <f>IF(OR(BH387="x",BI387="x",),"x","")</f>
        <v/>
      </c>
      <c r="BT387" s="6" t="str">
        <f>IF(OR(BJ387="x",BK387="x",BL387="x",BM387="x"),"x","")</f>
        <v>x</v>
      </c>
      <c r="BU387" s="6" t="str">
        <f>IF(OR(BO387="x",BN387="x",BP387="x"),"x","")</f>
        <v/>
      </c>
      <c r="BV387" s="6" t="str">
        <f>IF(OR(BD387="x",BE387="x",BQ387="x",),"x","")</f>
        <v>x</v>
      </c>
    </row>
    <row r="388" spans="1:74" ht="99" customHeight="1" x14ac:dyDescent="0.35">
      <c r="A388" s="6" t="s">
        <v>83</v>
      </c>
      <c r="B388" s="6" t="s">
        <v>3958</v>
      </c>
      <c r="C388" s="6" t="s">
        <v>3959</v>
      </c>
      <c r="D388" s="9" t="s">
        <v>3960</v>
      </c>
      <c r="E388" s="6" t="s">
        <v>2161</v>
      </c>
      <c r="G388" s="6" t="s">
        <v>72</v>
      </c>
      <c r="H388" s="6" t="s">
        <v>3961</v>
      </c>
      <c r="BD388" s="6" t="s">
        <v>75</v>
      </c>
      <c r="BF388" s="6" t="str">
        <f>IF(OR(R388="x",S388="x",T388="x"),"x","")</f>
        <v/>
      </c>
      <c r="BG388" s="6" t="str">
        <f>IF(OR(U388="x",V388="x"),"x","")</f>
        <v/>
      </c>
      <c r="BH388" s="6" t="str">
        <f>IF(OR(W388="x",X388="x",Y388="x",Z388="x"),"x","")</f>
        <v/>
      </c>
      <c r="BI388" s="6" t="str">
        <f>IF(OR(AA388="x",AB388="x",AC388="x",AD388="x"),"x","")</f>
        <v/>
      </c>
      <c r="BJ388" s="6" t="str">
        <f>IF(OR(AE388="x",AF388="x"),"x","")</f>
        <v/>
      </c>
      <c r="BK388" s="6" t="str">
        <f>IF(OR(AG388="x",AH388="x",AI388="x",AJ388="x"),"x","")</f>
        <v/>
      </c>
      <c r="BL388" s="6" t="str">
        <f>IF(OR(AK388="x",AL388="x",AM388="x"),"x","")</f>
        <v/>
      </c>
      <c r="BM388" s="6" t="str">
        <f>IF(OR(AN388="x",AO388="x",AP388="x",AQ388="x",AR388="x",AS388="x"),"x","")</f>
        <v/>
      </c>
      <c r="BN388" s="6" t="str">
        <f>IF(OR(AT388="x",AU388="x"),"x","")</f>
        <v/>
      </c>
      <c r="BO388" s="6" t="str">
        <f>IF(OR(AW388="x",AV388="x"),"x","")</f>
        <v/>
      </c>
      <c r="BP388" s="6" t="str">
        <f>IF(OR(AY388="x",AX388="x"),"x","")</f>
        <v/>
      </c>
      <c r="BQ388" s="6" t="str">
        <f>IF(OR(BA388="x",AZ388="x",BA388="x",BB388="x",BC388="x"),"x","")</f>
        <v/>
      </c>
      <c r="BR388" s="6" t="str">
        <f>IF(OR(BF388="x",BG388="x",),"x","")</f>
        <v/>
      </c>
      <c r="BS388" s="6" t="str">
        <f>IF(OR(BH388="x",BI388="x",),"x","")</f>
        <v/>
      </c>
      <c r="BT388" s="6" t="str">
        <f>IF(OR(BJ388="x",BK388="x",BL388="x",BM388="x"),"x","")</f>
        <v/>
      </c>
      <c r="BU388" s="6" t="str">
        <f>IF(OR(BO388="x",BN388="x",BP388="x"),"x","")</f>
        <v/>
      </c>
      <c r="BV388" s="6" t="str">
        <f>IF(OR(BD388="x",BE388="x",BQ388="x",),"x","")</f>
        <v>x</v>
      </c>
    </row>
    <row r="389" spans="1:74" ht="99" customHeight="1" x14ac:dyDescent="0.35">
      <c r="A389" s="6" t="s">
        <v>83</v>
      </c>
      <c r="B389" s="6" t="s">
        <v>3962</v>
      </c>
      <c r="C389" s="6" t="s">
        <v>3963</v>
      </c>
      <c r="D389" s="9" t="s">
        <v>3964</v>
      </c>
      <c r="E389" s="6" t="s">
        <v>1747</v>
      </c>
      <c r="G389" s="6" t="s">
        <v>72</v>
      </c>
      <c r="H389" s="6" t="s">
        <v>3965</v>
      </c>
      <c r="AE389" s="6" t="s">
        <v>75</v>
      </c>
      <c r="BD389" s="6" t="s">
        <v>75</v>
      </c>
      <c r="BF389" s="6" t="str">
        <f>IF(OR(R389="x",S389="x",T389="x"),"x","")</f>
        <v/>
      </c>
      <c r="BG389" s="6" t="str">
        <f>IF(OR(U389="x",V389="x"),"x","")</f>
        <v/>
      </c>
      <c r="BH389" s="6" t="str">
        <f>IF(OR(W389="x",X389="x",Y389="x",Z389="x"),"x","")</f>
        <v/>
      </c>
      <c r="BI389" s="6" t="str">
        <f>IF(OR(AA389="x",AB389="x",AC389="x",AD389="x"),"x","")</f>
        <v/>
      </c>
      <c r="BJ389" s="6" t="str">
        <f>IF(OR(AE389="x",AF389="x"),"x","")</f>
        <v>x</v>
      </c>
      <c r="BK389" s="6" t="str">
        <f>IF(OR(AG389="x",AH389="x",AI389="x",AJ389="x"),"x","")</f>
        <v/>
      </c>
      <c r="BL389" s="6" t="str">
        <f>IF(OR(AK389="x",AL389="x",AM389="x"),"x","")</f>
        <v/>
      </c>
      <c r="BM389" s="6" t="str">
        <f>IF(OR(AN389="x",AO389="x",AP389="x",AQ389="x",AR389="x",AS389="x"),"x","")</f>
        <v/>
      </c>
      <c r="BN389" s="6" t="str">
        <f>IF(OR(AT389="x",AU389="x"),"x","")</f>
        <v/>
      </c>
      <c r="BO389" s="6" t="str">
        <f>IF(OR(AW389="x",AV389="x"),"x","")</f>
        <v/>
      </c>
      <c r="BP389" s="6" t="str">
        <f>IF(OR(AY389="x",AX389="x"),"x","")</f>
        <v/>
      </c>
      <c r="BQ389" s="6" t="str">
        <f>IF(OR(BA389="x",AZ389="x",BA389="x",BB389="x",BC389="x"),"x","")</f>
        <v/>
      </c>
      <c r="BR389" s="6" t="str">
        <f>IF(OR(BF389="x",BG389="x",),"x","")</f>
        <v/>
      </c>
      <c r="BS389" s="6" t="str">
        <f>IF(OR(BH389="x",BI389="x",),"x","")</f>
        <v/>
      </c>
      <c r="BT389" s="6" t="str">
        <f>IF(OR(BJ389="x",BK389="x",BL389="x",BM389="x"),"x","")</f>
        <v>x</v>
      </c>
      <c r="BU389" s="6" t="str">
        <f>IF(OR(BO389="x",BN389="x",BP389="x"),"x","")</f>
        <v/>
      </c>
      <c r="BV389" s="6" t="str">
        <f>IF(OR(BD389="x",BE389="x",BQ389="x",),"x","")</f>
        <v>x</v>
      </c>
    </row>
    <row r="390" spans="1:74" ht="99" customHeight="1" x14ac:dyDescent="0.35">
      <c r="A390" s="6" t="s">
        <v>83</v>
      </c>
      <c r="B390" s="6" t="s">
        <v>3962</v>
      </c>
      <c r="C390" s="6" t="s">
        <v>3966</v>
      </c>
      <c r="D390" s="18" t="s">
        <v>3967</v>
      </c>
      <c r="F390" s="6" t="s">
        <v>3968</v>
      </c>
      <c r="G390" s="6" t="s">
        <v>697</v>
      </c>
      <c r="H390" s="6" t="s">
        <v>3969</v>
      </c>
      <c r="AE390" s="6" t="s">
        <v>75</v>
      </c>
    </row>
    <row r="391" spans="1:74" ht="99" customHeight="1" x14ac:dyDescent="0.35">
      <c r="A391" s="6" t="s">
        <v>83</v>
      </c>
      <c r="B391" s="6" t="s">
        <v>1782</v>
      </c>
      <c r="C391" s="6" t="s">
        <v>1783</v>
      </c>
      <c r="D391" s="9" t="s">
        <v>1784</v>
      </c>
      <c r="E391" s="8">
        <v>44774</v>
      </c>
      <c r="G391" s="6" t="s">
        <v>72</v>
      </c>
      <c r="H391" s="6" t="s">
        <v>1785</v>
      </c>
      <c r="I391" s="6" t="s">
        <v>1523</v>
      </c>
      <c r="J391" s="6" t="s">
        <v>1524</v>
      </c>
      <c r="K391" s="6" t="s">
        <v>1501</v>
      </c>
      <c r="L391" s="6" t="s">
        <v>1502</v>
      </c>
      <c r="O391" s="6" t="s">
        <v>1525</v>
      </c>
      <c r="P391" s="6" t="s">
        <v>1503</v>
      </c>
      <c r="AE391" s="6" t="s">
        <v>75</v>
      </c>
      <c r="AK391" s="6" t="s">
        <v>75</v>
      </c>
      <c r="AP391" s="6" t="s">
        <v>75</v>
      </c>
      <c r="BB391" s="6" t="s">
        <v>75</v>
      </c>
      <c r="BD391" s="6" t="s">
        <v>75</v>
      </c>
      <c r="BF391" s="6" t="str">
        <f t="shared" ref="BF391:BF454" si="187">IF(OR(R391="x",S391="x",T391="x"),"x","")</f>
        <v/>
      </c>
      <c r="BG391" s="6" t="str">
        <f t="shared" ref="BG391:BG454" si="188">IF(OR(U391="x",V391="x"),"x","")</f>
        <v/>
      </c>
      <c r="BH391" s="6" t="str">
        <f t="shared" ref="BH391:BH454" si="189">IF(OR(W391="x",X391="x",Y391="x",Z391="x"),"x","")</f>
        <v/>
      </c>
      <c r="BI391" s="6" t="str">
        <f t="shared" ref="BI391:BI454" si="190">IF(OR(AA391="x",AB391="x",AC391="x",AD391="x"),"x","")</f>
        <v/>
      </c>
      <c r="BJ391" s="6" t="str">
        <f t="shared" ref="BJ391:BJ454" si="191">IF(OR(AE391="x",AF391="x"),"x","")</f>
        <v>x</v>
      </c>
      <c r="BK391" s="6" t="str">
        <f t="shared" ref="BK391:BK454" si="192">IF(OR(AG391="x",AH391="x",AI391="x",AJ391="x"),"x","")</f>
        <v/>
      </c>
      <c r="BL391" s="6" t="str">
        <f t="shared" ref="BL391:BL454" si="193">IF(OR(AK391="x",AL391="x",AM391="x"),"x","")</f>
        <v>x</v>
      </c>
      <c r="BM391" s="6" t="str">
        <f t="shared" ref="BM391:BM454" si="194">IF(OR(AN391="x",AO391="x",AP391="x",AQ391="x",AR391="x",AS391="x"),"x","")</f>
        <v>x</v>
      </c>
      <c r="BN391" s="6" t="str">
        <f t="shared" ref="BN391:BN454" si="195">IF(OR(AT391="x",AU391="x"),"x","")</f>
        <v/>
      </c>
      <c r="BO391" s="6" t="str">
        <f t="shared" ref="BO391:BO454" si="196">IF(OR(AW391="x",AV391="x"),"x","")</f>
        <v/>
      </c>
      <c r="BP391" s="6" t="str">
        <f t="shared" ref="BP391:BP454" si="197">IF(OR(AY391="x",AX391="x"),"x","")</f>
        <v/>
      </c>
      <c r="BQ391" s="6" t="str">
        <f t="shared" ref="BQ391:BQ454" si="198">IF(OR(BA391="x",AZ391="x",BA391="x",BB391="x",BC391="x"),"x","")</f>
        <v>x</v>
      </c>
      <c r="BR391" s="6" t="str">
        <f t="shared" ref="BR391:BR454" si="199">IF(OR(BF391="x",BG391="x",),"x","")</f>
        <v/>
      </c>
      <c r="BS391" s="6" t="str">
        <f t="shared" ref="BS391:BS454" si="200">IF(OR(BH391="x",BI391="x",),"x","")</f>
        <v/>
      </c>
      <c r="BT391" s="6" t="str">
        <f t="shared" ref="BT391:BT454" si="201">IF(OR(BJ391="x",BK391="x",BL391="x",BM391="x"),"x","")</f>
        <v>x</v>
      </c>
      <c r="BU391" s="6" t="str">
        <f t="shared" ref="BU391:BU454" si="202">IF(OR(BO391="x",BN391="x",BP391="x"),"x","")</f>
        <v/>
      </c>
      <c r="BV391" s="6" t="str">
        <f t="shared" ref="BV391:BV454" si="203">IF(OR(BD391="x",BE391="x",BQ391="x",),"x","")</f>
        <v>x</v>
      </c>
    </row>
    <row r="392" spans="1:74" ht="99" customHeight="1" x14ac:dyDescent="0.35">
      <c r="A392" s="6" t="s">
        <v>83</v>
      </c>
      <c r="B392" s="6" t="s">
        <v>1786</v>
      </c>
      <c r="C392" s="6" t="s">
        <v>1787</v>
      </c>
      <c r="D392" s="9" t="s">
        <v>1788</v>
      </c>
      <c r="E392" s="8">
        <v>44682</v>
      </c>
      <c r="G392" s="6" t="s">
        <v>72</v>
      </c>
      <c r="H392" s="6" t="s">
        <v>1789</v>
      </c>
      <c r="I392" s="6" t="s">
        <v>1523</v>
      </c>
      <c r="J392" s="6" t="s">
        <v>1524</v>
      </c>
      <c r="K392" s="6" t="s">
        <v>1501</v>
      </c>
      <c r="L392" s="6" t="s">
        <v>1502</v>
      </c>
      <c r="O392" s="6" t="s">
        <v>1525</v>
      </c>
      <c r="P392" s="6" t="s">
        <v>1503</v>
      </c>
      <c r="AE392" s="6" t="s">
        <v>75</v>
      </c>
      <c r="AK392" s="6" t="s">
        <v>75</v>
      </c>
      <c r="AP392" s="6" t="s">
        <v>75</v>
      </c>
      <c r="BD392" s="6" t="s">
        <v>75</v>
      </c>
      <c r="BF392" s="6" t="str">
        <f t="shared" si="187"/>
        <v/>
      </c>
      <c r="BG392" s="6" t="str">
        <f t="shared" si="188"/>
        <v/>
      </c>
      <c r="BH392" s="6" t="str">
        <f t="shared" si="189"/>
        <v/>
      </c>
      <c r="BI392" s="6" t="str">
        <f t="shared" si="190"/>
        <v/>
      </c>
      <c r="BJ392" s="6" t="str">
        <f t="shared" si="191"/>
        <v>x</v>
      </c>
      <c r="BK392" s="6" t="str">
        <f t="shared" si="192"/>
        <v/>
      </c>
      <c r="BL392" s="6" t="str">
        <f t="shared" si="193"/>
        <v>x</v>
      </c>
      <c r="BM392" s="6" t="str">
        <f t="shared" si="194"/>
        <v>x</v>
      </c>
      <c r="BN392" s="6" t="str">
        <f t="shared" si="195"/>
        <v/>
      </c>
      <c r="BO392" s="6" t="str">
        <f t="shared" si="196"/>
        <v/>
      </c>
      <c r="BP392" s="6" t="str">
        <f t="shared" si="197"/>
        <v/>
      </c>
      <c r="BQ392" s="6" t="str">
        <f t="shared" si="198"/>
        <v/>
      </c>
      <c r="BR392" s="6" t="str">
        <f t="shared" si="199"/>
        <v/>
      </c>
      <c r="BS392" s="6" t="str">
        <f t="shared" si="200"/>
        <v/>
      </c>
      <c r="BT392" s="6" t="str">
        <f t="shared" si="201"/>
        <v>x</v>
      </c>
      <c r="BU392" s="6" t="str">
        <f t="shared" si="202"/>
        <v/>
      </c>
      <c r="BV392" s="6" t="str">
        <f t="shared" si="203"/>
        <v>x</v>
      </c>
    </row>
    <row r="393" spans="1:74" ht="99" customHeight="1" x14ac:dyDescent="0.35">
      <c r="A393" s="6" t="s">
        <v>83</v>
      </c>
      <c r="B393" s="6" t="s">
        <v>1790</v>
      </c>
      <c r="C393" s="6" t="s">
        <v>1791</v>
      </c>
      <c r="D393" s="9" t="s">
        <v>1792</v>
      </c>
      <c r="E393" s="8">
        <v>44197</v>
      </c>
      <c r="G393" s="6" t="s">
        <v>72</v>
      </c>
      <c r="H393" s="6" t="s">
        <v>1793</v>
      </c>
      <c r="I393" s="6" t="s">
        <v>1523</v>
      </c>
      <c r="J393" s="6" t="s">
        <v>1524</v>
      </c>
      <c r="K393" s="6" t="s">
        <v>1501</v>
      </c>
      <c r="L393" s="6" t="s">
        <v>1502</v>
      </c>
      <c r="O393" s="6" t="s">
        <v>1525</v>
      </c>
      <c r="P393" s="6" t="s">
        <v>1503</v>
      </c>
      <c r="AE393" s="6" t="s">
        <v>75</v>
      </c>
      <c r="AK393" s="6" t="s">
        <v>75</v>
      </c>
      <c r="AP393" s="6" t="s">
        <v>75</v>
      </c>
      <c r="BD393" s="6" t="s">
        <v>75</v>
      </c>
      <c r="BF393" s="6" t="str">
        <f t="shared" si="187"/>
        <v/>
      </c>
      <c r="BG393" s="6" t="str">
        <f t="shared" si="188"/>
        <v/>
      </c>
      <c r="BH393" s="6" t="str">
        <f t="shared" si="189"/>
        <v/>
      </c>
      <c r="BI393" s="6" t="str">
        <f t="shared" si="190"/>
        <v/>
      </c>
      <c r="BJ393" s="6" t="str">
        <f t="shared" si="191"/>
        <v>x</v>
      </c>
      <c r="BK393" s="6" t="str">
        <f t="shared" si="192"/>
        <v/>
      </c>
      <c r="BL393" s="6" t="str">
        <f t="shared" si="193"/>
        <v>x</v>
      </c>
      <c r="BM393" s="6" t="str">
        <f t="shared" si="194"/>
        <v>x</v>
      </c>
      <c r="BN393" s="6" t="str">
        <f t="shared" si="195"/>
        <v/>
      </c>
      <c r="BO393" s="6" t="str">
        <f t="shared" si="196"/>
        <v/>
      </c>
      <c r="BP393" s="6" t="str">
        <f t="shared" si="197"/>
        <v/>
      </c>
      <c r="BQ393" s="6" t="str">
        <f t="shared" si="198"/>
        <v/>
      </c>
      <c r="BR393" s="6" t="str">
        <f t="shared" si="199"/>
        <v/>
      </c>
      <c r="BS393" s="6" t="str">
        <f t="shared" si="200"/>
        <v/>
      </c>
      <c r="BT393" s="6" t="str">
        <f t="shared" si="201"/>
        <v>x</v>
      </c>
      <c r="BU393" s="6" t="str">
        <f t="shared" si="202"/>
        <v/>
      </c>
      <c r="BV393" s="6" t="str">
        <f t="shared" si="203"/>
        <v>x</v>
      </c>
    </row>
    <row r="394" spans="1:74" ht="99" customHeight="1" x14ac:dyDescent="0.35">
      <c r="A394" s="6" t="s">
        <v>83</v>
      </c>
      <c r="B394" s="6" t="s">
        <v>1794</v>
      </c>
      <c r="C394" s="6" t="s">
        <v>1795</v>
      </c>
      <c r="D394" s="9" t="s">
        <v>1796</v>
      </c>
      <c r="E394" s="6" t="s">
        <v>1405</v>
      </c>
      <c r="G394" s="6" t="s">
        <v>72</v>
      </c>
      <c r="H394" s="6" t="s">
        <v>1797</v>
      </c>
      <c r="I394" s="6" t="s">
        <v>1523</v>
      </c>
      <c r="J394" s="6" t="s">
        <v>1524</v>
      </c>
      <c r="K394" s="6" t="s">
        <v>1501</v>
      </c>
      <c r="L394" s="6" t="s">
        <v>1502</v>
      </c>
      <c r="O394" s="6" t="s">
        <v>1525</v>
      </c>
      <c r="P394" s="6" t="s">
        <v>1622</v>
      </c>
      <c r="AE394" s="6" t="s">
        <v>75</v>
      </c>
      <c r="AH394" s="6" t="s">
        <v>75</v>
      </c>
      <c r="AP394" s="6" t="s">
        <v>75</v>
      </c>
      <c r="BD394" s="6" t="s">
        <v>75</v>
      </c>
      <c r="BF394" s="6" t="str">
        <f t="shared" si="187"/>
        <v/>
      </c>
      <c r="BG394" s="6" t="str">
        <f t="shared" si="188"/>
        <v/>
      </c>
      <c r="BH394" s="6" t="str">
        <f t="shared" si="189"/>
        <v/>
      </c>
      <c r="BI394" s="6" t="str">
        <f t="shared" si="190"/>
        <v/>
      </c>
      <c r="BJ394" s="6" t="str">
        <f t="shared" si="191"/>
        <v>x</v>
      </c>
      <c r="BK394" s="6" t="str">
        <f t="shared" si="192"/>
        <v>x</v>
      </c>
      <c r="BL394" s="6" t="str">
        <f t="shared" si="193"/>
        <v/>
      </c>
      <c r="BM394" s="6" t="str">
        <f t="shared" si="194"/>
        <v>x</v>
      </c>
      <c r="BN394" s="6" t="str">
        <f t="shared" si="195"/>
        <v/>
      </c>
      <c r="BO394" s="6" t="str">
        <f t="shared" si="196"/>
        <v/>
      </c>
      <c r="BP394" s="6" t="str">
        <f t="shared" si="197"/>
        <v/>
      </c>
      <c r="BQ394" s="6" t="str">
        <f t="shared" si="198"/>
        <v/>
      </c>
      <c r="BR394" s="6" t="str">
        <f t="shared" si="199"/>
        <v/>
      </c>
      <c r="BS394" s="6" t="str">
        <f t="shared" si="200"/>
        <v/>
      </c>
      <c r="BT394" s="6" t="str">
        <f t="shared" si="201"/>
        <v>x</v>
      </c>
      <c r="BU394" s="6" t="str">
        <f t="shared" si="202"/>
        <v/>
      </c>
      <c r="BV394" s="6" t="str">
        <f t="shared" si="203"/>
        <v>x</v>
      </c>
    </row>
    <row r="395" spans="1:74" ht="99" customHeight="1" x14ac:dyDescent="0.35">
      <c r="A395" s="6" t="s">
        <v>83</v>
      </c>
      <c r="B395" s="6" t="s">
        <v>1798</v>
      </c>
      <c r="C395" s="6" t="s">
        <v>1799</v>
      </c>
      <c r="D395" s="9" t="s">
        <v>1800</v>
      </c>
      <c r="E395" s="6" t="s">
        <v>2714</v>
      </c>
      <c r="G395" s="6" t="s">
        <v>72</v>
      </c>
      <c r="H395" s="6" t="s">
        <v>1801</v>
      </c>
      <c r="I395" s="6" t="s">
        <v>1523</v>
      </c>
      <c r="J395" s="6" t="s">
        <v>1802</v>
      </c>
      <c r="K395" s="6" t="s">
        <v>1501</v>
      </c>
      <c r="O395" s="6" t="s">
        <v>1503</v>
      </c>
      <c r="AE395" s="6" t="s">
        <v>75</v>
      </c>
      <c r="AP395" s="6" t="s">
        <v>75</v>
      </c>
      <c r="BD395" s="6" t="s">
        <v>75</v>
      </c>
      <c r="BF395" s="6" t="str">
        <f t="shared" si="187"/>
        <v/>
      </c>
      <c r="BG395" s="6" t="str">
        <f t="shared" si="188"/>
        <v/>
      </c>
      <c r="BH395" s="6" t="str">
        <f t="shared" si="189"/>
        <v/>
      </c>
      <c r="BI395" s="6" t="str">
        <f t="shared" si="190"/>
        <v/>
      </c>
      <c r="BJ395" s="6" t="str">
        <f t="shared" si="191"/>
        <v>x</v>
      </c>
      <c r="BK395" s="6" t="str">
        <f t="shared" si="192"/>
        <v/>
      </c>
      <c r="BL395" s="6" t="str">
        <f t="shared" si="193"/>
        <v/>
      </c>
      <c r="BM395" s="6" t="str">
        <f t="shared" si="194"/>
        <v>x</v>
      </c>
      <c r="BN395" s="6" t="str">
        <f t="shared" si="195"/>
        <v/>
      </c>
      <c r="BO395" s="6" t="str">
        <f t="shared" si="196"/>
        <v/>
      </c>
      <c r="BP395" s="6" t="str">
        <f t="shared" si="197"/>
        <v/>
      </c>
      <c r="BQ395" s="6" t="str">
        <f t="shared" si="198"/>
        <v/>
      </c>
      <c r="BR395" s="6" t="str">
        <f t="shared" si="199"/>
        <v/>
      </c>
      <c r="BS395" s="6" t="str">
        <f t="shared" si="200"/>
        <v/>
      </c>
      <c r="BT395" s="6" t="str">
        <f t="shared" si="201"/>
        <v>x</v>
      </c>
      <c r="BU395" s="6" t="str">
        <f t="shared" si="202"/>
        <v/>
      </c>
      <c r="BV395" s="6" t="str">
        <f t="shared" si="203"/>
        <v>x</v>
      </c>
    </row>
    <row r="396" spans="1:74" ht="99" customHeight="1" x14ac:dyDescent="0.35">
      <c r="A396" s="6" t="s">
        <v>83</v>
      </c>
      <c r="B396" s="6" t="s">
        <v>1803</v>
      </c>
      <c r="C396" s="6" t="s">
        <v>1804</v>
      </c>
      <c r="D396" s="9" t="s">
        <v>1805</v>
      </c>
      <c r="E396" s="6" t="s">
        <v>1806</v>
      </c>
      <c r="G396" s="6" t="s">
        <v>72</v>
      </c>
      <c r="I396" s="6" t="s">
        <v>1537</v>
      </c>
      <c r="J396" s="6" t="s">
        <v>1538</v>
      </c>
      <c r="K396" s="6" t="s">
        <v>1539</v>
      </c>
      <c r="L396" s="6" t="s">
        <v>1540</v>
      </c>
      <c r="O396" s="6" t="s">
        <v>1541</v>
      </c>
      <c r="P396" s="6" t="s">
        <v>1542</v>
      </c>
      <c r="BA396" s="6" t="s">
        <v>75</v>
      </c>
      <c r="BF396" s="6" t="str">
        <f t="shared" si="187"/>
        <v/>
      </c>
      <c r="BG396" s="6" t="str">
        <f t="shared" si="188"/>
        <v/>
      </c>
      <c r="BH396" s="6" t="str">
        <f t="shared" si="189"/>
        <v/>
      </c>
      <c r="BI396" s="6" t="str">
        <f t="shared" si="190"/>
        <v/>
      </c>
      <c r="BJ396" s="6" t="str">
        <f t="shared" si="191"/>
        <v/>
      </c>
      <c r="BK396" s="6" t="str">
        <f t="shared" si="192"/>
        <v/>
      </c>
      <c r="BL396" s="6" t="str">
        <f t="shared" si="193"/>
        <v/>
      </c>
      <c r="BM396" s="6" t="str">
        <f t="shared" si="194"/>
        <v/>
      </c>
      <c r="BN396" s="6" t="str">
        <f t="shared" si="195"/>
        <v/>
      </c>
      <c r="BO396" s="6" t="str">
        <f t="shared" si="196"/>
        <v/>
      </c>
      <c r="BP396" s="6" t="str">
        <f t="shared" si="197"/>
        <v/>
      </c>
      <c r="BQ396" s="6" t="str">
        <f t="shared" si="198"/>
        <v>x</v>
      </c>
      <c r="BR396" s="6" t="str">
        <f t="shared" si="199"/>
        <v/>
      </c>
      <c r="BS396" s="6" t="str">
        <f t="shared" si="200"/>
        <v/>
      </c>
      <c r="BT396" s="6" t="str">
        <f t="shared" si="201"/>
        <v/>
      </c>
      <c r="BU396" s="6" t="str">
        <f t="shared" si="202"/>
        <v/>
      </c>
      <c r="BV396" s="6" t="str">
        <f t="shared" si="203"/>
        <v>x</v>
      </c>
    </row>
    <row r="397" spans="1:74" ht="99" customHeight="1" x14ac:dyDescent="0.35">
      <c r="A397" s="6" t="s">
        <v>83</v>
      </c>
      <c r="B397" s="6" t="s">
        <v>1807</v>
      </c>
      <c r="C397" s="6" t="s">
        <v>1808</v>
      </c>
      <c r="D397" s="9" t="s">
        <v>1809</v>
      </c>
      <c r="E397" s="6" t="s">
        <v>1810</v>
      </c>
      <c r="G397" s="6" t="s">
        <v>72</v>
      </c>
      <c r="I397" s="6" t="s">
        <v>1537</v>
      </c>
      <c r="J397" s="6" t="s">
        <v>1538</v>
      </c>
      <c r="K397" s="6" t="s">
        <v>1539</v>
      </c>
      <c r="L397" s="6" t="s">
        <v>1540</v>
      </c>
      <c r="O397" s="6" t="s">
        <v>1541</v>
      </c>
      <c r="P397" s="6" t="s">
        <v>1542</v>
      </c>
      <c r="BA397" s="6" t="s">
        <v>75</v>
      </c>
      <c r="BF397" s="6" t="str">
        <f t="shared" si="187"/>
        <v/>
      </c>
      <c r="BG397" s="6" t="str">
        <f t="shared" si="188"/>
        <v/>
      </c>
      <c r="BH397" s="6" t="str">
        <f t="shared" si="189"/>
        <v/>
      </c>
      <c r="BI397" s="6" t="str">
        <f t="shared" si="190"/>
        <v/>
      </c>
      <c r="BJ397" s="6" t="str">
        <f t="shared" si="191"/>
        <v/>
      </c>
      <c r="BK397" s="6" t="str">
        <f t="shared" si="192"/>
        <v/>
      </c>
      <c r="BL397" s="6" t="str">
        <f t="shared" si="193"/>
        <v/>
      </c>
      <c r="BM397" s="6" t="str">
        <f t="shared" si="194"/>
        <v/>
      </c>
      <c r="BN397" s="6" t="str">
        <f t="shared" si="195"/>
        <v/>
      </c>
      <c r="BO397" s="6" t="str">
        <f t="shared" si="196"/>
        <v/>
      </c>
      <c r="BP397" s="6" t="str">
        <f t="shared" si="197"/>
        <v/>
      </c>
      <c r="BQ397" s="6" t="str">
        <f t="shared" si="198"/>
        <v>x</v>
      </c>
      <c r="BR397" s="6" t="str">
        <f t="shared" si="199"/>
        <v/>
      </c>
      <c r="BS397" s="6" t="str">
        <f t="shared" si="200"/>
        <v/>
      </c>
      <c r="BT397" s="6" t="str">
        <f t="shared" si="201"/>
        <v/>
      </c>
      <c r="BU397" s="6" t="str">
        <f t="shared" si="202"/>
        <v/>
      </c>
      <c r="BV397" s="6" t="str">
        <f t="shared" si="203"/>
        <v>x</v>
      </c>
    </row>
    <row r="398" spans="1:74" ht="99" customHeight="1" x14ac:dyDescent="0.35">
      <c r="A398" s="6" t="s">
        <v>83</v>
      </c>
      <c r="B398" s="6" t="s">
        <v>1811</v>
      </c>
      <c r="C398" s="6" t="s">
        <v>1812</v>
      </c>
      <c r="D398" s="9" t="s">
        <v>1813</v>
      </c>
      <c r="E398" s="6" t="s">
        <v>542</v>
      </c>
      <c r="G398" s="6" t="s">
        <v>72</v>
      </c>
      <c r="I398" s="6" t="s">
        <v>1537</v>
      </c>
      <c r="J398" s="6" t="s">
        <v>1538</v>
      </c>
      <c r="K398" s="6" t="s">
        <v>1539</v>
      </c>
      <c r="L398" s="6" t="s">
        <v>1540</v>
      </c>
      <c r="O398" s="6" t="s">
        <v>1541</v>
      </c>
      <c r="P398" s="6" t="s">
        <v>1542</v>
      </c>
      <c r="BA398" s="6" t="s">
        <v>75</v>
      </c>
      <c r="BF398" s="6" t="str">
        <f t="shared" si="187"/>
        <v/>
      </c>
      <c r="BG398" s="6" t="str">
        <f t="shared" si="188"/>
        <v/>
      </c>
      <c r="BH398" s="6" t="str">
        <f t="shared" si="189"/>
        <v/>
      </c>
      <c r="BI398" s="6" t="str">
        <f t="shared" si="190"/>
        <v/>
      </c>
      <c r="BJ398" s="6" t="str">
        <f t="shared" si="191"/>
        <v/>
      </c>
      <c r="BK398" s="6" t="str">
        <f t="shared" si="192"/>
        <v/>
      </c>
      <c r="BL398" s="6" t="str">
        <f t="shared" si="193"/>
        <v/>
      </c>
      <c r="BM398" s="6" t="str">
        <f t="shared" si="194"/>
        <v/>
      </c>
      <c r="BN398" s="6" t="str">
        <f t="shared" si="195"/>
        <v/>
      </c>
      <c r="BO398" s="6" t="str">
        <f t="shared" si="196"/>
        <v/>
      </c>
      <c r="BP398" s="6" t="str">
        <f t="shared" si="197"/>
        <v/>
      </c>
      <c r="BQ398" s="6" t="str">
        <f t="shared" si="198"/>
        <v>x</v>
      </c>
      <c r="BR398" s="6" t="str">
        <f t="shared" si="199"/>
        <v/>
      </c>
      <c r="BS398" s="6" t="str">
        <f t="shared" si="200"/>
        <v/>
      </c>
      <c r="BT398" s="6" t="str">
        <f t="shared" si="201"/>
        <v/>
      </c>
      <c r="BU398" s="6" t="str">
        <f t="shared" si="202"/>
        <v/>
      </c>
      <c r="BV398" s="6" t="str">
        <f t="shared" si="203"/>
        <v>x</v>
      </c>
    </row>
    <row r="399" spans="1:74" ht="99" customHeight="1" x14ac:dyDescent="0.35">
      <c r="A399" s="6" t="s">
        <v>83</v>
      </c>
      <c r="B399" s="6" t="s">
        <v>3970</v>
      </c>
      <c r="C399" s="6" t="s">
        <v>3971</v>
      </c>
      <c r="D399" s="9" t="s">
        <v>2809</v>
      </c>
      <c r="E399" s="6" t="s">
        <v>638</v>
      </c>
      <c r="G399" s="6" t="s">
        <v>697</v>
      </c>
      <c r="H399" s="6" t="s">
        <v>3972</v>
      </c>
      <c r="I399" s="6" t="s">
        <v>1818</v>
      </c>
      <c r="J399" s="6" t="s">
        <v>1819</v>
      </c>
      <c r="K399" s="6" t="s">
        <v>641</v>
      </c>
      <c r="L399" s="6" t="s">
        <v>642</v>
      </c>
      <c r="O399" s="6" t="s">
        <v>643</v>
      </c>
      <c r="P399" s="6" t="s">
        <v>644</v>
      </c>
      <c r="AZ399" s="6" t="s">
        <v>75</v>
      </c>
      <c r="BA399" s="6" t="s">
        <v>75</v>
      </c>
      <c r="BF399" s="6" t="str">
        <f t="shared" si="187"/>
        <v/>
      </c>
      <c r="BG399" s="6" t="str">
        <f t="shared" si="188"/>
        <v/>
      </c>
      <c r="BH399" s="6" t="str">
        <f t="shared" si="189"/>
        <v/>
      </c>
      <c r="BI399" s="6" t="str">
        <f t="shared" si="190"/>
        <v/>
      </c>
      <c r="BJ399" s="6" t="str">
        <f t="shared" si="191"/>
        <v/>
      </c>
      <c r="BK399" s="6" t="str">
        <f t="shared" si="192"/>
        <v/>
      </c>
      <c r="BL399" s="6" t="str">
        <f t="shared" si="193"/>
        <v/>
      </c>
      <c r="BM399" s="6" t="str">
        <f t="shared" si="194"/>
        <v/>
      </c>
      <c r="BN399" s="6" t="str">
        <f t="shared" si="195"/>
        <v/>
      </c>
      <c r="BO399" s="6" t="str">
        <f t="shared" si="196"/>
        <v/>
      </c>
      <c r="BP399" s="6" t="str">
        <f t="shared" si="197"/>
        <v/>
      </c>
      <c r="BQ399" s="6" t="str">
        <f t="shared" si="198"/>
        <v>x</v>
      </c>
      <c r="BR399" s="6" t="str">
        <f t="shared" si="199"/>
        <v/>
      </c>
      <c r="BS399" s="6" t="str">
        <f t="shared" si="200"/>
        <v/>
      </c>
      <c r="BT399" s="6" t="str">
        <f t="shared" si="201"/>
        <v/>
      </c>
      <c r="BU399" s="6" t="str">
        <f t="shared" si="202"/>
        <v/>
      </c>
      <c r="BV399" s="6" t="str">
        <f t="shared" si="203"/>
        <v>x</v>
      </c>
    </row>
    <row r="400" spans="1:74" ht="99" customHeight="1" x14ac:dyDescent="0.35">
      <c r="A400" s="6" t="s">
        <v>83</v>
      </c>
      <c r="B400" s="6" t="s">
        <v>1814</v>
      </c>
      <c r="C400" s="6" t="s">
        <v>1815</v>
      </c>
      <c r="D400" s="9" t="s">
        <v>1816</v>
      </c>
      <c r="E400" s="6" t="s">
        <v>876</v>
      </c>
      <c r="G400" s="6" t="s">
        <v>72</v>
      </c>
      <c r="H400" s="6" t="s">
        <v>1817</v>
      </c>
      <c r="I400" s="6" t="s">
        <v>1818</v>
      </c>
      <c r="J400" s="6" t="s">
        <v>1819</v>
      </c>
      <c r="K400" s="6" t="s">
        <v>641</v>
      </c>
      <c r="L400" s="6" t="s">
        <v>642</v>
      </c>
      <c r="O400" s="6" t="s">
        <v>643</v>
      </c>
      <c r="P400" s="6" t="s">
        <v>644</v>
      </c>
      <c r="AZ400" s="6" t="s">
        <v>75</v>
      </c>
      <c r="BA400" s="6" t="s">
        <v>75</v>
      </c>
      <c r="BC400" s="6" t="s">
        <v>75</v>
      </c>
      <c r="BF400" s="6" t="str">
        <f t="shared" si="187"/>
        <v/>
      </c>
      <c r="BG400" s="6" t="str">
        <f t="shared" si="188"/>
        <v/>
      </c>
      <c r="BH400" s="6" t="str">
        <f t="shared" si="189"/>
        <v/>
      </c>
      <c r="BI400" s="6" t="str">
        <f t="shared" si="190"/>
        <v/>
      </c>
      <c r="BJ400" s="6" t="str">
        <f t="shared" si="191"/>
        <v/>
      </c>
      <c r="BK400" s="6" t="str">
        <f t="shared" si="192"/>
        <v/>
      </c>
      <c r="BL400" s="6" t="str">
        <f t="shared" si="193"/>
        <v/>
      </c>
      <c r="BM400" s="6" t="str">
        <f t="shared" si="194"/>
        <v/>
      </c>
      <c r="BN400" s="6" t="str">
        <f t="shared" si="195"/>
        <v/>
      </c>
      <c r="BO400" s="6" t="str">
        <f t="shared" si="196"/>
        <v/>
      </c>
      <c r="BP400" s="6" t="str">
        <f t="shared" si="197"/>
        <v/>
      </c>
      <c r="BQ400" s="6" t="str">
        <f t="shared" si="198"/>
        <v>x</v>
      </c>
      <c r="BR400" s="6" t="str">
        <f t="shared" si="199"/>
        <v/>
      </c>
      <c r="BS400" s="6" t="str">
        <f t="shared" si="200"/>
        <v/>
      </c>
      <c r="BT400" s="6" t="str">
        <f t="shared" si="201"/>
        <v/>
      </c>
      <c r="BU400" s="6" t="str">
        <f t="shared" si="202"/>
        <v/>
      </c>
      <c r="BV400" s="6" t="str">
        <f t="shared" si="203"/>
        <v>x</v>
      </c>
    </row>
    <row r="401" spans="1:74" ht="99" customHeight="1" x14ac:dyDescent="0.35">
      <c r="A401" s="6" t="s">
        <v>83</v>
      </c>
      <c r="B401" s="6" t="s">
        <v>1820</v>
      </c>
      <c r="C401" s="6" t="s">
        <v>1821</v>
      </c>
      <c r="D401" s="9" t="s">
        <v>1822</v>
      </c>
      <c r="E401" s="6" t="s">
        <v>1632</v>
      </c>
      <c r="G401" s="6" t="s">
        <v>72</v>
      </c>
      <c r="I401" s="6" t="s">
        <v>1818</v>
      </c>
      <c r="J401" s="6" t="s">
        <v>1819</v>
      </c>
      <c r="K401" s="6" t="s">
        <v>641</v>
      </c>
      <c r="L401" s="6" t="s">
        <v>642</v>
      </c>
      <c r="O401" s="6" t="s">
        <v>643</v>
      </c>
      <c r="P401" s="6" t="s">
        <v>644</v>
      </c>
      <c r="AZ401" s="6" t="s">
        <v>75</v>
      </c>
      <c r="BA401" s="6" t="s">
        <v>75</v>
      </c>
      <c r="BF401" s="6" t="str">
        <f t="shared" si="187"/>
        <v/>
      </c>
      <c r="BG401" s="6" t="str">
        <f t="shared" si="188"/>
        <v/>
      </c>
      <c r="BH401" s="6" t="str">
        <f t="shared" si="189"/>
        <v/>
      </c>
      <c r="BI401" s="6" t="str">
        <f t="shared" si="190"/>
        <v/>
      </c>
      <c r="BJ401" s="6" t="str">
        <f t="shared" si="191"/>
        <v/>
      </c>
      <c r="BK401" s="6" t="str">
        <f t="shared" si="192"/>
        <v/>
      </c>
      <c r="BL401" s="6" t="str">
        <f t="shared" si="193"/>
        <v/>
      </c>
      <c r="BM401" s="6" t="str">
        <f t="shared" si="194"/>
        <v/>
      </c>
      <c r="BN401" s="6" t="str">
        <f t="shared" si="195"/>
        <v/>
      </c>
      <c r="BO401" s="6" t="str">
        <f t="shared" si="196"/>
        <v/>
      </c>
      <c r="BP401" s="6" t="str">
        <f t="shared" si="197"/>
        <v/>
      </c>
      <c r="BQ401" s="6" t="str">
        <f t="shared" si="198"/>
        <v>x</v>
      </c>
      <c r="BR401" s="6" t="str">
        <f t="shared" si="199"/>
        <v/>
      </c>
      <c r="BS401" s="6" t="str">
        <f t="shared" si="200"/>
        <v/>
      </c>
      <c r="BT401" s="6" t="str">
        <f t="shared" si="201"/>
        <v/>
      </c>
      <c r="BU401" s="6" t="str">
        <f t="shared" si="202"/>
        <v/>
      </c>
      <c r="BV401" s="6" t="str">
        <f t="shared" si="203"/>
        <v>x</v>
      </c>
    </row>
    <row r="402" spans="1:74" s="11" customFormat="1" ht="99" customHeight="1" x14ac:dyDescent="0.35">
      <c r="A402" s="6" t="s">
        <v>83</v>
      </c>
      <c r="B402" s="6" t="s">
        <v>1823</v>
      </c>
      <c r="C402" s="6" t="s">
        <v>1824</v>
      </c>
      <c r="D402" s="9" t="s">
        <v>1825</v>
      </c>
      <c r="E402" s="6" t="s">
        <v>80</v>
      </c>
      <c r="F402" s="6"/>
      <c r="G402" s="6" t="s">
        <v>72</v>
      </c>
      <c r="H402" s="6"/>
      <c r="I402" s="6" t="s">
        <v>1818</v>
      </c>
      <c r="J402" s="6" t="s">
        <v>1819</v>
      </c>
      <c r="K402" s="6" t="s">
        <v>641</v>
      </c>
      <c r="L402" s="6" t="s">
        <v>642</v>
      </c>
      <c r="M402" s="6"/>
      <c r="N402" s="6"/>
      <c r="O402" s="6" t="s">
        <v>643</v>
      </c>
      <c r="P402" s="6" t="s">
        <v>644</v>
      </c>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t="s">
        <v>75</v>
      </c>
      <c r="BB402" s="6"/>
      <c r="BC402" s="6"/>
      <c r="BD402" s="6"/>
      <c r="BE402" s="6"/>
      <c r="BF402" s="6" t="str">
        <f t="shared" si="187"/>
        <v/>
      </c>
      <c r="BG402" s="6" t="str">
        <f t="shared" si="188"/>
        <v/>
      </c>
      <c r="BH402" s="6" t="str">
        <f t="shared" si="189"/>
        <v/>
      </c>
      <c r="BI402" s="6" t="str">
        <f t="shared" si="190"/>
        <v/>
      </c>
      <c r="BJ402" s="6" t="str">
        <f t="shared" si="191"/>
        <v/>
      </c>
      <c r="BK402" s="6" t="str">
        <f t="shared" si="192"/>
        <v/>
      </c>
      <c r="BL402" s="6" t="str">
        <f t="shared" si="193"/>
        <v/>
      </c>
      <c r="BM402" s="6" t="str">
        <f t="shared" si="194"/>
        <v/>
      </c>
      <c r="BN402" s="6" t="str">
        <f t="shared" si="195"/>
        <v/>
      </c>
      <c r="BO402" s="6" t="str">
        <f t="shared" si="196"/>
        <v/>
      </c>
      <c r="BP402" s="6" t="str">
        <f t="shared" si="197"/>
        <v/>
      </c>
      <c r="BQ402" s="6" t="str">
        <f t="shared" si="198"/>
        <v>x</v>
      </c>
      <c r="BR402" s="6" t="str">
        <f t="shared" si="199"/>
        <v/>
      </c>
      <c r="BS402" s="6" t="str">
        <f t="shared" si="200"/>
        <v/>
      </c>
      <c r="BT402" s="6" t="str">
        <f t="shared" si="201"/>
        <v/>
      </c>
      <c r="BU402" s="6" t="str">
        <f t="shared" si="202"/>
        <v/>
      </c>
      <c r="BV402" s="6" t="str">
        <f t="shared" si="203"/>
        <v>x</v>
      </c>
    </row>
    <row r="403" spans="1:74" ht="99" customHeight="1" x14ac:dyDescent="0.35">
      <c r="A403" s="6" t="s">
        <v>83</v>
      </c>
      <c r="B403" s="6" t="s">
        <v>1826</v>
      </c>
      <c r="C403" s="6" t="s">
        <v>1827</v>
      </c>
      <c r="D403" s="9" t="s">
        <v>1828</v>
      </c>
      <c r="E403" s="6" t="s">
        <v>590</v>
      </c>
      <c r="G403" s="6" t="s">
        <v>72</v>
      </c>
      <c r="I403" s="6" t="s">
        <v>1818</v>
      </c>
      <c r="J403" s="6" t="s">
        <v>1819</v>
      </c>
      <c r="K403" s="6" t="s">
        <v>641</v>
      </c>
      <c r="L403" s="6" t="s">
        <v>642</v>
      </c>
      <c r="O403" s="6" t="s">
        <v>643</v>
      </c>
      <c r="P403" s="6" t="s">
        <v>644</v>
      </c>
      <c r="AZ403" s="6" t="s">
        <v>75</v>
      </c>
      <c r="BA403" s="6" t="s">
        <v>75</v>
      </c>
      <c r="BF403" s="6" t="str">
        <f t="shared" si="187"/>
        <v/>
      </c>
      <c r="BG403" s="6" t="str">
        <f t="shared" si="188"/>
        <v/>
      </c>
      <c r="BH403" s="6" t="str">
        <f t="shared" si="189"/>
        <v/>
      </c>
      <c r="BI403" s="6" t="str">
        <f t="shared" si="190"/>
        <v/>
      </c>
      <c r="BJ403" s="6" t="str">
        <f t="shared" si="191"/>
        <v/>
      </c>
      <c r="BK403" s="6" t="str">
        <f t="shared" si="192"/>
        <v/>
      </c>
      <c r="BL403" s="6" t="str">
        <f t="shared" si="193"/>
        <v/>
      </c>
      <c r="BM403" s="6" t="str">
        <f t="shared" si="194"/>
        <v/>
      </c>
      <c r="BN403" s="6" t="str">
        <f t="shared" si="195"/>
        <v/>
      </c>
      <c r="BO403" s="6" t="str">
        <f t="shared" si="196"/>
        <v/>
      </c>
      <c r="BP403" s="6" t="str">
        <f t="shared" si="197"/>
        <v/>
      </c>
      <c r="BQ403" s="6" t="str">
        <f t="shared" si="198"/>
        <v>x</v>
      </c>
      <c r="BR403" s="6" t="str">
        <f t="shared" si="199"/>
        <v/>
      </c>
      <c r="BS403" s="6" t="str">
        <f t="shared" si="200"/>
        <v/>
      </c>
      <c r="BT403" s="6" t="str">
        <f t="shared" si="201"/>
        <v/>
      </c>
      <c r="BU403" s="6" t="str">
        <f t="shared" si="202"/>
        <v/>
      </c>
      <c r="BV403" s="6" t="str">
        <f t="shared" si="203"/>
        <v>x</v>
      </c>
    </row>
    <row r="404" spans="1:74" s="11" customFormat="1" ht="99" customHeight="1" x14ac:dyDescent="0.35">
      <c r="A404" s="6" t="s">
        <v>83</v>
      </c>
      <c r="B404" s="6" t="s">
        <v>3973</v>
      </c>
      <c r="C404" s="6" t="s">
        <v>3974</v>
      </c>
      <c r="D404" s="9" t="s">
        <v>3975</v>
      </c>
      <c r="E404" s="6" t="s">
        <v>307</v>
      </c>
      <c r="F404" s="6"/>
      <c r="G404" s="6" t="s">
        <v>72</v>
      </c>
      <c r="H404" s="6" t="s">
        <v>3976</v>
      </c>
      <c r="I404" s="6" t="s">
        <v>1818</v>
      </c>
      <c r="J404" s="6" t="s">
        <v>1819</v>
      </c>
      <c r="K404" s="6" t="s">
        <v>641</v>
      </c>
      <c r="L404" s="6" t="s">
        <v>642</v>
      </c>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t="s">
        <v>75</v>
      </c>
      <c r="BB404" s="6"/>
      <c r="BC404" s="6"/>
      <c r="BD404" s="6"/>
      <c r="BE404" s="6"/>
      <c r="BF404" s="6" t="str">
        <f t="shared" si="187"/>
        <v/>
      </c>
      <c r="BG404" s="6" t="str">
        <f t="shared" si="188"/>
        <v/>
      </c>
      <c r="BH404" s="6" t="str">
        <f t="shared" si="189"/>
        <v/>
      </c>
      <c r="BI404" s="6" t="str">
        <f t="shared" si="190"/>
        <v/>
      </c>
      <c r="BJ404" s="6" t="str">
        <f t="shared" si="191"/>
        <v/>
      </c>
      <c r="BK404" s="6" t="str">
        <f t="shared" si="192"/>
        <v/>
      </c>
      <c r="BL404" s="6" t="str">
        <f t="shared" si="193"/>
        <v/>
      </c>
      <c r="BM404" s="6" t="str">
        <f t="shared" si="194"/>
        <v/>
      </c>
      <c r="BN404" s="6" t="str">
        <f t="shared" si="195"/>
        <v/>
      </c>
      <c r="BO404" s="6" t="str">
        <f t="shared" si="196"/>
        <v/>
      </c>
      <c r="BP404" s="6" t="str">
        <f t="shared" si="197"/>
        <v/>
      </c>
      <c r="BQ404" s="6" t="str">
        <f t="shared" si="198"/>
        <v>x</v>
      </c>
      <c r="BR404" s="6" t="str">
        <f t="shared" si="199"/>
        <v/>
      </c>
      <c r="BS404" s="6" t="str">
        <f t="shared" si="200"/>
        <v/>
      </c>
      <c r="BT404" s="6" t="str">
        <f t="shared" si="201"/>
        <v/>
      </c>
      <c r="BU404" s="6" t="str">
        <f t="shared" si="202"/>
        <v/>
      </c>
      <c r="BV404" s="6" t="str">
        <f t="shared" si="203"/>
        <v>x</v>
      </c>
    </row>
    <row r="405" spans="1:74" ht="99" customHeight="1" x14ac:dyDescent="0.35">
      <c r="A405" s="6" t="s">
        <v>83</v>
      </c>
      <c r="B405" s="6" t="s">
        <v>1829</v>
      </c>
      <c r="C405" s="6" t="s">
        <v>1830</v>
      </c>
      <c r="D405" s="9" t="s">
        <v>1831</v>
      </c>
      <c r="F405" s="14" t="s">
        <v>3968</v>
      </c>
      <c r="G405" s="6" t="s">
        <v>332</v>
      </c>
      <c r="H405" s="6" t="s">
        <v>1833</v>
      </c>
      <c r="I405" s="6" t="s">
        <v>1834</v>
      </c>
      <c r="J405" s="6" t="s">
        <v>1835</v>
      </c>
      <c r="K405" s="6" t="s">
        <v>1836</v>
      </c>
      <c r="L405" s="6" t="s">
        <v>1837</v>
      </c>
      <c r="O405" s="6" t="s">
        <v>1838</v>
      </c>
      <c r="P405" s="6" t="s">
        <v>644</v>
      </c>
      <c r="AE405" s="6" t="s">
        <v>75</v>
      </c>
      <c r="AP405" s="6" t="s">
        <v>75</v>
      </c>
      <c r="AS405" s="6" t="s">
        <v>75</v>
      </c>
      <c r="BB405" s="6" t="s">
        <v>75</v>
      </c>
      <c r="BF405" s="6" t="str">
        <f t="shared" si="187"/>
        <v/>
      </c>
      <c r="BG405" s="6" t="str">
        <f t="shared" si="188"/>
        <v/>
      </c>
      <c r="BH405" s="6" t="str">
        <f t="shared" si="189"/>
        <v/>
      </c>
      <c r="BI405" s="6" t="str">
        <f t="shared" si="190"/>
        <v/>
      </c>
      <c r="BJ405" s="6" t="str">
        <f t="shared" si="191"/>
        <v>x</v>
      </c>
      <c r="BK405" s="6" t="str">
        <f t="shared" si="192"/>
        <v/>
      </c>
      <c r="BL405" s="6" t="str">
        <f t="shared" si="193"/>
        <v/>
      </c>
      <c r="BM405" s="6" t="str">
        <f t="shared" si="194"/>
        <v>x</v>
      </c>
      <c r="BN405" s="6" t="str">
        <f t="shared" si="195"/>
        <v/>
      </c>
      <c r="BO405" s="6" t="str">
        <f t="shared" si="196"/>
        <v/>
      </c>
      <c r="BP405" s="6" t="str">
        <f t="shared" si="197"/>
        <v/>
      </c>
      <c r="BQ405" s="6" t="str">
        <f t="shared" si="198"/>
        <v>x</v>
      </c>
      <c r="BR405" s="6" t="str">
        <f t="shared" si="199"/>
        <v/>
      </c>
      <c r="BS405" s="6" t="str">
        <f t="shared" si="200"/>
        <v/>
      </c>
      <c r="BT405" s="6" t="str">
        <f t="shared" si="201"/>
        <v>x</v>
      </c>
      <c r="BU405" s="6" t="str">
        <f t="shared" si="202"/>
        <v/>
      </c>
      <c r="BV405" s="6" t="str">
        <f t="shared" si="203"/>
        <v>x</v>
      </c>
    </row>
    <row r="406" spans="1:74" ht="99" customHeight="1" x14ac:dyDescent="0.35">
      <c r="A406" s="6" t="s">
        <v>83</v>
      </c>
      <c r="B406" s="6" t="s">
        <v>1839</v>
      </c>
      <c r="C406" s="6" t="s">
        <v>1840</v>
      </c>
      <c r="D406" s="9" t="s">
        <v>1841</v>
      </c>
      <c r="F406" s="14" t="s">
        <v>3968</v>
      </c>
      <c r="G406" s="6" t="s">
        <v>332</v>
      </c>
      <c r="H406" s="6" t="s">
        <v>1843</v>
      </c>
      <c r="I406" s="6" t="s">
        <v>1834</v>
      </c>
      <c r="J406" s="6" t="s">
        <v>1835</v>
      </c>
      <c r="K406" s="6" t="s">
        <v>1836</v>
      </c>
      <c r="L406" s="6" t="s">
        <v>1837</v>
      </c>
      <c r="O406" s="6" t="s">
        <v>1838</v>
      </c>
      <c r="P406" s="6" t="s">
        <v>644</v>
      </c>
      <c r="AE406" s="6" t="s">
        <v>75</v>
      </c>
      <c r="AP406" s="6" t="s">
        <v>75</v>
      </c>
      <c r="AS406" s="6" t="s">
        <v>75</v>
      </c>
      <c r="BB406" s="6" t="s">
        <v>75</v>
      </c>
      <c r="BF406" s="6" t="str">
        <f t="shared" si="187"/>
        <v/>
      </c>
      <c r="BG406" s="6" t="str">
        <f t="shared" si="188"/>
        <v/>
      </c>
      <c r="BH406" s="6" t="str">
        <f t="shared" si="189"/>
        <v/>
      </c>
      <c r="BI406" s="6" t="str">
        <f t="shared" si="190"/>
        <v/>
      </c>
      <c r="BJ406" s="6" t="str">
        <f t="shared" si="191"/>
        <v>x</v>
      </c>
      <c r="BK406" s="6" t="str">
        <f t="shared" si="192"/>
        <v/>
      </c>
      <c r="BL406" s="6" t="str">
        <f t="shared" si="193"/>
        <v/>
      </c>
      <c r="BM406" s="6" t="str">
        <f t="shared" si="194"/>
        <v>x</v>
      </c>
      <c r="BN406" s="6" t="str">
        <f t="shared" si="195"/>
        <v/>
      </c>
      <c r="BO406" s="6" t="str">
        <f t="shared" si="196"/>
        <v/>
      </c>
      <c r="BP406" s="6" t="str">
        <f t="shared" si="197"/>
        <v/>
      </c>
      <c r="BQ406" s="6" t="str">
        <f t="shared" si="198"/>
        <v>x</v>
      </c>
      <c r="BR406" s="6" t="str">
        <f t="shared" si="199"/>
        <v/>
      </c>
      <c r="BS406" s="6" t="str">
        <f t="shared" si="200"/>
        <v/>
      </c>
      <c r="BT406" s="6" t="str">
        <f t="shared" si="201"/>
        <v>x</v>
      </c>
      <c r="BU406" s="6" t="str">
        <f t="shared" si="202"/>
        <v/>
      </c>
      <c r="BV406" s="6" t="str">
        <f t="shared" si="203"/>
        <v>x</v>
      </c>
    </row>
    <row r="407" spans="1:74" ht="99" customHeight="1" x14ac:dyDescent="0.35">
      <c r="A407" s="6" t="s">
        <v>83</v>
      </c>
      <c r="B407" s="6" t="s">
        <v>1844</v>
      </c>
      <c r="C407" s="6" t="s">
        <v>1845</v>
      </c>
      <c r="D407" s="9" t="s">
        <v>1846</v>
      </c>
      <c r="F407" s="14" t="s">
        <v>3968</v>
      </c>
      <c r="G407" s="6" t="s">
        <v>332</v>
      </c>
      <c r="H407" s="6" t="s">
        <v>1847</v>
      </c>
      <c r="I407" s="6" t="s">
        <v>1523</v>
      </c>
      <c r="J407" s="6" t="s">
        <v>1524</v>
      </c>
      <c r="K407" s="6" t="s">
        <v>1848</v>
      </c>
      <c r="L407" s="6" t="s">
        <v>1502</v>
      </c>
      <c r="O407" s="6" t="s">
        <v>1849</v>
      </c>
      <c r="P407" s="6" t="s">
        <v>1503</v>
      </c>
      <c r="AE407" s="6" t="s">
        <v>75</v>
      </c>
      <c r="AP407" s="6" t="s">
        <v>75</v>
      </c>
      <c r="BB407" s="6" t="s">
        <v>75</v>
      </c>
      <c r="BF407" s="6" t="str">
        <f t="shared" si="187"/>
        <v/>
      </c>
      <c r="BG407" s="6" t="str">
        <f t="shared" si="188"/>
        <v/>
      </c>
      <c r="BH407" s="6" t="str">
        <f t="shared" si="189"/>
        <v/>
      </c>
      <c r="BI407" s="6" t="str">
        <f t="shared" si="190"/>
        <v/>
      </c>
      <c r="BJ407" s="6" t="str">
        <f t="shared" si="191"/>
        <v>x</v>
      </c>
      <c r="BK407" s="6" t="str">
        <f t="shared" si="192"/>
        <v/>
      </c>
      <c r="BL407" s="6" t="str">
        <f t="shared" si="193"/>
        <v/>
      </c>
      <c r="BM407" s="6" t="str">
        <f t="shared" si="194"/>
        <v>x</v>
      </c>
      <c r="BN407" s="6" t="str">
        <f t="shared" si="195"/>
        <v/>
      </c>
      <c r="BO407" s="6" t="str">
        <f t="shared" si="196"/>
        <v/>
      </c>
      <c r="BP407" s="6" t="str">
        <f t="shared" si="197"/>
        <v/>
      </c>
      <c r="BQ407" s="6" t="str">
        <f t="shared" si="198"/>
        <v>x</v>
      </c>
      <c r="BR407" s="6" t="str">
        <f t="shared" si="199"/>
        <v/>
      </c>
      <c r="BS407" s="6" t="str">
        <f t="shared" si="200"/>
        <v/>
      </c>
      <c r="BT407" s="6" t="str">
        <f t="shared" si="201"/>
        <v>x</v>
      </c>
      <c r="BU407" s="6" t="str">
        <f t="shared" si="202"/>
        <v/>
      </c>
      <c r="BV407" s="6" t="str">
        <f t="shared" si="203"/>
        <v>x</v>
      </c>
    </row>
    <row r="408" spans="1:74" ht="99" customHeight="1" x14ac:dyDescent="0.35">
      <c r="A408" s="6" t="s">
        <v>83</v>
      </c>
      <c r="B408" s="6" t="s">
        <v>1850</v>
      </c>
      <c r="C408" s="6" t="s">
        <v>1851</v>
      </c>
      <c r="D408" s="9" t="s">
        <v>1852</v>
      </c>
      <c r="E408" s="8">
        <v>44621</v>
      </c>
      <c r="G408" s="6" t="s">
        <v>72</v>
      </c>
      <c r="H408" s="6" t="s">
        <v>1853</v>
      </c>
      <c r="I408" s="6" t="s">
        <v>1854</v>
      </c>
      <c r="J408" s="6" t="s">
        <v>1855</v>
      </c>
      <c r="K408" s="6" t="s">
        <v>775</v>
      </c>
      <c r="L408" s="6" t="s">
        <v>776</v>
      </c>
      <c r="O408" s="6" t="s">
        <v>1856</v>
      </c>
      <c r="P408" s="6" t="s">
        <v>778</v>
      </c>
      <c r="AA408" s="6" t="s">
        <v>75</v>
      </c>
      <c r="BB408" s="6" t="s">
        <v>75</v>
      </c>
      <c r="BF408" s="6" t="str">
        <f t="shared" si="187"/>
        <v/>
      </c>
      <c r="BG408" s="6" t="str">
        <f t="shared" si="188"/>
        <v/>
      </c>
      <c r="BH408" s="6" t="str">
        <f t="shared" si="189"/>
        <v/>
      </c>
      <c r="BI408" s="6" t="str">
        <f t="shared" si="190"/>
        <v>x</v>
      </c>
      <c r="BJ408" s="6" t="str">
        <f t="shared" si="191"/>
        <v/>
      </c>
      <c r="BK408" s="6" t="str">
        <f t="shared" si="192"/>
        <v/>
      </c>
      <c r="BL408" s="6" t="str">
        <f t="shared" si="193"/>
        <v/>
      </c>
      <c r="BM408" s="6" t="str">
        <f t="shared" si="194"/>
        <v/>
      </c>
      <c r="BN408" s="6" t="str">
        <f t="shared" si="195"/>
        <v/>
      </c>
      <c r="BO408" s="6" t="str">
        <f t="shared" si="196"/>
        <v/>
      </c>
      <c r="BP408" s="6" t="str">
        <f t="shared" si="197"/>
        <v/>
      </c>
      <c r="BQ408" s="6" t="str">
        <f t="shared" si="198"/>
        <v>x</v>
      </c>
      <c r="BR408" s="6" t="str">
        <f t="shared" si="199"/>
        <v/>
      </c>
      <c r="BS408" s="6" t="str">
        <f t="shared" si="200"/>
        <v>x</v>
      </c>
      <c r="BT408" s="6" t="str">
        <f t="shared" si="201"/>
        <v/>
      </c>
      <c r="BU408" s="6" t="str">
        <f t="shared" si="202"/>
        <v/>
      </c>
      <c r="BV408" s="6" t="str">
        <f t="shared" si="203"/>
        <v>x</v>
      </c>
    </row>
    <row r="409" spans="1:74" ht="99" customHeight="1" x14ac:dyDescent="0.35">
      <c r="A409" s="6" t="s">
        <v>83</v>
      </c>
      <c r="B409" s="6" t="s">
        <v>1857</v>
      </c>
      <c r="C409" s="6" t="s">
        <v>1863</v>
      </c>
      <c r="D409" s="9" t="s">
        <v>1864</v>
      </c>
      <c r="E409" s="6" t="s">
        <v>1865</v>
      </c>
      <c r="G409" s="6" t="s">
        <v>72</v>
      </c>
      <c r="H409" s="6" t="s">
        <v>1860</v>
      </c>
      <c r="I409" s="6" t="s">
        <v>1160</v>
      </c>
      <c r="J409" s="6" t="s">
        <v>1861</v>
      </c>
      <c r="K409" s="6" t="s">
        <v>1862</v>
      </c>
      <c r="L409" s="6" t="s">
        <v>776</v>
      </c>
      <c r="O409" s="6" t="s">
        <v>1162</v>
      </c>
      <c r="P409" s="6" t="s">
        <v>778</v>
      </c>
      <c r="AA409" s="6" t="s">
        <v>75</v>
      </c>
      <c r="AP409" s="6" t="s">
        <v>75</v>
      </c>
      <c r="AS409" s="6" t="s">
        <v>75</v>
      </c>
      <c r="BB409" s="6" t="s">
        <v>75</v>
      </c>
      <c r="BD409" s="6" t="s">
        <v>75</v>
      </c>
      <c r="BF409" s="6" t="str">
        <f t="shared" si="187"/>
        <v/>
      </c>
      <c r="BG409" s="6" t="str">
        <f t="shared" si="188"/>
        <v/>
      </c>
      <c r="BH409" s="6" t="str">
        <f t="shared" si="189"/>
        <v/>
      </c>
      <c r="BI409" s="6" t="str">
        <f t="shared" si="190"/>
        <v>x</v>
      </c>
      <c r="BJ409" s="6" t="str">
        <f t="shared" si="191"/>
        <v/>
      </c>
      <c r="BK409" s="6" t="str">
        <f t="shared" si="192"/>
        <v/>
      </c>
      <c r="BL409" s="6" t="str">
        <f t="shared" si="193"/>
        <v/>
      </c>
      <c r="BM409" s="6" t="str">
        <f t="shared" si="194"/>
        <v>x</v>
      </c>
      <c r="BN409" s="6" t="str">
        <f t="shared" si="195"/>
        <v/>
      </c>
      <c r="BO409" s="6" t="str">
        <f t="shared" si="196"/>
        <v/>
      </c>
      <c r="BP409" s="6" t="str">
        <f t="shared" si="197"/>
        <v/>
      </c>
      <c r="BQ409" s="6" t="str">
        <f t="shared" si="198"/>
        <v>x</v>
      </c>
      <c r="BR409" s="6" t="str">
        <f t="shared" si="199"/>
        <v/>
      </c>
      <c r="BS409" s="6" t="str">
        <f t="shared" si="200"/>
        <v>x</v>
      </c>
      <c r="BT409" s="6" t="str">
        <f t="shared" si="201"/>
        <v>x</v>
      </c>
      <c r="BU409" s="6" t="str">
        <f t="shared" si="202"/>
        <v/>
      </c>
      <c r="BV409" s="6" t="str">
        <f t="shared" si="203"/>
        <v>x</v>
      </c>
    </row>
    <row r="410" spans="1:74" ht="99" customHeight="1" x14ac:dyDescent="0.35">
      <c r="A410" s="6" t="s">
        <v>83</v>
      </c>
      <c r="B410" s="6" t="s">
        <v>1857</v>
      </c>
      <c r="C410" s="6" t="s">
        <v>1858</v>
      </c>
      <c r="D410" s="9" t="s">
        <v>1859</v>
      </c>
      <c r="E410" s="6" t="s">
        <v>331</v>
      </c>
      <c r="G410" s="6" t="s">
        <v>697</v>
      </c>
      <c r="H410" s="6" t="s">
        <v>1860</v>
      </c>
      <c r="I410" s="6" t="s">
        <v>1160</v>
      </c>
      <c r="J410" s="6" t="s">
        <v>1861</v>
      </c>
      <c r="K410" s="6" t="s">
        <v>1862</v>
      </c>
      <c r="L410" s="6" t="s">
        <v>776</v>
      </c>
      <c r="O410" s="6" t="s">
        <v>1162</v>
      </c>
      <c r="P410" s="6" t="s">
        <v>778</v>
      </c>
      <c r="AA410" s="6" t="s">
        <v>75</v>
      </c>
      <c r="AP410" s="6" t="s">
        <v>75</v>
      </c>
      <c r="AS410" s="6" t="s">
        <v>75</v>
      </c>
      <c r="BB410" s="6" t="s">
        <v>75</v>
      </c>
      <c r="BD410" s="6" t="s">
        <v>75</v>
      </c>
      <c r="BF410" s="6" t="str">
        <f t="shared" si="187"/>
        <v/>
      </c>
      <c r="BG410" s="6" t="str">
        <f t="shared" si="188"/>
        <v/>
      </c>
      <c r="BH410" s="6" t="str">
        <f t="shared" si="189"/>
        <v/>
      </c>
      <c r="BI410" s="6" t="str">
        <f t="shared" si="190"/>
        <v>x</v>
      </c>
      <c r="BJ410" s="6" t="str">
        <f t="shared" si="191"/>
        <v/>
      </c>
      <c r="BK410" s="6" t="str">
        <f t="shared" si="192"/>
        <v/>
      </c>
      <c r="BL410" s="6" t="str">
        <f t="shared" si="193"/>
        <v/>
      </c>
      <c r="BM410" s="6" t="str">
        <f t="shared" si="194"/>
        <v>x</v>
      </c>
      <c r="BN410" s="6" t="str">
        <f t="shared" si="195"/>
        <v/>
      </c>
      <c r="BO410" s="6" t="str">
        <f t="shared" si="196"/>
        <v/>
      </c>
      <c r="BP410" s="6" t="str">
        <f t="shared" si="197"/>
        <v/>
      </c>
      <c r="BQ410" s="6" t="str">
        <f t="shared" si="198"/>
        <v>x</v>
      </c>
      <c r="BR410" s="6" t="str">
        <f t="shared" si="199"/>
        <v/>
      </c>
      <c r="BS410" s="6" t="str">
        <f t="shared" si="200"/>
        <v>x</v>
      </c>
      <c r="BT410" s="6" t="str">
        <f t="shared" si="201"/>
        <v>x</v>
      </c>
      <c r="BU410" s="6" t="str">
        <f t="shared" si="202"/>
        <v/>
      </c>
      <c r="BV410" s="6" t="str">
        <f t="shared" si="203"/>
        <v>x</v>
      </c>
    </row>
    <row r="411" spans="1:74" ht="99" customHeight="1" x14ac:dyDescent="0.35">
      <c r="A411" s="6" t="s">
        <v>83</v>
      </c>
      <c r="B411" s="6" t="s">
        <v>1866</v>
      </c>
      <c r="C411" s="6" t="s">
        <v>1867</v>
      </c>
      <c r="D411" s="9" t="s">
        <v>1868</v>
      </c>
      <c r="E411" s="6" t="s">
        <v>1429</v>
      </c>
      <c r="G411" s="6" t="s">
        <v>72</v>
      </c>
      <c r="H411" s="6" t="s">
        <v>1869</v>
      </c>
      <c r="I411" s="6" t="s">
        <v>1870</v>
      </c>
      <c r="J411" s="6" t="s">
        <v>1871</v>
      </c>
      <c r="K411" s="6" t="s">
        <v>1872</v>
      </c>
      <c r="L411" s="6" t="s">
        <v>1873</v>
      </c>
      <c r="AV411" s="6" t="s">
        <v>75</v>
      </c>
      <c r="BF411" s="6" t="str">
        <f t="shared" si="187"/>
        <v/>
      </c>
      <c r="BG411" s="6" t="str">
        <f t="shared" si="188"/>
        <v/>
      </c>
      <c r="BH411" s="6" t="str">
        <f t="shared" si="189"/>
        <v/>
      </c>
      <c r="BI411" s="6" t="str">
        <f t="shared" si="190"/>
        <v/>
      </c>
      <c r="BJ411" s="6" t="str">
        <f t="shared" si="191"/>
        <v/>
      </c>
      <c r="BK411" s="6" t="str">
        <f t="shared" si="192"/>
        <v/>
      </c>
      <c r="BL411" s="6" t="str">
        <f t="shared" si="193"/>
        <v/>
      </c>
      <c r="BM411" s="6" t="str">
        <f t="shared" si="194"/>
        <v/>
      </c>
      <c r="BN411" s="6" t="str">
        <f t="shared" si="195"/>
        <v/>
      </c>
      <c r="BO411" s="6" t="str">
        <f t="shared" si="196"/>
        <v>x</v>
      </c>
      <c r="BP411" s="6" t="str">
        <f t="shared" si="197"/>
        <v/>
      </c>
      <c r="BQ411" s="6" t="str">
        <f t="shared" si="198"/>
        <v/>
      </c>
      <c r="BR411" s="6" t="str">
        <f t="shared" si="199"/>
        <v/>
      </c>
      <c r="BS411" s="6" t="str">
        <f t="shared" si="200"/>
        <v/>
      </c>
      <c r="BT411" s="6" t="str">
        <f t="shared" si="201"/>
        <v/>
      </c>
      <c r="BU411" s="6" t="str">
        <f t="shared" si="202"/>
        <v>x</v>
      </c>
      <c r="BV411" s="6" t="str">
        <f t="shared" si="203"/>
        <v/>
      </c>
    </row>
    <row r="412" spans="1:74" ht="99" customHeight="1" x14ac:dyDescent="0.35">
      <c r="A412" s="6" t="s">
        <v>83</v>
      </c>
      <c r="B412" s="6" t="s">
        <v>1874</v>
      </c>
      <c r="C412" s="6" t="s">
        <v>1875</v>
      </c>
      <c r="D412" s="9" t="s">
        <v>1876</v>
      </c>
      <c r="E412" s="8">
        <v>44044</v>
      </c>
      <c r="G412" s="6" t="s">
        <v>72</v>
      </c>
      <c r="H412" s="6" t="s">
        <v>1877</v>
      </c>
      <c r="I412" s="6" t="s">
        <v>1878</v>
      </c>
      <c r="J412" s="6" t="s">
        <v>1879</v>
      </c>
      <c r="K412" s="6" t="s">
        <v>775</v>
      </c>
      <c r="L412" s="6" t="s">
        <v>776</v>
      </c>
      <c r="O412" s="6" t="s">
        <v>1856</v>
      </c>
      <c r="P412" s="6" t="s">
        <v>778</v>
      </c>
      <c r="AA412" s="6" t="s">
        <v>75</v>
      </c>
      <c r="AD412" s="6" t="s">
        <v>75</v>
      </c>
      <c r="AP412" s="6" t="s">
        <v>75</v>
      </c>
      <c r="AS412" s="6" t="s">
        <v>75</v>
      </c>
      <c r="AY412" s="6" t="s">
        <v>75</v>
      </c>
      <c r="BB412" s="6" t="s">
        <v>75</v>
      </c>
      <c r="BD412" s="6" t="s">
        <v>75</v>
      </c>
      <c r="BF412" s="6" t="str">
        <f t="shared" si="187"/>
        <v/>
      </c>
      <c r="BG412" s="6" t="str">
        <f t="shared" si="188"/>
        <v/>
      </c>
      <c r="BH412" s="6" t="str">
        <f t="shared" si="189"/>
        <v/>
      </c>
      <c r="BI412" s="6" t="str">
        <f t="shared" si="190"/>
        <v>x</v>
      </c>
      <c r="BJ412" s="6" t="str">
        <f t="shared" si="191"/>
        <v/>
      </c>
      <c r="BK412" s="6" t="str">
        <f t="shared" si="192"/>
        <v/>
      </c>
      <c r="BL412" s="6" t="str">
        <f t="shared" si="193"/>
        <v/>
      </c>
      <c r="BM412" s="6" t="str">
        <f t="shared" si="194"/>
        <v>x</v>
      </c>
      <c r="BN412" s="6" t="str">
        <f t="shared" si="195"/>
        <v/>
      </c>
      <c r="BO412" s="6" t="str">
        <f t="shared" si="196"/>
        <v/>
      </c>
      <c r="BP412" s="6" t="str">
        <f t="shared" si="197"/>
        <v>x</v>
      </c>
      <c r="BQ412" s="6" t="str">
        <f t="shared" si="198"/>
        <v>x</v>
      </c>
      <c r="BR412" s="6" t="str">
        <f t="shared" si="199"/>
        <v/>
      </c>
      <c r="BS412" s="6" t="str">
        <f t="shared" si="200"/>
        <v>x</v>
      </c>
      <c r="BT412" s="6" t="str">
        <f t="shared" si="201"/>
        <v>x</v>
      </c>
      <c r="BU412" s="6" t="str">
        <f t="shared" si="202"/>
        <v>x</v>
      </c>
      <c r="BV412" s="6" t="str">
        <f t="shared" si="203"/>
        <v>x</v>
      </c>
    </row>
    <row r="413" spans="1:74" ht="99" customHeight="1" x14ac:dyDescent="0.35">
      <c r="A413" s="6" t="s">
        <v>83</v>
      </c>
      <c r="B413" s="6" t="s">
        <v>1880</v>
      </c>
      <c r="C413" s="6" t="s">
        <v>1881</v>
      </c>
      <c r="D413" s="9" t="s">
        <v>1882</v>
      </c>
      <c r="E413" s="6" t="s">
        <v>782</v>
      </c>
      <c r="G413" s="6" t="s">
        <v>697</v>
      </c>
      <c r="I413" s="6" t="s">
        <v>1854</v>
      </c>
      <c r="J413" s="6" t="s">
        <v>1883</v>
      </c>
      <c r="BD413" s="6" t="s">
        <v>75</v>
      </c>
      <c r="BF413" s="6" t="str">
        <f t="shared" si="187"/>
        <v/>
      </c>
      <c r="BG413" s="6" t="str">
        <f t="shared" si="188"/>
        <v/>
      </c>
      <c r="BH413" s="6" t="str">
        <f t="shared" si="189"/>
        <v/>
      </c>
      <c r="BI413" s="6" t="str">
        <f t="shared" si="190"/>
        <v/>
      </c>
      <c r="BJ413" s="6" t="str">
        <f t="shared" si="191"/>
        <v/>
      </c>
      <c r="BK413" s="6" t="str">
        <f t="shared" si="192"/>
        <v/>
      </c>
      <c r="BL413" s="6" t="str">
        <f t="shared" si="193"/>
        <v/>
      </c>
      <c r="BM413" s="6" t="str">
        <f t="shared" si="194"/>
        <v/>
      </c>
      <c r="BN413" s="6" t="str">
        <f t="shared" si="195"/>
        <v/>
      </c>
      <c r="BO413" s="6" t="str">
        <f t="shared" si="196"/>
        <v/>
      </c>
      <c r="BP413" s="6" t="str">
        <f t="shared" si="197"/>
        <v/>
      </c>
      <c r="BQ413" s="6" t="str">
        <f t="shared" si="198"/>
        <v/>
      </c>
      <c r="BR413" s="6" t="str">
        <f t="shared" si="199"/>
        <v/>
      </c>
      <c r="BS413" s="6" t="str">
        <f t="shared" si="200"/>
        <v/>
      </c>
      <c r="BT413" s="6" t="str">
        <f t="shared" si="201"/>
        <v/>
      </c>
      <c r="BU413" s="6" t="str">
        <f t="shared" si="202"/>
        <v/>
      </c>
      <c r="BV413" s="6" t="str">
        <f t="shared" si="203"/>
        <v>x</v>
      </c>
    </row>
    <row r="414" spans="1:74" ht="99" customHeight="1" x14ac:dyDescent="0.35">
      <c r="A414" s="6" t="s">
        <v>83</v>
      </c>
      <c r="B414" s="6" t="s">
        <v>1884</v>
      </c>
      <c r="C414" s="6" t="s">
        <v>1885</v>
      </c>
      <c r="D414" s="9" t="s">
        <v>1886</v>
      </c>
      <c r="E414" s="8">
        <v>44593</v>
      </c>
      <c r="G414" s="6" t="s">
        <v>72</v>
      </c>
      <c r="H414" s="6" t="s">
        <v>1887</v>
      </c>
      <c r="I414" s="6" t="s">
        <v>1878</v>
      </c>
      <c r="J414" s="6" t="s">
        <v>1879</v>
      </c>
      <c r="K414" s="6" t="s">
        <v>775</v>
      </c>
      <c r="L414" s="6" t="s">
        <v>776</v>
      </c>
      <c r="O414" s="6" t="s">
        <v>1856</v>
      </c>
      <c r="P414" s="6" t="s">
        <v>778</v>
      </c>
      <c r="AA414" s="6" t="s">
        <v>75</v>
      </c>
      <c r="AD414" s="6" t="s">
        <v>75</v>
      </c>
      <c r="AP414" s="6" t="s">
        <v>75</v>
      </c>
      <c r="AS414" s="6" t="s">
        <v>75</v>
      </c>
      <c r="AW414" s="6" t="s">
        <v>75</v>
      </c>
      <c r="AY414" s="6" t="s">
        <v>75</v>
      </c>
      <c r="BB414" s="6" t="s">
        <v>75</v>
      </c>
      <c r="BD414" s="6" t="s">
        <v>75</v>
      </c>
      <c r="BF414" s="6" t="str">
        <f t="shared" si="187"/>
        <v/>
      </c>
      <c r="BG414" s="6" t="str">
        <f t="shared" si="188"/>
        <v/>
      </c>
      <c r="BH414" s="6" t="str">
        <f t="shared" si="189"/>
        <v/>
      </c>
      <c r="BI414" s="6" t="str">
        <f t="shared" si="190"/>
        <v>x</v>
      </c>
      <c r="BJ414" s="6" t="str">
        <f t="shared" si="191"/>
        <v/>
      </c>
      <c r="BK414" s="6" t="str">
        <f t="shared" si="192"/>
        <v/>
      </c>
      <c r="BL414" s="6" t="str">
        <f t="shared" si="193"/>
        <v/>
      </c>
      <c r="BM414" s="6" t="str">
        <f t="shared" si="194"/>
        <v>x</v>
      </c>
      <c r="BN414" s="6" t="str">
        <f t="shared" si="195"/>
        <v/>
      </c>
      <c r="BO414" s="6" t="str">
        <f t="shared" si="196"/>
        <v>x</v>
      </c>
      <c r="BP414" s="6" t="str">
        <f t="shared" si="197"/>
        <v>x</v>
      </c>
      <c r="BQ414" s="6" t="str">
        <f t="shared" si="198"/>
        <v>x</v>
      </c>
      <c r="BR414" s="6" t="str">
        <f t="shared" si="199"/>
        <v/>
      </c>
      <c r="BS414" s="6" t="str">
        <f t="shared" si="200"/>
        <v>x</v>
      </c>
      <c r="BT414" s="6" t="str">
        <f t="shared" si="201"/>
        <v>x</v>
      </c>
      <c r="BU414" s="6" t="str">
        <f t="shared" si="202"/>
        <v>x</v>
      </c>
      <c r="BV414" s="6" t="str">
        <f t="shared" si="203"/>
        <v>x</v>
      </c>
    </row>
    <row r="415" spans="1:74" s="11" customFormat="1" ht="99" customHeight="1" x14ac:dyDescent="0.35">
      <c r="A415" s="6" t="s">
        <v>83</v>
      </c>
      <c r="B415" s="6" t="s">
        <v>1888</v>
      </c>
      <c r="C415" s="6" t="s">
        <v>1889</v>
      </c>
      <c r="D415" s="9" t="s">
        <v>1890</v>
      </c>
      <c r="E415" s="8">
        <v>42979</v>
      </c>
      <c r="F415" s="6"/>
      <c r="G415" s="6" t="s">
        <v>72</v>
      </c>
      <c r="H415" s="6" t="s">
        <v>1891</v>
      </c>
      <c r="I415" s="6" t="s">
        <v>839</v>
      </c>
      <c r="J415" s="6" t="s">
        <v>840</v>
      </c>
      <c r="K415" s="6" t="s">
        <v>775</v>
      </c>
      <c r="L415" s="6" t="s">
        <v>776</v>
      </c>
      <c r="M415" s="6"/>
      <c r="N415" s="6"/>
      <c r="O415" s="6" t="s">
        <v>841</v>
      </c>
      <c r="P415" s="6" t="s">
        <v>778</v>
      </c>
      <c r="Q415" s="6"/>
      <c r="R415" s="6"/>
      <c r="S415" s="6"/>
      <c r="T415" s="6"/>
      <c r="U415" s="6"/>
      <c r="V415" s="6"/>
      <c r="W415" s="6"/>
      <c r="X415" s="6"/>
      <c r="Y415" s="6"/>
      <c r="Z415" s="6"/>
      <c r="AA415" s="6" t="s">
        <v>75</v>
      </c>
      <c r="AB415" s="6"/>
      <c r="AC415" s="6"/>
      <c r="AD415" s="6"/>
      <c r="AE415" s="6"/>
      <c r="AF415" s="6"/>
      <c r="AG415" s="6"/>
      <c r="AH415" s="6"/>
      <c r="AI415" s="6"/>
      <c r="AJ415" s="6"/>
      <c r="AK415" s="6"/>
      <c r="AL415" s="6"/>
      <c r="AM415" s="6"/>
      <c r="AN415" s="6"/>
      <c r="AO415" s="6"/>
      <c r="AP415" s="6" t="s">
        <v>75</v>
      </c>
      <c r="AQ415" s="6"/>
      <c r="AR415" s="6"/>
      <c r="AS415" s="6" t="s">
        <v>75</v>
      </c>
      <c r="AT415" s="6"/>
      <c r="AU415" s="6"/>
      <c r="AV415" s="6"/>
      <c r="AW415" s="6"/>
      <c r="AX415" s="6"/>
      <c r="AY415" s="6" t="s">
        <v>75</v>
      </c>
      <c r="AZ415" s="6"/>
      <c r="BA415" s="6"/>
      <c r="BB415" s="6" t="s">
        <v>75</v>
      </c>
      <c r="BC415" s="6"/>
      <c r="BD415" s="6" t="s">
        <v>75</v>
      </c>
      <c r="BE415" s="6"/>
      <c r="BF415" s="6" t="str">
        <f t="shared" si="187"/>
        <v/>
      </c>
      <c r="BG415" s="6" t="str">
        <f t="shared" si="188"/>
        <v/>
      </c>
      <c r="BH415" s="6" t="str">
        <f t="shared" si="189"/>
        <v/>
      </c>
      <c r="BI415" s="6" t="str">
        <f t="shared" si="190"/>
        <v>x</v>
      </c>
      <c r="BJ415" s="6" t="str">
        <f t="shared" si="191"/>
        <v/>
      </c>
      <c r="BK415" s="6" t="str">
        <f t="shared" si="192"/>
        <v/>
      </c>
      <c r="BL415" s="6" t="str">
        <f t="shared" si="193"/>
        <v/>
      </c>
      <c r="BM415" s="6" t="str">
        <f t="shared" si="194"/>
        <v>x</v>
      </c>
      <c r="BN415" s="6" t="str">
        <f t="shared" si="195"/>
        <v/>
      </c>
      <c r="BO415" s="6" t="str">
        <f t="shared" si="196"/>
        <v/>
      </c>
      <c r="BP415" s="6" t="str">
        <f t="shared" si="197"/>
        <v>x</v>
      </c>
      <c r="BQ415" s="6" t="str">
        <f t="shared" si="198"/>
        <v>x</v>
      </c>
      <c r="BR415" s="6" t="str">
        <f t="shared" si="199"/>
        <v/>
      </c>
      <c r="BS415" s="6" t="str">
        <f t="shared" si="200"/>
        <v>x</v>
      </c>
      <c r="BT415" s="6" t="str">
        <f t="shared" si="201"/>
        <v>x</v>
      </c>
      <c r="BU415" s="6" t="str">
        <f t="shared" si="202"/>
        <v>x</v>
      </c>
      <c r="BV415" s="6" t="str">
        <f t="shared" si="203"/>
        <v>x</v>
      </c>
    </row>
    <row r="416" spans="1:74" ht="99" customHeight="1" x14ac:dyDescent="0.35">
      <c r="A416" s="6" t="s">
        <v>83</v>
      </c>
      <c r="B416" s="6" t="s">
        <v>1892</v>
      </c>
      <c r="C416" s="6" t="s">
        <v>1893</v>
      </c>
      <c r="D416" s="9" t="s">
        <v>1894</v>
      </c>
      <c r="E416" s="8">
        <v>44682</v>
      </c>
      <c r="G416" s="6" t="s">
        <v>72</v>
      </c>
      <c r="H416" s="6" t="s">
        <v>1895</v>
      </c>
      <c r="I416" s="6" t="s">
        <v>1878</v>
      </c>
      <c r="J416" s="6" t="s">
        <v>1879</v>
      </c>
      <c r="K416" s="6" t="s">
        <v>775</v>
      </c>
      <c r="L416" s="6" t="s">
        <v>776</v>
      </c>
      <c r="O416" s="6" t="s">
        <v>1856</v>
      </c>
      <c r="P416" s="6" t="s">
        <v>778</v>
      </c>
      <c r="AA416" s="6" t="s">
        <v>75</v>
      </c>
      <c r="AP416" s="6" t="s">
        <v>75</v>
      </c>
      <c r="AS416" s="6" t="s">
        <v>75</v>
      </c>
      <c r="AW416" s="6" t="s">
        <v>75</v>
      </c>
      <c r="BB416" s="6" t="s">
        <v>75</v>
      </c>
      <c r="BF416" s="6" t="str">
        <f t="shared" si="187"/>
        <v/>
      </c>
      <c r="BG416" s="6" t="str">
        <f t="shared" si="188"/>
        <v/>
      </c>
      <c r="BH416" s="6" t="str">
        <f t="shared" si="189"/>
        <v/>
      </c>
      <c r="BI416" s="6" t="str">
        <f t="shared" si="190"/>
        <v>x</v>
      </c>
      <c r="BJ416" s="6" t="str">
        <f t="shared" si="191"/>
        <v/>
      </c>
      <c r="BK416" s="6" t="str">
        <f t="shared" si="192"/>
        <v/>
      </c>
      <c r="BL416" s="6" t="str">
        <f t="shared" si="193"/>
        <v/>
      </c>
      <c r="BM416" s="6" t="str">
        <f t="shared" si="194"/>
        <v>x</v>
      </c>
      <c r="BN416" s="6" t="str">
        <f t="shared" si="195"/>
        <v/>
      </c>
      <c r="BO416" s="6" t="str">
        <f t="shared" si="196"/>
        <v>x</v>
      </c>
      <c r="BP416" s="6" t="str">
        <f t="shared" si="197"/>
        <v/>
      </c>
      <c r="BQ416" s="6" t="str">
        <f t="shared" si="198"/>
        <v>x</v>
      </c>
      <c r="BR416" s="6" t="str">
        <f t="shared" si="199"/>
        <v/>
      </c>
      <c r="BS416" s="6" t="str">
        <f t="shared" si="200"/>
        <v>x</v>
      </c>
      <c r="BT416" s="6" t="str">
        <f t="shared" si="201"/>
        <v>x</v>
      </c>
      <c r="BU416" s="6" t="str">
        <f t="shared" si="202"/>
        <v>x</v>
      </c>
      <c r="BV416" s="6" t="str">
        <f t="shared" si="203"/>
        <v>x</v>
      </c>
    </row>
    <row r="417" spans="1:74" ht="99" customHeight="1" x14ac:dyDescent="0.35">
      <c r="A417" s="6" t="s">
        <v>83</v>
      </c>
      <c r="B417" s="6" t="s">
        <v>1896</v>
      </c>
      <c r="C417" s="6" t="s">
        <v>1897</v>
      </c>
      <c r="D417" s="9" t="s">
        <v>1898</v>
      </c>
      <c r="E417" s="8">
        <v>43101</v>
      </c>
      <c r="G417" s="6" t="s">
        <v>72</v>
      </c>
      <c r="H417" s="6" t="s">
        <v>1899</v>
      </c>
      <c r="I417" s="6" t="s">
        <v>1900</v>
      </c>
      <c r="J417" s="6" t="s">
        <v>1901</v>
      </c>
      <c r="K417" s="6" t="s">
        <v>775</v>
      </c>
      <c r="L417" s="6" t="s">
        <v>776</v>
      </c>
      <c r="O417" s="6" t="s">
        <v>1856</v>
      </c>
      <c r="P417" s="6" t="s">
        <v>778</v>
      </c>
      <c r="AA417" s="6" t="s">
        <v>75</v>
      </c>
      <c r="AP417" s="6" t="s">
        <v>75</v>
      </c>
      <c r="AS417" s="6" t="s">
        <v>75</v>
      </c>
      <c r="AW417" s="6" t="s">
        <v>75</v>
      </c>
      <c r="BB417" s="6" t="s">
        <v>75</v>
      </c>
      <c r="BF417" s="6" t="str">
        <f t="shared" si="187"/>
        <v/>
      </c>
      <c r="BG417" s="6" t="str">
        <f t="shared" si="188"/>
        <v/>
      </c>
      <c r="BH417" s="6" t="str">
        <f t="shared" si="189"/>
        <v/>
      </c>
      <c r="BI417" s="6" t="str">
        <f t="shared" si="190"/>
        <v>x</v>
      </c>
      <c r="BJ417" s="6" t="str">
        <f t="shared" si="191"/>
        <v/>
      </c>
      <c r="BK417" s="6" t="str">
        <f t="shared" si="192"/>
        <v/>
      </c>
      <c r="BL417" s="6" t="str">
        <f t="shared" si="193"/>
        <v/>
      </c>
      <c r="BM417" s="6" t="str">
        <f t="shared" si="194"/>
        <v>x</v>
      </c>
      <c r="BN417" s="6" t="str">
        <f t="shared" si="195"/>
        <v/>
      </c>
      <c r="BO417" s="6" t="str">
        <f t="shared" si="196"/>
        <v>x</v>
      </c>
      <c r="BP417" s="6" t="str">
        <f t="shared" si="197"/>
        <v/>
      </c>
      <c r="BQ417" s="6" t="str">
        <f t="shared" si="198"/>
        <v>x</v>
      </c>
      <c r="BR417" s="6" t="str">
        <f t="shared" si="199"/>
        <v/>
      </c>
      <c r="BS417" s="6" t="str">
        <f t="shared" si="200"/>
        <v>x</v>
      </c>
      <c r="BT417" s="6" t="str">
        <f t="shared" si="201"/>
        <v>x</v>
      </c>
      <c r="BU417" s="6" t="str">
        <f t="shared" si="202"/>
        <v>x</v>
      </c>
      <c r="BV417" s="6" t="str">
        <f t="shared" si="203"/>
        <v>x</v>
      </c>
    </row>
    <row r="418" spans="1:74" ht="99" customHeight="1" x14ac:dyDescent="0.35">
      <c r="A418" s="6" t="s">
        <v>83</v>
      </c>
      <c r="B418" s="6" t="s">
        <v>1902</v>
      </c>
      <c r="C418" s="6" t="s">
        <v>1903</v>
      </c>
      <c r="D418" s="9" t="s">
        <v>3977</v>
      </c>
      <c r="E418" s="6" t="s">
        <v>2212</v>
      </c>
      <c r="G418" s="6" t="s">
        <v>138</v>
      </c>
      <c r="H418" s="6" t="s">
        <v>3978</v>
      </c>
      <c r="I418" s="6" t="s">
        <v>3979</v>
      </c>
      <c r="J418" s="6" t="s">
        <v>1905</v>
      </c>
      <c r="K418" s="6" t="s">
        <v>3980</v>
      </c>
      <c r="L418" s="6" t="s">
        <v>3981</v>
      </c>
      <c r="AZ418" s="6" t="s">
        <v>75</v>
      </c>
      <c r="BC418" s="6" t="s">
        <v>75</v>
      </c>
      <c r="BF418" s="6" t="str">
        <f t="shared" si="187"/>
        <v/>
      </c>
      <c r="BG418" s="6" t="str">
        <f t="shared" si="188"/>
        <v/>
      </c>
      <c r="BH418" s="6" t="str">
        <f t="shared" si="189"/>
        <v/>
      </c>
      <c r="BI418" s="6" t="str">
        <f t="shared" si="190"/>
        <v/>
      </c>
      <c r="BJ418" s="6" t="str">
        <f t="shared" si="191"/>
        <v/>
      </c>
      <c r="BK418" s="6" t="str">
        <f t="shared" si="192"/>
        <v/>
      </c>
      <c r="BL418" s="6" t="str">
        <f t="shared" si="193"/>
        <v/>
      </c>
      <c r="BM418" s="6" t="str">
        <f t="shared" si="194"/>
        <v/>
      </c>
      <c r="BN418" s="6" t="str">
        <f t="shared" si="195"/>
        <v/>
      </c>
      <c r="BO418" s="6" t="str">
        <f t="shared" si="196"/>
        <v/>
      </c>
      <c r="BP418" s="6" t="str">
        <f t="shared" si="197"/>
        <v/>
      </c>
      <c r="BQ418" s="6" t="str">
        <f t="shared" si="198"/>
        <v>x</v>
      </c>
      <c r="BR418" s="6" t="str">
        <f t="shared" si="199"/>
        <v/>
      </c>
      <c r="BS418" s="6" t="str">
        <f t="shared" si="200"/>
        <v/>
      </c>
      <c r="BT418" s="6" t="str">
        <f t="shared" si="201"/>
        <v/>
      </c>
      <c r="BU418" s="6" t="str">
        <f t="shared" si="202"/>
        <v/>
      </c>
      <c r="BV418" s="6" t="str">
        <f t="shared" si="203"/>
        <v>x</v>
      </c>
    </row>
    <row r="419" spans="1:74" ht="99" customHeight="1" x14ac:dyDescent="0.35">
      <c r="A419" s="6" t="s">
        <v>83</v>
      </c>
      <c r="B419" s="6" t="s">
        <v>3982</v>
      </c>
      <c r="C419" s="6" t="s">
        <v>3345</v>
      </c>
      <c r="D419" s="9" t="s">
        <v>3346</v>
      </c>
      <c r="E419" s="6" t="s">
        <v>348</v>
      </c>
      <c r="G419" s="6" t="s">
        <v>72</v>
      </c>
      <c r="I419" s="6" t="s">
        <v>3347</v>
      </c>
      <c r="J419" s="6" t="s">
        <v>3348</v>
      </c>
      <c r="K419" s="6" t="s">
        <v>1575</v>
      </c>
      <c r="L419" s="6" t="s">
        <v>1576</v>
      </c>
      <c r="AF419" s="6" t="s">
        <v>75</v>
      </c>
      <c r="AI419" s="6" t="s">
        <v>75</v>
      </c>
      <c r="BF419" s="6" t="str">
        <f t="shared" si="187"/>
        <v/>
      </c>
      <c r="BG419" s="6" t="str">
        <f t="shared" si="188"/>
        <v/>
      </c>
      <c r="BH419" s="6" t="str">
        <f t="shared" si="189"/>
        <v/>
      </c>
      <c r="BI419" s="6" t="str">
        <f t="shared" si="190"/>
        <v/>
      </c>
      <c r="BJ419" s="6" t="str">
        <f t="shared" si="191"/>
        <v>x</v>
      </c>
      <c r="BK419" s="6" t="str">
        <f t="shared" si="192"/>
        <v>x</v>
      </c>
      <c r="BL419" s="6" t="str">
        <f t="shared" si="193"/>
        <v/>
      </c>
      <c r="BM419" s="6" t="str">
        <f t="shared" si="194"/>
        <v/>
      </c>
      <c r="BN419" s="6" t="str">
        <f t="shared" si="195"/>
        <v/>
      </c>
      <c r="BO419" s="6" t="str">
        <f t="shared" si="196"/>
        <v/>
      </c>
      <c r="BP419" s="6" t="str">
        <f t="shared" si="197"/>
        <v/>
      </c>
      <c r="BQ419" s="6" t="str">
        <f t="shared" si="198"/>
        <v/>
      </c>
      <c r="BR419" s="6" t="str">
        <f t="shared" si="199"/>
        <v/>
      </c>
      <c r="BS419" s="6" t="str">
        <f t="shared" si="200"/>
        <v/>
      </c>
      <c r="BT419" s="6" t="str">
        <f t="shared" si="201"/>
        <v>x</v>
      </c>
      <c r="BU419" s="6" t="str">
        <f t="shared" si="202"/>
        <v/>
      </c>
      <c r="BV419" s="6" t="str">
        <f t="shared" si="203"/>
        <v/>
      </c>
    </row>
    <row r="420" spans="1:74" ht="99" customHeight="1" x14ac:dyDescent="0.35">
      <c r="A420" s="6" t="s">
        <v>83</v>
      </c>
      <c r="B420" s="6" t="s">
        <v>3983</v>
      </c>
      <c r="C420" s="12" t="s">
        <v>2991</v>
      </c>
      <c r="D420" s="9" t="s">
        <v>2992</v>
      </c>
      <c r="E420" s="6" t="s">
        <v>3717</v>
      </c>
      <c r="G420" s="6" t="s">
        <v>72</v>
      </c>
      <c r="I420" s="6" t="s">
        <v>1569</v>
      </c>
      <c r="J420" s="6" t="s">
        <v>1570</v>
      </c>
      <c r="K420" s="6" t="s">
        <v>1571</v>
      </c>
      <c r="L420" s="6" t="s">
        <v>1572</v>
      </c>
      <c r="AF420" s="6" t="s">
        <v>75</v>
      </c>
      <c r="AI420" s="6" t="s">
        <v>75</v>
      </c>
      <c r="BF420" s="6" t="str">
        <f t="shared" si="187"/>
        <v/>
      </c>
      <c r="BG420" s="6" t="str">
        <f t="shared" si="188"/>
        <v/>
      </c>
      <c r="BH420" s="6" t="str">
        <f t="shared" si="189"/>
        <v/>
      </c>
      <c r="BI420" s="6" t="str">
        <f t="shared" si="190"/>
        <v/>
      </c>
      <c r="BJ420" s="6" t="str">
        <f t="shared" si="191"/>
        <v>x</v>
      </c>
      <c r="BK420" s="6" t="str">
        <f t="shared" si="192"/>
        <v>x</v>
      </c>
      <c r="BL420" s="6" t="str">
        <f t="shared" si="193"/>
        <v/>
      </c>
      <c r="BM420" s="6" t="str">
        <f t="shared" si="194"/>
        <v/>
      </c>
      <c r="BN420" s="6" t="str">
        <f t="shared" si="195"/>
        <v/>
      </c>
      <c r="BO420" s="6" t="str">
        <f t="shared" si="196"/>
        <v/>
      </c>
      <c r="BP420" s="6" t="str">
        <f t="shared" si="197"/>
        <v/>
      </c>
      <c r="BQ420" s="6" t="str">
        <f t="shared" si="198"/>
        <v/>
      </c>
      <c r="BR420" s="6" t="str">
        <f t="shared" si="199"/>
        <v/>
      </c>
      <c r="BS420" s="6" t="str">
        <f t="shared" si="200"/>
        <v/>
      </c>
      <c r="BT420" s="6" t="str">
        <f t="shared" si="201"/>
        <v>x</v>
      </c>
      <c r="BU420" s="6" t="str">
        <f t="shared" si="202"/>
        <v/>
      </c>
      <c r="BV420" s="6" t="str">
        <f t="shared" si="203"/>
        <v/>
      </c>
    </row>
    <row r="421" spans="1:74" ht="99" customHeight="1" x14ac:dyDescent="0.35">
      <c r="A421" s="6" t="s">
        <v>83</v>
      </c>
      <c r="B421" s="6" t="s">
        <v>1906</v>
      </c>
      <c r="C421" s="6" t="s">
        <v>1907</v>
      </c>
      <c r="D421" s="9" t="s">
        <v>1908</v>
      </c>
      <c r="E421" s="6" t="s">
        <v>411</v>
      </c>
      <c r="G421" s="6" t="s">
        <v>138</v>
      </c>
      <c r="H421" s="6" t="s">
        <v>1909</v>
      </c>
      <c r="I421" s="6" t="s">
        <v>1904</v>
      </c>
      <c r="J421" s="6" t="s">
        <v>1905</v>
      </c>
      <c r="K421" s="6" t="s">
        <v>1910</v>
      </c>
      <c r="L421" s="6" t="s">
        <v>1911</v>
      </c>
      <c r="AZ421" s="6" t="s">
        <v>75</v>
      </c>
      <c r="BF421" s="6" t="str">
        <f t="shared" si="187"/>
        <v/>
      </c>
      <c r="BG421" s="6" t="str">
        <f t="shared" si="188"/>
        <v/>
      </c>
      <c r="BH421" s="6" t="str">
        <f t="shared" si="189"/>
        <v/>
      </c>
      <c r="BI421" s="6" t="str">
        <f t="shared" si="190"/>
        <v/>
      </c>
      <c r="BJ421" s="6" t="str">
        <f t="shared" si="191"/>
        <v/>
      </c>
      <c r="BK421" s="6" t="str">
        <f t="shared" si="192"/>
        <v/>
      </c>
      <c r="BL421" s="6" t="str">
        <f t="shared" si="193"/>
        <v/>
      </c>
      <c r="BM421" s="6" t="str">
        <f t="shared" si="194"/>
        <v/>
      </c>
      <c r="BN421" s="6" t="str">
        <f t="shared" si="195"/>
        <v/>
      </c>
      <c r="BO421" s="6" t="str">
        <f t="shared" si="196"/>
        <v/>
      </c>
      <c r="BP421" s="6" t="str">
        <f t="shared" si="197"/>
        <v/>
      </c>
      <c r="BQ421" s="6" t="str">
        <f t="shared" si="198"/>
        <v>x</v>
      </c>
      <c r="BR421" s="6" t="str">
        <f t="shared" si="199"/>
        <v/>
      </c>
      <c r="BS421" s="6" t="str">
        <f t="shared" si="200"/>
        <v/>
      </c>
      <c r="BT421" s="6" t="str">
        <f t="shared" si="201"/>
        <v/>
      </c>
      <c r="BU421" s="6" t="str">
        <f t="shared" si="202"/>
        <v/>
      </c>
      <c r="BV421" s="6" t="str">
        <f t="shared" si="203"/>
        <v>x</v>
      </c>
    </row>
    <row r="422" spans="1:74" ht="99" customHeight="1" x14ac:dyDescent="0.35">
      <c r="A422" s="6" t="s">
        <v>83</v>
      </c>
      <c r="B422" s="6" t="s">
        <v>1912</v>
      </c>
      <c r="C422" s="10" t="s">
        <v>1913</v>
      </c>
      <c r="D422" s="9" t="s">
        <v>1914</v>
      </c>
      <c r="E422" s="6" t="s">
        <v>1915</v>
      </c>
      <c r="G422" s="6" t="s">
        <v>72</v>
      </c>
      <c r="H422" s="6" t="s">
        <v>1916</v>
      </c>
      <c r="I422" s="6" t="s">
        <v>1917</v>
      </c>
      <c r="J422" s="6" t="s">
        <v>1918</v>
      </c>
      <c r="K422" s="6" t="s">
        <v>1919</v>
      </c>
      <c r="L422" s="6" t="s">
        <v>1920</v>
      </c>
      <c r="V422" s="6" t="s">
        <v>75</v>
      </c>
      <c r="BF422" s="6" t="str">
        <f t="shared" si="187"/>
        <v/>
      </c>
      <c r="BG422" s="6" t="str">
        <f t="shared" si="188"/>
        <v>x</v>
      </c>
      <c r="BH422" s="6" t="str">
        <f t="shared" si="189"/>
        <v/>
      </c>
      <c r="BI422" s="6" t="str">
        <f t="shared" si="190"/>
        <v/>
      </c>
      <c r="BJ422" s="6" t="str">
        <f t="shared" si="191"/>
        <v/>
      </c>
      <c r="BK422" s="6" t="str">
        <f t="shared" si="192"/>
        <v/>
      </c>
      <c r="BL422" s="6" t="str">
        <f t="shared" si="193"/>
        <v/>
      </c>
      <c r="BM422" s="6" t="str">
        <f t="shared" si="194"/>
        <v/>
      </c>
      <c r="BN422" s="6" t="str">
        <f t="shared" si="195"/>
        <v/>
      </c>
      <c r="BO422" s="6" t="str">
        <f t="shared" si="196"/>
        <v/>
      </c>
      <c r="BP422" s="6" t="str">
        <f t="shared" si="197"/>
        <v/>
      </c>
      <c r="BQ422" s="6" t="str">
        <f t="shared" si="198"/>
        <v/>
      </c>
      <c r="BR422" s="6" t="str">
        <f t="shared" si="199"/>
        <v>x</v>
      </c>
      <c r="BS422" s="6" t="str">
        <f t="shared" si="200"/>
        <v/>
      </c>
      <c r="BT422" s="6" t="str">
        <f t="shared" si="201"/>
        <v/>
      </c>
      <c r="BU422" s="6" t="str">
        <f t="shared" si="202"/>
        <v/>
      </c>
      <c r="BV422" s="6" t="str">
        <f t="shared" si="203"/>
        <v/>
      </c>
    </row>
    <row r="423" spans="1:74" ht="99" customHeight="1" x14ac:dyDescent="0.35">
      <c r="A423" s="6" t="s">
        <v>83</v>
      </c>
      <c r="B423" s="6" t="s">
        <v>1921</v>
      </c>
      <c r="C423" s="6" t="s">
        <v>1922</v>
      </c>
      <c r="D423" s="9" t="s">
        <v>1923</v>
      </c>
      <c r="E423" s="6" t="s">
        <v>206</v>
      </c>
      <c r="G423" s="6" t="s">
        <v>72</v>
      </c>
      <c r="H423" s="6" t="s">
        <v>1924</v>
      </c>
      <c r="I423" s="6" t="s">
        <v>1917</v>
      </c>
      <c r="J423" s="6" t="s">
        <v>1918</v>
      </c>
      <c r="M423" s="6" t="s">
        <v>1925</v>
      </c>
      <c r="N423" s="6" t="s">
        <v>1926</v>
      </c>
      <c r="V423" s="6" t="s">
        <v>75</v>
      </c>
      <c r="BF423" s="6" t="str">
        <f t="shared" si="187"/>
        <v/>
      </c>
      <c r="BG423" s="6" t="str">
        <f t="shared" si="188"/>
        <v>x</v>
      </c>
      <c r="BH423" s="6" t="str">
        <f t="shared" si="189"/>
        <v/>
      </c>
      <c r="BI423" s="6" t="str">
        <f t="shared" si="190"/>
        <v/>
      </c>
      <c r="BJ423" s="6" t="str">
        <f t="shared" si="191"/>
        <v/>
      </c>
      <c r="BK423" s="6" t="str">
        <f t="shared" si="192"/>
        <v/>
      </c>
      <c r="BL423" s="6" t="str">
        <f t="shared" si="193"/>
        <v/>
      </c>
      <c r="BM423" s="6" t="str">
        <f t="shared" si="194"/>
        <v/>
      </c>
      <c r="BN423" s="6" t="str">
        <f t="shared" si="195"/>
        <v/>
      </c>
      <c r="BO423" s="6" t="str">
        <f t="shared" si="196"/>
        <v/>
      </c>
      <c r="BP423" s="6" t="str">
        <f t="shared" si="197"/>
        <v/>
      </c>
      <c r="BQ423" s="6" t="str">
        <f t="shared" si="198"/>
        <v/>
      </c>
      <c r="BR423" s="6" t="str">
        <f t="shared" si="199"/>
        <v>x</v>
      </c>
      <c r="BS423" s="6" t="str">
        <f t="shared" si="200"/>
        <v/>
      </c>
      <c r="BT423" s="6" t="str">
        <f t="shared" si="201"/>
        <v/>
      </c>
      <c r="BU423" s="6" t="str">
        <f t="shared" si="202"/>
        <v/>
      </c>
      <c r="BV423" s="6" t="str">
        <f t="shared" si="203"/>
        <v/>
      </c>
    </row>
    <row r="424" spans="1:74" ht="99" customHeight="1" x14ac:dyDescent="0.35">
      <c r="A424" s="6" t="s">
        <v>83</v>
      </c>
      <c r="B424" s="6" t="s">
        <v>1927</v>
      </c>
      <c r="C424" s="6" t="s">
        <v>1928</v>
      </c>
      <c r="D424" s="9" t="s">
        <v>1929</v>
      </c>
      <c r="E424" s="6" t="s">
        <v>800</v>
      </c>
      <c r="G424" s="6" t="s">
        <v>72</v>
      </c>
      <c r="H424" s="6" t="s">
        <v>1930</v>
      </c>
      <c r="I424" s="6" t="s">
        <v>1931</v>
      </c>
      <c r="J424" s="6" t="s">
        <v>1932</v>
      </c>
      <c r="M424" s="6" t="s">
        <v>1925</v>
      </c>
      <c r="N424" s="6" t="s">
        <v>1926</v>
      </c>
      <c r="V424" s="6" t="s">
        <v>75</v>
      </c>
      <c r="BF424" s="6" t="str">
        <f t="shared" si="187"/>
        <v/>
      </c>
      <c r="BG424" s="6" t="str">
        <f t="shared" si="188"/>
        <v>x</v>
      </c>
      <c r="BH424" s="6" t="str">
        <f t="shared" si="189"/>
        <v/>
      </c>
      <c r="BI424" s="6" t="str">
        <f t="shared" si="190"/>
        <v/>
      </c>
      <c r="BJ424" s="6" t="str">
        <f t="shared" si="191"/>
        <v/>
      </c>
      <c r="BK424" s="6" t="str">
        <f t="shared" si="192"/>
        <v/>
      </c>
      <c r="BL424" s="6" t="str">
        <f t="shared" si="193"/>
        <v/>
      </c>
      <c r="BM424" s="6" t="str">
        <f t="shared" si="194"/>
        <v/>
      </c>
      <c r="BN424" s="6" t="str">
        <f t="shared" si="195"/>
        <v/>
      </c>
      <c r="BO424" s="6" t="str">
        <f t="shared" si="196"/>
        <v/>
      </c>
      <c r="BP424" s="6" t="str">
        <f t="shared" si="197"/>
        <v/>
      </c>
      <c r="BQ424" s="6" t="str">
        <f t="shared" si="198"/>
        <v/>
      </c>
      <c r="BR424" s="6" t="str">
        <f t="shared" si="199"/>
        <v>x</v>
      </c>
      <c r="BS424" s="6" t="str">
        <f t="shared" si="200"/>
        <v/>
      </c>
      <c r="BT424" s="6" t="str">
        <f t="shared" si="201"/>
        <v/>
      </c>
      <c r="BU424" s="6" t="str">
        <f t="shared" si="202"/>
        <v/>
      </c>
      <c r="BV424" s="6" t="str">
        <f t="shared" si="203"/>
        <v/>
      </c>
    </row>
    <row r="425" spans="1:74" ht="99" customHeight="1" x14ac:dyDescent="0.35">
      <c r="A425" s="6" t="s">
        <v>83</v>
      </c>
      <c r="B425" s="6" t="s">
        <v>3767</v>
      </c>
      <c r="C425" s="6" t="s">
        <v>3768</v>
      </c>
      <c r="D425" s="9" t="s">
        <v>3769</v>
      </c>
      <c r="E425" s="6" t="s">
        <v>1936</v>
      </c>
      <c r="G425" s="6" t="s">
        <v>72</v>
      </c>
      <c r="H425" s="6" t="s">
        <v>3770</v>
      </c>
      <c r="I425" s="6" t="s">
        <v>3771</v>
      </c>
      <c r="J425" s="6" t="s">
        <v>3772</v>
      </c>
      <c r="K425" s="6" t="s">
        <v>1925</v>
      </c>
      <c r="L425" s="6" t="s">
        <v>1926</v>
      </c>
      <c r="V425" s="6" t="s">
        <v>75</v>
      </c>
      <c r="AQ425" s="6" t="s">
        <v>75</v>
      </c>
      <c r="BF425" s="6" t="str">
        <f t="shared" si="187"/>
        <v/>
      </c>
      <c r="BG425" s="6" t="str">
        <f t="shared" si="188"/>
        <v>x</v>
      </c>
      <c r="BH425" s="6" t="str">
        <f t="shared" si="189"/>
        <v/>
      </c>
      <c r="BI425" s="6" t="str">
        <f t="shared" si="190"/>
        <v/>
      </c>
      <c r="BJ425" s="6" t="str">
        <f t="shared" si="191"/>
        <v/>
      </c>
      <c r="BK425" s="6" t="str">
        <f t="shared" si="192"/>
        <v/>
      </c>
      <c r="BL425" s="6" t="str">
        <f t="shared" si="193"/>
        <v/>
      </c>
      <c r="BM425" s="6" t="str">
        <f t="shared" si="194"/>
        <v>x</v>
      </c>
      <c r="BN425" s="6" t="str">
        <f t="shared" si="195"/>
        <v/>
      </c>
      <c r="BO425" s="6" t="str">
        <f t="shared" si="196"/>
        <v/>
      </c>
      <c r="BP425" s="6" t="str">
        <f t="shared" si="197"/>
        <v/>
      </c>
      <c r="BQ425" s="6" t="str">
        <f t="shared" si="198"/>
        <v/>
      </c>
      <c r="BR425" s="6" t="str">
        <f t="shared" si="199"/>
        <v>x</v>
      </c>
      <c r="BS425" s="6" t="str">
        <f t="shared" si="200"/>
        <v/>
      </c>
      <c r="BT425" s="6" t="str">
        <f t="shared" si="201"/>
        <v>x</v>
      </c>
      <c r="BU425" s="6" t="str">
        <f t="shared" si="202"/>
        <v/>
      </c>
      <c r="BV425" s="6" t="str">
        <f t="shared" si="203"/>
        <v/>
      </c>
    </row>
    <row r="426" spans="1:74" ht="99" customHeight="1" x14ac:dyDescent="0.35">
      <c r="A426" s="6" t="s">
        <v>83</v>
      </c>
      <c r="B426" s="6" t="s">
        <v>1933</v>
      </c>
      <c r="C426" s="6" t="s">
        <v>1934</v>
      </c>
      <c r="D426" s="9" t="s">
        <v>1935</v>
      </c>
      <c r="E426" s="6" t="s">
        <v>1936</v>
      </c>
      <c r="G426" s="6" t="s">
        <v>72</v>
      </c>
      <c r="H426" s="6" t="s">
        <v>1937</v>
      </c>
      <c r="I426" s="6" t="s">
        <v>1917</v>
      </c>
      <c r="J426" s="6" t="s">
        <v>1918</v>
      </c>
      <c r="M426" s="6" t="s">
        <v>1925</v>
      </c>
      <c r="N426" s="6" t="s">
        <v>1926</v>
      </c>
      <c r="V426" s="6" t="s">
        <v>75</v>
      </c>
      <c r="BF426" s="6" t="str">
        <f t="shared" si="187"/>
        <v/>
      </c>
      <c r="BG426" s="6" t="str">
        <f t="shared" si="188"/>
        <v>x</v>
      </c>
      <c r="BH426" s="6" t="str">
        <f t="shared" si="189"/>
        <v/>
      </c>
      <c r="BI426" s="6" t="str">
        <f t="shared" si="190"/>
        <v/>
      </c>
      <c r="BJ426" s="6" t="str">
        <f t="shared" si="191"/>
        <v/>
      </c>
      <c r="BK426" s="6" t="str">
        <f t="shared" si="192"/>
        <v/>
      </c>
      <c r="BL426" s="6" t="str">
        <f t="shared" si="193"/>
        <v/>
      </c>
      <c r="BM426" s="6" t="str">
        <f t="shared" si="194"/>
        <v/>
      </c>
      <c r="BN426" s="6" t="str">
        <f t="shared" si="195"/>
        <v/>
      </c>
      <c r="BO426" s="6" t="str">
        <f t="shared" si="196"/>
        <v/>
      </c>
      <c r="BP426" s="6" t="str">
        <f t="shared" si="197"/>
        <v/>
      </c>
      <c r="BQ426" s="6" t="str">
        <f t="shared" si="198"/>
        <v/>
      </c>
      <c r="BR426" s="6" t="str">
        <f t="shared" si="199"/>
        <v>x</v>
      </c>
      <c r="BS426" s="6" t="str">
        <f t="shared" si="200"/>
        <v/>
      </c>
      <c r="BT426" s="6" t="str">
        <f t="shared" si="201"/>
        <v/>
      </c>
      <c r="BU426" s="6" t="str">
        <f t="shared" si="202"/>
        <v/>
      </c>
      <c r="BV426" s="6" t="str">
        <f t="shared" si="203"/>
        <v/>
      </c>
    </row>
    <row r="427" spans="1:74" ht="99" customHeight="1" x14ac:dyDescent="0.35">
      <c r="A427" s="6" t="s">
        <v>83</v>
      </c>
      <c r="B427" s="6" t="s">
        <v>1938</v>
      </c>
      <c r="C427" s="6" t="s">
        <v>1939</v>
      </c>
      <c r="D427" s="9" t="s">
        <v>1940</v>
      </c>
      <c r="E427" s="6" t="s">
        <v>1487</v>
      </c>
      <c r="G427" s="6" t="s">
        <v>72</v>
      </c>
      <c r="H427" s="6" t="s">
        <v>1941</v>
      </c>
      <c r="I427" s="6" t="s">
        <v>1942</v>
      </c>
      <c r="J427" s="6" t="s">
        <v>1943</v>
      </c>
      <c r="M427" s="6" t="s">
        <v>1944</v>
      </c>
      <c r="N427" s="6" t="s">
        <v>1945</v>
      </c>
      <c r="V427" s="6" t="s">
        <v>75</v>
      </c>
      <c r="BF427" s="6" t="str">
        <f t="shared" si="187"/>
        <v/>
      </c>
      <c r="BG427" s="6" t="str">
        <f t="shared" si="188"/>
        <v>x</v>
      </c>
      <c r="BH427" s="6" t="str">
        <f t="shared" si="189"/>
        <v/>
      </c>
      <c r="BI427" s="6" t="str">
        <f t="shared" si="190"/>
        <v/>
      </c>
      <c r="BJ427" s="6" t="str">
        <f t="shared" si="191"/>
        <v/>
      </c>
      <c r="BK427" s="6" t="str">
        <f t="shared" si="192"/>
        <v/>
      </c>
      <c r="BL427" s="6" t="str">
        <f t="shared" si="193"/>
        <v/>
      </c>
      <c r="BM427" s="6" t="str">
        <f t="shared" si="194"/>
        <v/>
      </c>
      <c r="BN427" s="6" t="str">
        <f t="shared" si="195"/>
        <v/>
      </c>
      <c r="BO427" s="6" t="str">
        <f t="shared" si="196"/>
        <v/>
      </c>
      <c r="BP427" s="6" t="str">
        <f t="shared" si="197"/>
        <v/>
      </c>
      <c r="BQ427" s="6" t="str">
        <f t="shared" si="198"/>
        <v/>
      </c>
      <c r="BR427" s="6" t="str">
        <f t="shared" si="199"/>
        <v>x</v>
      </c>
      <c r="BS427" s="6" t="str">
        <f t="shared" si="200"/>
        <v/>
      </c>
      <c r="BT427" s="6" t="str">
        <f t="shared" si="201"/>
        <v/>
      </c>
      <c r="BU427" s="6" t="str">
        <f t="shared" si="202"/>
        <v/>
      </c>
      <c r="BV427" s="6" t="str">
        <f t="shared" si="203"/>
        <v/>
      </c>
    </row>
    <row r="428" spans="1:74" ht="99" customHeight="1" x14ac:dyDescent="0.35">
      <c r="A428" s="6" t="s">
        <v>83</v>
      </c>
      <c r="B428" s="6" t="s">
        <v>1946</v>
      </c>
      <c r="C428" s="6" t="s">
        <v>1947</v>
      </c>
      <c r="D428" s="9" t="s">
        <v>1948</v>
      </c>
      <c r="E428" s="6" t="s">
        <v>1949</v>
      </c>
      <c r="G428" s="6" t="s">
        <v>72</v>
      </c>
      <c r="H428" s="6" t="s">
        <v>1950</v>
      </c>
      <c r="I428" s="6" t="s">
        <v>1951</v>
      </c>
      <c r="J428" s="6" t="s">
        <v>1952</v>
      </c>
      <c r="K428" s="6" t="s">
        <v>1953</v>
      </c>
      <c r="L428" s="6" t="s">
        <v>1954</v>
      </c>
      <c r="O428" s="6" t="s">
        <v>1955</v>
      </c>
      <c r="P428" s="6" t="s">
        <v>1956</v>
      </c>
      <c r="AS428" s="6" t="s">
        <v>75</v>
      </c>
      <c r="BF428" s="6" t="str">
        <f t="shared" si="187"/>
        <v/>
      </c>
      <c r="BG428" s="6" t="str">
        <f t="shared" si="188"/>
        <v/>
      </c>
      <c r="BH428" s="6" t="str">
        <f t="shared" si="189"/>
        <v/>
      </c>
      <c r="BI428" s="6" t="str">
        <f t="shared" si="190"/>
        <v/>
      </c>
      <c r="BJ428" s="6" t="str">
        <f t="shared" si="191"/>
        <v/>
      </c>
      <c r="BK428" s="6" t="str">
        <f t="shared" si="192"/>
        <v/>
      </c>
      <c r="BL428" s="6" t="str">
        <f t="shared" si="193"/>
        <v/>
      </c>
      <c r="BM428" s="6" t="str">
        <f t="shared" si="194"/>
        <v>x</v>
      </c>
      <c r="BN428" s="6" t="str">
        <f t="shared" si="195"/>
        <v/>
      </c>
      <c r="BO428" s="6" t="str">
        <f t="shared" si="196"/>
        <v/>
      </c>
      <c r="BP428" s="6" t="str">
        <f t="shared" si="197"/>
        <v/>
      </c>
      <c r="BQ428" s="6" t="str">
        <f t="shared" si="198"/>
        <v/>
      </c>
      <c r="BR428" s="6" t="str">
        <f t="shared" si="199"/>
        <v/>
      </c>
      <c r="BS428" s="6" t="str">
        <f t="shared" si="200"/>
        <v/>
      </c>
      <c r="BT428" s="6" t="str">
        <f t="shared" si="201"/>
        <v>x</v>
      </c>
      <c r="BU428" s="6" t="str">
        <f t="shared" si="202"/>
        <v/>
      </c>
      <c r="BV428" s="6" t="str">
        <f t="shared" si="203"/>
        <v/>
      </c>
    </row>
    <row r="429" spans="1:74" ht="99" customHeight="1" x14ac:dyDescent="0.35">
      <c r="A429" s="6" t="s">
        <v>83</v>
      </c>
      <c r="B429" s="6" t="s">
        <v>1957</v>
      </c>
      <c r="C429" s="6" t="s">
        <v>1958</v>
      </c>
      <c r="D429" s="9" t="s">
        <v>1959</v>
      </c>
      <c r="E429" s="6" t="s">
        <v>1421</v>
      </c>
      <c r="G429" s="6" t="s">
        <v>697</v>
      </c>
      <c r="H429" s="6" t="s">
        <v>1960</v>
      </c>
      <c r="I429" s="6" t="s">
        <v>1961</v>
      </c>
      <c r="J429" s="6" t="s">
        <v>1962</v>
      </c>
      <c r="K429" s="6" t="s">
        <v>1963</v>
      </c>
      <c r="L429" s="6" t="s">
        <v>1964</v>
      </c>
      <c r="AC429" s="6" t="s">
        <v>75</v>
      </c>
      <c r="AV429" s="6" t="s">
        <v>75</v>
      </c>
      <c r="BF429" s="6" t="str">
        <f t="shared" si="187"/>
        <v/>
      </c>
      <c r="BG429" s="6" t="str">
        <f t="shared" si="188"/>
        <v/>
      </c>
      <c r="BH429" s="6" t="str">
        <f t="shared" si="189"/>
        <v/>
      </c>
      <c r="BI429" s="6" t="str">
        <f t="shared" si="190"/>
        <v>x</v>
      </c>
      <c r="BJ429" s="6" t="str">
        <f t="shared" si="191"/>
        <v/>
      </c>
      <c r="BK429" s="6" t="str">
        <f t="shared" si="192"/>
        <v/>
      </c>
      <c r="BL429" s="6" t="str">
        <f t="shared" si="193"/>
        <v/>
      </c>
      <c r="BM429" s="6" t="str">
        <f t="shared" si="194"/>
        <v/>
      </c>
      <c r="BN429" s="6" t="str">
        <f t="shared" si="195"/>
        <v/>
      </c>
      <c r="BO429" s="6" t="str">
        <f t="shared" si="196"/>
        <v>x</v>
      </c>
      <c r="BP429" s="6" t="str">
        <f t="shared" si="197"/>
        <v/>
      </c>
      <c r="BQ429" s="6" t="str">
        <f t="shared" si="198"/>
        <v/>
      </c>
      <c r="BR429" s="6" t="str">
        <f t="shared" si="199"/>
        <v/>
      </c>
      <c r="BS429" s="6" t="str">
        <f t="shared" si="200"/>
        <v>x</v>
      </c>
      <c r="BT429" s="6" t="str">
        <f t="shared" si="201"/>
        <v/>
      </c>
      <c r="BU429" s="6" t="str">
        <f t="shared" si="202"/>
        <v>x</v>
      </c>
      <c r="BV429" s="6" t="str">
        <f t="shared" si="203"/>
        <v/>
      </c>
    </row>
    <row r="430" spans="1:74" ht="99" customHeight="1" x14ac:dyDescent="0.35">
      <c r="A430" s="6" t="s">
        <v>83</v>
      </c>
      <c r="B430" s="6" t="s">
        <v>1965</v>
      </c>
      <c r="C430" s="6" t="s">
        <v>1966</v>
      </c>
      <c r="D430" s="9" t="s">
        <v>1967</v>
      </c>
      <c r="E430" s="6" t="s">
        <v>1421</v>
      </c>
      <c r="G430" s="6" t="s">
        <v>697</v>
      </c>
      <c r="H430" s="6" t="s">
        <v>1968</v>
      </c>
      <c r="I430" s="6" t="s">
        <v>1961</v>
      </c>
      <c r="J430" s="6" t="s">
        <v>1962</v>
      </c>
      <c r="K430" s="6" t="s">
        <v>1963</v>
      </c>
      <c r="L430" s="6" t="s">
        <v>1964</v>
      </c>
      <c r="AV430" s="6" t="s">
        <v>75</v>
      </c>
      <c r="BF430" s="6" t="str">
        <f t="shared" si="187"/>
        <v/>
      </c>
      <c r="BG430" s="6" t="str">
        <f t="shared" si="188"/>
        <v/>
      </c>
      <c r="BH430" s="6" t="str">
        <f t="shared" si="189"/>
        <v/>
      </c>
      <c r="BI430" s="6" t="str">
        <f t="shared" si="190"/>
        <v/>
      </c>
      <c r="BJ430" s="6" t="str">
        <f t="shared" si="191"/>
        <v/>
      </c>
      <c r="BK430" s="6" t="str">
        <f t="shared" si="192"/>
        <v/>
      </c>
      <c r="BL430" s="6" t="str">
        <f t="shared" si="193"/>
        <v/>
      </c>
      <c r="BM430" s="6" t="str">
        <f t="shared" si="194"/>
        <v/>
      </c>
      <c r="BN430" s="6" t="str">
        <f t="shared" si="195"/>
        <v/>
      </c>
      <c r="BO430" s="6" t="str">
        <f t="shared" si="196"/>
        <v>x</v>
      </c>
      <c r="BP430" s="6" t="str">
        <f t="shared" si="197"/>
        <v/>
      </c>
      <c r="BQ430" s="6" t="str">
        <f t="shared" si="198"/>
        <v/>
      </c>
      <c r="BR430" s="6" t="str">
        <f t="shared" si="199"/>
        <v/>
      </c>
      <c r="BS430" s="6" t="str">
        <f t="shared" si="200"/>
        <v/>
      </c>
      <c r="BT430" s="6" t="str">
        <f t="shared" si="201"/>
        <v/>
      </c>
      <c r="BU430" s="6" t="str">
        <f t="shared" si="202"/>
        <v>x</v>
      </c>
      <c r="BV430" s="6" t="str">
        <f t="shared" si="203"/>
        <v/>
      </c>
    </row>
    <row r="431" spans="1:74" ht="99" customHeight="1" x14ac:dyDescent="0.35">
      <c r="A431" s="6" t="s">
        <v>83</v>
      </c>
      <c r="B431" s="6" t="s">
        <v>1969</v>
      </c>
      <c r="C431" s="6" t="s">
        <v>1970</v>
      </c>
      <c r="D431" s="9" t="s">
        <v>1971</v>
      </c>
      <c r="E431" s="6" t="s">
        <v>1421</v>
      </c>
      <c r="G431" s="6" t="s">
        <v>697</v>
      </c>
      <c r="H431" s="6" t="s">
        <v>1972</v>
      </c>
      <c r="I431" s="6" t="s">
        <v>1961</v>
      </c>
      <c r="J431" s="6" t="s">
        <v>1962</v>
      </c>
      <c r="K431" s="6" t="s">
        <v>1963</v>
      </c>
      <c r="L431" s="6" t="s">
        <v>1964</v>
      </c>
      <c r="AV431" s="6" t="s">
        <v>75</v>
      </c>
      <c r="BF431" s="6" t="str">
        <f t="shared" si="187"/>
        <v/>
      </c>
      <c r="BG431" s="6" t="str">
        <f t="shared" si="188"/>
        <v/>
      </c>
      <c r="BH431" s="6" t="str">
        <f t="shared" si="189"/>
        <v/>
      </c>
      <c r="BI431" s="6" t="str">
        <f t="shared" si="190"/>
        <v/>
      </c>
      <c r="BJ431" s="6" t="str">
        <f t="shared" si="191"/>
        <v/>
      </c>
      <c r="BK431" s="6" t="str">
        <f t="shared" si="192"/>
        <v/>
      </c>
      <c r="BL431" s="6" t="str">
        <f t="shared" si="193"/>
        <v/>
      </c>
      <c r="BM431" s="6" t="str">
        <f t="shared" si="194"/>
        <v/>
      </c>
      <c r="BN431" s="6" t="str">
        <f t="shared" si="195"/>
        <v/>
      </c>
      <c r="BO431" s="6" t="str">
        <f t="shared" si="196"/>
        <v>x</v>
      </c>
      <c r="BP431" s="6" t="str">
        <f t="shared" si="197"/>
        <v/>
      </c>
      <c r="BQ431" s="6" t="str">
        <f t="shared" si="198"/>
        <v/>
      </c>
      <c r="BR431" s="6" t="str">
        <f t="shared" si="199"/>
        <v/>
      </c>
      <c r="BS431" s="6" t="str">
        <f t="shared" si="200"/>
        <v/>
      </c>
      <c r="BT431" s="6" t="str">
        <f t="shared" si="201"/>
        <v/>
      </c>
      <c r="BU431" s="6" t="str">
        <f t="shared" si="202"/>
        <v>x</v>
      </c>
      <c r="BV431" s="6" t="str">
        <f t="shared" si="203"/>
        <v/>
      </c>
    </row>
    <row r="432" spans="1:74" ht="99" customHeight="1" x14ac:dyDescent="0.35">
      <c r="A432" s="6" t="s">
        <v>83</v>
      </c>
      <c r="B432" s="6" t="s">
        <v>1973</v>
      </c>
      <c r="C432" s="6" t="s">
        <v>1974</v>
      </c>
      <c r="D432" s="9" t="s">
        <v>1975</v>
      </c>
      <c r="E432" s="6" t="s">
        <v>1976</v>
      </c>
      <c r="G432" s="6" t="s">
        <v>72</v>
      </c>
      <c r="H432" s="6" t="s">
        <v>1977</v>
      </c>
      <c r="I432" s="6" t="s">
        <v>1978</v>
      </c>
      <c r="J432" s="6" t="s">
        <v>1979</v>
      </c>
      <c r="K432" s="6" t="s">
        <v>1980</v>
      </c>
      <c r="L432" s="6" t="s">
        <v>1981</v>
      </c>
      <c r="O432" s="6" t="s">
        <v>1982</v>
      </c>
      <c r="P432" s="6" t="s">
        <v>1983</v>
      </c>
      <c r="AV432" s="6" t="s">
        <v>75</v>
      </c>
      <c r="BF432" s="6" t="str">
        <f t="shared" si="187"/>
        <v/>
      </c>
      <c r="BG432" s="6" t="str">
        <f t="shared" si="188"/>
        <v/>
      </c>
      <c r="BH432" s="6" t="str">
        <f t="shared" si="189"/>
        <v/>
      </c>
      <c r="BI432" s="6" t="str">
        <f t="shared" si="190"/>
        <v/>
      </c>
      <c r="BJ432" s="6" t="str">
        <f t="shared" si="191"/>
        <v/>
      </c>
      <c r="BK432" s="6" t="str">
        <f t="shared" si="192"/>
        <v/>
      </c>
      <c r="BL432" s="6" t="str">
        <f t="shared" si="193"/>
        <v/>
      </c>
      <c r="BM432" s="6" t="str">
        <f t="shared" si="194"/>
        <v/>
      </c>
      <c r="BN432" s="6" t="str">
        <f t="shared" si="195"/>
        <v/>
      </c>
      <c r="BO432" s="6" t="str">
        <f t="shared" si="196"/>
        <v>x</v>
      </c>
      <c r="BP432" s="6" t="str">
        <f t="shared" si="197"/>
        <v/>
      </c>
      <c r="BQ432" s="6" t="str">
        <f t="shared" si="198"/>
        <v/>
      </c>
      <c r="BR432" s="6" t="str">
        <f t="shared" si="199"/>
        <v/>
      </c>
      <c r="BS432" s="6" t="str">
        <f t="shared" si="200"/>
        <v/>
      </c>
      <c r="BT432" s="6" t="str">
        <f t="shared" si="201"/>
        <v/>
      </c>
      <c r="BU432" s="6" t="str">
        <f t="shared" si="202"/>
        <v>x</v>
      </c>
      <c r="BV432" s="6" t="str">
        <f t="shared" si="203"/>
        <v/>
      </c>
    </row>
    <row r="433" spans="1:74" ht="99" customHeight="1" x14ac:dyDescent="0.35">
      <c r="A433" s="6" t="s">
        <v>83</v>
      </c>
      <c r="B433" s="6" t="s">
        <v>1984</v>
      </c>
      <c r="C433" s="6" t="s">
        <v>1985</v>
      </c>
      <c r="D433" s="9" t="s">
        <v>1986</v>
      </c>
      <c r="E433" s="6" t="s">
        <v>1987</v>
      </c>
      <c r="G433" s="6" t="s">
        <v>72</v>
      </c>
      <c r="H433" s="6" t="s">
        <v>1988</v>
      </c>
      <c r="I433" s="6" t="s">
        <v>1989</v>
      </c>
      <c r="J433" s="6" t="s">
        <v>1990</v>
      </c>
      <c r="K433" s="6" t="s">
        <v>1991</v>
      </c>
      <c r="L433" s="6" t="s">
        <v>1992</v>
      </c>
      <c r="O433" s="6" t="s">
        <v>1993</v>
      </c>
      <c r="P433" s="6" t="s">
        <v>1994</v>
      </c>
      <c r="AN433" s="6" t="s">
        <v>75</v>
      </c>
      <c r="BF433" s="6" t="str">
        <f t="shared" si="187"/>
        <v/>
      </c>
      <c r="BG433" s="6" t="str">
        <f t="shared" si="188"/>
        <v/>
      </c>
      <c r="BH433" s="6" t="str">
        <f t="shared" si="189"/>
        <v/>
      </c>
      <c r="BI433" s="6" t="str">
        <f t="shared" si="190"/>
        <v/>
      </c>
      <c r="BJ433" s="6" t="str">
        <f t="shared" si="191"/>
        <v/>
      </c>
      <c r="BK433" s="6" t="str">
        <f t="shared" si="192"/>
        <v/>
      </c>
      <c r="BL433" s="6" t="str">
        <f t="shared" si="193"/>
        <v/>
      </c>
      <c r="BM433" s="6" t="str">
        <f t="shared" si="194"/>
        <v>x</v>
      </c>
      <c r="BN433" s="6" t="str">
        <f t="shared" si="195"/>
        <v/>
      </c>
      <c r="BO433" s="6" t="str">
        <f t="shared" si="196"/>
        <v/>
      </c>
      <c r="BP433" s="6" t="str">
        <f t="shared" si="197"/>
        <v/>
      </c>
      <c r="BQ433" s="6" t="str">
        <f t="shared" si="198"/>
        <v/>
      </c>
      <c r="BR433" s="6" t="str">
        <f t="shared" si="199"/>
        <v/>
      </c>
      <c r="BS433" s="6" t="str">
        <f t="shared" si="200"/>
        <v/>
      </c>
      <c r="BT433" s="6" t="str">
        <f t="shared" si="201"/>
        <v>x</v>
      </c>
      <c r="BU433" s="6" t="str">
        <f t="shared" si="202"/>
        <v/>
      </c>
      <c r="BV433" s="6" t="str">
        <f t="shared" si="203"/>
        <v/>
      </c>
    </row>
    <row r="434" spans="1:74" ht="99" customHeight="1" x14ac:dyDescent="0.35">
      <c r="A434" s="6" t="s">
        <v>83</v>
      </c>
      <c r="B434" s="6" t="s">
        <v>1995</v>
      </c>
      <c r="C434" s="6" t="s">
        <v>1996</v>
      </c>
      <c r="D434" s="9" t="s">
        <v>1997</v>
      </c>
      <c r="E434" s="6" t="s">
        <v>1936</v>
      </c>
      <c r="G434" s="6" t="s">
        <v>72</v>
      </c>
      <c r="H434" s="6" t="s">
        <v>1998</v>
      </c>
      <c r="I434" s="6" t="s">
        <v>1999</v>
      </c>
      <c r="J434" s="6" t="s">
        <v>2000</v>
      </c>
      <c r="K434" s="6" t="s">
        <v>1217</v>
      </c>
      <c r="L434" s="6" t="s">
        <v>1218</v>
      </c>
      <c r="W434" s="6" t="s">
        <v>75</v>
      </c>
      <c r="AW434" s="6" t="s">
        <v>75</v>
      </c>
      <c r="BD434" s="6" t="s">
        <v>75</v>
      </c>
      <c r="BF434" s="6" t="str">
        <f t="shared" si="187"/>
        <v/>
      </c>
      <c r="BG434" s="6" t="str">
        <f t="shared" si="188"/>
        <v/>
      </c>
      <c r="BH434" s="6" t="str">
        <f t="shared" si="189"/>
        <v>x</v>
      </c>
      <c r="BI434" s="6" t="str">
        <f t="shared" si="190"/>
        <v/>
      </c>
      <c r="BJ434" s="6" t="str">
        <f t="shared" si="191"/>
        <v/>
      </c>
      <c r="BK434" s="6" t="str">
        <f t="shared" si="192"/>
        <v/>
      </c>
      <c r="BL434" s="6" t="str">
        <f t="shared" si="193"/>
        <v/>
      </c>
      <c r="BM434" s="6" t="str">
        <f t="shared" si="194"/>
        <v/>
      </c>
      <c r="BN434" s="6" t="str">
        <f t="shared" si="195"/>
        <v/>
      </c>
      <c r="BO434" s="6" t="str">
        <f t="shared" si="196"/>
        <v>x</v>
      </c>
      <c r="BP434" s="6" t="str">
        <f t="shared" si="197"/>
        <v/>
      </c>
      <c r="BQ434" s="6" t="str">
        <f t="shared" si="198"/>
        <v/>
      </c>
      <c r="BR434" s="6" t="str">
        <f t="shared" si="199"/>
        <v/>
      </c>
      <c r="BS434" s="6" t="str">
        <f t="shared" si="200"/>
        <v>x</v>
      </c>
      <c r="BT434" s="6" t="str">
        <f t="shared" si="201"/>
        <v/>
      </c>
      <c r="BU434" s="6" t="str">
        <f t="shared" si="202"/>
        <v>x</v>
      </c>
      <c r="BV434" s="6" t="str">
        <f t="shared" si="203"/>
        <v>x</v>
      </c>
    </row>
    <row r="435" spans="1:74" ht="99" customHeight="1" x14ac:dyDescent="0.35">
      <c r="A435" s="6" t="s">
        <v>83</v>
      </c>
      <c r="B435" s="6" t="s">
        <v>1995</v>
      </c>
      <c r="C435" s="6" t="s">
        <v>2001</v>
      </c>
      <c r="D435" s="9" t="s">
        <v>2002</v>
      </c>
      <c r="F435" s="6" t="s">
        <v>348</v>
      </c>
      <c r="G435" s="6" t="s">
        <v>332</v>
      </c>
      <c r="H435" s="6" t="s">
        <v>1998</v>
      </c>
      <c r="I435" s="6" t="s">
        <v>1999</v>
      </c>
      <c r="J435" s="6" t="s">
        <v>2000</v>
      </c>
      <c r="K435" s="6" t="s">
        <v>1217</v>
      </c>
      <c r="L435" s="6" t="s">
        <v>1218</v>
      </c>
      <c r="W435" s="6" t="s">
        <v>75</v>
      </c>
      <c r="AW435" s="6" t="s">
        <v>75</v>
      </c>
      <c r="BD435" s="6" t="s">
        <v>75</v>
      </c>
      <c r="BF435" s="6" t="str">
        <f t="shared" si="187"/>
        <v/>
      </c>
      <c r="BG435" s="6" t="str">
        <f t="shared" si="188"/>
        <v/>
      </c>
      <c r="BH435" s="6" t="str">
        <f t="shared" si="189"/>
        <v>x</v>
      </c>
      <c r="BI435" s="6" t="str">
        <f t="shared" si="190"/>
        <v/>
      </c>
      <c r="BJ435" s="6" t="str">
        <f t="shared" si="191"/>
        <v/>
      </c>
      <c r="BK435" s="6" t="str">
        <f t="shared" si="192"/>
        <v/>
      </c>
      <c r="BL435" s="6" t="str">
        <f t="shared" si="193"/>
        <v/>
      </c>
      <c r="BM435" s="6" t="str">
        <f t="shared" si="194"/>
        <v/>
      </c>
      <c r="BN435" s="6" t="str">
        <f t="shared" si="195"/>
        <v/>
      </c>
      <c r="BO435" s="6" t="str">
        <f t="shared" si="196"/>
        <v>x</v>
      </c>
      <c r="BP435" s="6" t="str">
        <f t="shared" si="197"/>
        <v/>
      </c>
      <c r="BQ435" s="6" t="str">
        <f t="shared" si="198"/>
        <v/>
      </c>
      <c r="BR435" s="6" t="str">
        <f t="shared" si="199"/>
        <v/>
      </c>
      <c r="BS435" s="6" t="str">
        <f t="shared" si="200"/>
        <v>x</v>
      </c>
      <c r="BT435" s="6" t="str">
        <f t="shared" si="201"/>
        <v/>
      </c>
      <c r="BU435" s="6" t="str">
        <f t="shared" si="202"/>
        <v>x</v>
      </c>
      <c r="BV435" s="6" t="str">
        <f t="shared" si="203"/>
        <v>x</v>
      </c>
    </row>
    <row r="436" spans="1:74" ht="99" customHeight="1" x14ac:dyDescent="0.35">
      <c r="A436" s="6" t="s">
        <v>83</v>
      </c>
      <c r="B436" s="6" t="s">
        <v>2003</v>
      </c>
      <c r="C436" s="6" t="s">
        <v>2004</v>
      </c>
      <c r="D436" s="9" t="s">
        <v>2005</v>
      </c>
      <c r="E436" s="6" t="s">
        <v>1936</v>
      </c>
      <c r="G436" s="6" t="s">
        <v>72</v>
      </c>
      <c r="H436" s="6" t="s">
        <v>2006</v>
      </c>
      <c r="I436" s="6" t="s">
        <v>2007</v>
      </c>
      <c r="J436" s="6" t="s">
        <v>2008</v>
      </c>
      <c r="K436" s="6" t="s">
        <v>2009</v>
      </c>
      <c r="L436" s="6" t="s">
        <v>1218</v>
      </c>
      <c r="W436" s="6" t="s">
        <v>75</v>
      </c>
      <c r="BF436" s="6" t="str">
        <f t="shared" si="187"/>
        <v/>
      </c>
      <c r="BG436" s="6" t="str">
        <f t="shared" si="188"/>
        <v/>
      </c>
      <c r="BH436" s="6" t="str">
        <f t="shared" si="189"/>
        <v>x</v>
      </c>
      <c r="BI436" s="6" t="str">
        <f t="shared" si="190"/>
        <v/>
      </c>
      <c r="BJ436" s="6" t="str">
        <f t="shared" si="191"/>
        <v/>
      </c>
      <c r="BK436" s="6" t="str">
        <f t="shared" si="192"/>
        <v/>
      </c>
      <c r="BL436" s="6" t="str">
        <f t="shared" si="193"/>
        <v/>
      </c>
      <c r="BM436" s="6" t="str">
        <f t="shared" si="194"/>
        <v/>
      </c>
      <c r="BN436" s="6" t="str">
        <f t="shared" si="195"/>
        <v/>
      </c>
      <c r="BO436" s="6" t="str">
        <f t="shared" si="196"/>
        <v/>
      </c>
      <c r="BP436" s="6" t="str">
        <f t="shared" si="197"/>
        <v/>
      </c>
      <c r="BQ436" s="6" t="str">
        <f t="shared" si="198"/>
        <v/>
      </c>
      <c r="BR436" s="6" t="str">
        <f t="shared" si="199"/>
        <v/>
      </c>
      <c r="BS436" s="6" t="str">
        <f t="shared" si="200"/>
        <v>x</v>
      </c>
      <c r="BT436" s="6" t="str">
        <f t="shared" si="201"/>
        <v/>
      </c>
      <c r="BU436" s="6" t="str">
        <f t="shared" si="202"/>
        <v/>
      </c>
      <c r="BV436" s="6" t="str">
        <f t="shared" si="203"/>
        <v/>
      </c>
    </row>
    <row r="437" spans="1:74" ht="99" customHeight="1" x14ac:dyDescent="0.35">
      <c r="A437" s="6" t="s">
        <v>83</v>
      </c>
      <c r="B437" s="6" t="s">
        <v>2010</v>
      </c>
      <c r="C437" s="6" t="s">
        <v>2011</v>
      </c>
      <c r="D437" s="9" t="s">
        <v>2012</v>
      </c>
      <c r="E437" s="6" t="s">
        <v>1678</v>
      </c>
      <c r="G437" s="6" t="s">
        <v>72</v>
      </c>
      <c r="H437" s="6" t="s">
        <v>2013</v>
      </c>
      <c r="I437" s="6" t="s">
        <v>1454</v>
      </c>
      <c r="J437" s="6" t="s">
        <v>1455</v>
      </c>
      <c r="K437" s="6" t="s">
        <v>532</v>
      </c>
      <c r="L437" s="6" t="s">
        <v>533</v>
      </c>
      <c r="O437" s="6" t="s">
        <v>1456</v>
      </c>
      <c r="P437" s="6" t="s">
        <v>550</v>
      </c>
      <c r="AT437" s="6" t="s">
        <v>75</v>
      </c>
      <c r="BF437" s="6" t="str">
        <f t="shared" si="187"/>
        <v/>
      </c>
      <c r="BG437" s="6" t="str">
        <f t="shared" si="188"/>
        <v/>
      </c>
      <c r="BH437" s="6" t="str">
        <f t="shared" si="189"/>
        <v/>
      </c>
      <c r="BI437" s="6" t="str">
        <f t="shared" si="190"/>
        <v/>
      </c>
      <c r="BJ437" s="6" t="str">
        <f t="shared" si="191"/>
        <v/>
      </c>
      <c r="BK437" s="6" t="str">
        <f t="shared" si="192"/>
        <v/>
      </c>
      <c r="BL437" s="6" t="str">
        <f t="shared" si="193"/>
        <v/>
      </c>
      <c r="BM437" s="6" t="str">
        <f t="shared" si="194"/>
        <v/>
      </c>
      <c r="BN437" s="6" t="str">
        <f t="shared" si="195"/>
        <v>x</v>
      </c>
      <c r="BO437" s="6" t="str">
        <f t="shared" si="196"/>
        <v/>
      </c>
      <c r="BP437" s="6" t="str">
        <f t="shared" si="197"/>
        <v/>
      </c>
      <c r="BQ437" s="6" t="str">
        <f t="shared" si="198"/>
        <v/>
      </c>
      <c r="BR437" s="6" t="str">
        <f t="shared" si="199"/>
        <v/>
      </c>
      <c r="BS437" s="6" t="str">
        <f t="shared" si="200"/>
        <v/>
      </c>
      <c r="BT437" s="6" t="str">
        <f t="shared" si="201"/>
        <v/>
      </c>
      <c r="BU437" s="6" t="str">
        <f t="shared" si="202"/>
        <v>x</v>
      </c>
      <c r="BV437" s="6" t="str">
        <f t="shared" si="203"/>
        <v/>
      </c>
    </row>
    <row r="438" spans="1:74" ht="99" customHeight="1" x14ac:dyDescent="0.35">
      <c r="A438" s="6" t="s">
        <v>83</v>
      </c>
      <c r="B438" s="6" t="s">
        <v>2014</v>
      </c>
      <c r="C438" s="6" t="s">
        <v>3984</v>
      </c>
      <c r="D438" s="9" t="s">
        <v>3985</v>
      </c>
      <c r="E438" s="8" t="s">
        <v>1194</v>
      </c>
      <c r="G438" s="6" t="s">
        <v>72</v>
      </c>
      <c r="H438" s="6" t="s">
        <v>2015</v>
      </c>
      <c r="I438" s="6" t="s">
        <v>3986</v>
      </c>
      <c r="J438" s="6" t="s">
        <v>3987</v>
      </c>
      <c r="K438" s="6" t="s">
        <v>3988</v>
      </c>
      <c r="L438" s="6" t="s">
        <v>3989</v>
      </c>
      <c r="O438" s="6" t="s">
        <v>1982</v>
      </c>
      <c r="P438" s="6" t="s">
        <v>1983</v>
      </c>
      <c r="AP438" s="6" t="s">
        <v>75</v>
      </c>
      <c r="BB438" s="6" t="s">
        <v>75</v>
      </c>
      <c r="BF438" s="6" t="str">
        <f t="shared" si="187"/>
        <v/>
      </c>
      <c r="BG438" s="6" t="str">
        <f t="shared" si="188"/>
        <v/>
      </c>
      <c r="BH438" s="6" t="str">
        <f t="shared" si="189"/>
        <v/>
      </c>
      <c r="BI438" s="6" t="str">
        <f t="shared" si="190"/>
        <v/>
      </c>
      <c r="BJ438" s="6" t="str">
        <f t="shared" si="191"/>
        <v/>
      </c>
      <c r="BK438" s="6" t="str">
        <f t="shared" si="192"/>
        <v/>
      </c>
      <c r="BL438" s="6" t="str">
        <f t="shared" si="193"/>
        <v/>
      </c>
      <c r="BM438" s="6" t="str">
        <f t="shared" si="194"/>
        <v>x</v>
      </c>
      <c r="BN438" s="6" t="str">
        <f t="shared" si="195"/>
        <v/>
      </c>
      <c r="BO438" s="6" t="str">
        <f t="shared" si="196"/>
        <v/>
      </c>
      <c r="BP438" s="6" t="str">
        <f t="shared" si="197"/>
        <v/>
      </c>
      <c r="BQ438" s="6" t="str">
        <f t="shared" si="198"/>
        <v>x</v>
      </c>
      <c r="BR438" s="6" t="str">
        <f t="shared" si="199"/>
        <v/>
      </c>
      <c r="BS438" s="6" t="str">
        <f t="shared" si="200"/>
        <v/>
      </c>
      <c r="BT438" s="6" t="str">
        <f t="shared" si="201"/>
        <v>x</v>
      </c>
      <c r="BU438" s="6" t="str">
        <f t="shared" si="202"/>
        <v/>
      </c>
      <c r="BV438" s="6" t="str">
        <f t="shared" si="203"/>
        <v>x</v>
      </c>
    </row>
    <row r="439" spans="1:74" ht="99" customHeight="1" x14ac:dyDescent="0.35">
      <c r="A439" s="6" t="s">
        <v>83</v>
      </c>
      <c r="B439" s="6" t="s">
        <v>2019</v>
      </c>
      <c r="C439" s="6" t="s">
        <v>2020</v>
      </c>
      <c r="D439" s="9" t="s">
        <v>2021</v>
      </c>
      <c r="E439" s="6" t="s">
        <v>2022</v>
      </c>
      <c r="G439" s="6" t="s">
        <v>72</v>
      </c>
      <c r="H439" s="6" t="s">
        <v>2023</v>
      </c>
      <c r="I439" s="6" t="s">
        <v>2024</v>
      </c>
      <c r="J439" s="6" t="s">
        <v>2025</v>
      </c>
      <c r="K439" s="6" t="s">
        <v>2026</v>
      </c>
      <c r="L439" s="6" t="s">
        <v>2027</v>
      </c>
      <c r="AV439" s="6" t="s">
        <v>75</v>
      </c>
      <c r="BF439" s="6" t="str">
        <f t="shared" si="187"/>
        <v/>
      </c>
      <c r="BG439" s="6" t="str">
        <f t="shared" si="188"/>
        <v/>
      </c>
      <c r="BH439" s="6" t="str">
        <f t="shared" si="189"/>
        <v/>
      </c>
      <c r="BI439" s="6" t="str">
        <f t="shared" si="190"/>
        <v/>
      </c>
      <c r="BJ439" s="6" t="str">
        <f t="shared" si="191"/>
        <v/>
      </c>
      <c r="BK439" s="6" t="str">
        <f t="shared" si="192"/>
        <v/>
      </c>
      <c r="BL439" s="6" t="str">
        <f t="shared" si="193"/>
        <v/>
      </c>
      <c r="BM439" s="6" t="str">
        <f t="shared" si="194"/>
        <v/>
      </c>
      <c r="BN439" s="6" t="str">
        <f t="shared" si="195"/>
        <v/>
      </c>
      <c r="BO439" s="6" t="str">
        <f t="shared" si="196"/>
        <v>x</v>
      </c>
      <c r="BP439" s="6" t="str">
        <f t="shared" si="197"/>
        <v/>
      </c>
      <c r="BQ439" s="6" t="str">
        <f t="shared" si="198"/>
        <v/>
      </c>
      <c r="BR439" s="6" t="str">
        <f t="shared" si="199"/>
        <v/>
      </c>
      <c r="BS439" s="6" t="str">
        <f t="shared" si="200"/>
        <v/>
      </c>
      <c r="BT439" s="6" t="str">
        <f t="shared" si="201"/>
        <v/>
      </c>
      <c r="BU439" s="6" t="str">
        <f t="shared" si="202"/>
        <v>x</v>
      </c>
      <c r="BV439" s="6" t="str">
        <f t="shared" si="203"/>
        <v/>
      </c>
    </row>
    <row r="440" spans="1:74" ht="99" customHeight="1" x14ac:dyDescent="0.35">
      <c r="A440" s="6" t="s">
        <v>83</v>
      </c>
      <c r="B440" s="6" t="s">
        <v>2028</v>
      </c>
      <c r="C440" s="6" t="s">
        <v>2029</v>
      </c>
      <c r="D440" s="9" t="s">
        <v>2030</v>
      </c>
      <c r="E440" s="6" t="s">
        <v>2031</v>
      </c>
      <c r="F440" s="6" t="s">
        <v>2032</v>
      </c>
      <c r="G440" s="6" t="s">
        <v>697</v>
      </c>
      <c r="H440" s="6" t="s">
        <v>2033</v>
      </c>
      <c r="I440" s="6" t="s">
        <v>2034</v>
      </c>
      <c r="J440" s="6" t="s">
        <v>2035</v>
      </c>
      <c r="K440" s="6" t="s">
        <v>1299</v>
      </c>
      <c r="L440" s="6" t="s">
        <v>1300</v>
      </c>
      <c r="O440" s="6" t="s">
        <v>1301</v>
      </c>
      <c r="P440" s="6" t="s">
        <v>433</v>
      </c>
      <c r="AN440" s="6" t="s">
        <v>75</v>
      </c>
      <c r="AO440" s="6" t="s">
        <v>75</v>
      </c>
      <c r="AP440" s="6" t="s">
        <v>75</v>
      </c>
      <c r="AS440" s="6" t="s">
        <v>75</v>
      </c>
      <c r="AW440" s="6" t="s">
        <v>75</v>
      </c>
      <c r="BB440" s="6" t="s">
        <v>75</v>
      </c>
      <c r="BD440" s="6" t="s">
        <v>75</v>
      </c>
      <c r="BF440" s="6" t="str">
        <f t="shared" si="187"/>
        <v/>
      </c>
      <c r="BG440" s="6" t="str">
        <f t="shared" si="188"/>
        <v/>
      </c>
      <c r="BH440" s="6" t="str">
        <f t="shared" si="189"/>
        <v/>
      </c>
      <c r="BI440" s="6" t="str">
        <f t="shared" si="190"/>
        <v/>
      </c>
      <c r="BJ440" s="6" t="str">
        <f t="shared" si="191"/>
        <v/>
      </c>
      <c r="BK440" s="6" t="str">
        <f t="shared" si="192"/>
        <v/>
      </c>
      <c r="BL440" s="6" t="str">
        <f t="shared" si="193"/>
        <v/>
      </c>
      <c r="BM440" s="6" t="str">
        <f t="shared" si="194"/>
        <v>x</v>
      </c>
      <c r="BN440" s="6" t="str">
        <f t="shared" si="195"/>
        <v/>
      </c>
      <c r="BO440" s="6" t="str">
        <f t="shared" si="196"/>
        <v>x</v>
      </c>
      <c r="BP440" s="6" t="str">
        <f t="shared" si="197"/>
        <v/>
      </c>
      <c r="BQ440" s="6" t="str">
        <f t="shared" si="198"/>
        <v>x</v>
      </c>
      <c r="BR440" s="6" t="str">
        <f t="shared" si="199"/>
        <v/>
      </c>
      <c r="BS440" s="6" t="str">
        <f t="shared" si="200"/>
        <v/>
      </c>
      <c r="BT440" s="6" t="str">
        <f t="shared" si="201"/>
        <v>x</v>
      </c>
      <c r="BU440" s="6" t="str">
        <f t="shared" si="202"/>
        <v>x</v>
      </c>
      <c r="BV440" s="6" t="str">
        <f t="shared" si="203"/>
        <v>x</v>
      </c>
    </row>
    <row r="441" spans="1:74" ht="99" customHeight="1" x14ac:dyDescent="0.35">
      <c r="A441" s="6" t="s">
        <v>83</v>
      </c>
      <c r="B441" s="6" t="s">
        <v>2036</v>
      </c>
      <c r="C441" s="6" t="s">
        <v>2037</v>
      </c>
      <c r="D441" s="9" t="s">
        <v>2038</v>
      </c>
      <c r="E441" s="8">
        <v>37895</v>
      </c>
      <c r="G441" s="6" t="s">
        <v>72</v>
      </c>
      <c r="H441" s="6" t="s">
        <v>2039</v>
      </c>
      <c r="I441" s="6" t="s">
        <v>2040</v>
      </c>
      <c r="J441" s="6" t="s">
        <v>2041</v>
      </c>
      <c r="K441" s="6" t="s">
        <v>2042</v>
      </c>
      <c r="L441" s="6" t="s">
        <v>2041</v>
      </c>
      <c r="O441" s="6" t="s">
        <v>2043</v>
      </c>
      <c r="P441" s="6" t="s">
        <v>2044</v>
      </c>
      <c r="AO441" s="6" t="s">
        <v>75</v>
      </c>
      <c r="BB441" s="6" t="s">
        <v>75</v>
      </c>
      <c r="BF441" s="6" t="str">
        <f t="shared" si="187"/>
        <v/>
      </c>
      <c r="BG441" s="6" t="str">
        <f t="shared" si="188"/>
        <v/>
      </c>
      <c r="BH441" s="6" t="str">
        <f t="shared" si="189"/>
        <v/>
      </c>
      <c r="BI441" s="6" t="str">
        <f t="shared" si="190"/>
        <v/>
      </c>
      <c r="BJ441" s="6" t="str">
        <f t="shared" si="191"/>
        <v/>
      </c>
      <c r="BK441" s="6" t="str">
        <f t="shared" si="192"/>
        <v/>
      </c>
      <c r="BL441" s="6" t="str">
        <f t="shared" si="193"/>
        <v/>
      </c>
      <c r="BM441" s="6" t="str">
        <f t="shared" si="194"/>
        <v>x</v>
      </c>
      <c r="BN441" s="6" t="str">
        <f t="shared" si="195"/>
        <v/>
      </c>
      <c r="BO441" s="6" t="str">
        <f t="shared" si="196"/>
        <v/>
      </c>
      <c r="BP441" s="6" t="str">
        <f t="shared" si="197"/>
        <v/>
      </c>
      <c r="BQ441" s="6" t="str">
        <f t="shared" si="198"/>
        <v>x</v>
      </c>
      <c r="BR441" s="6" t="str">
        <f t="shared" si="199"/>
        <v/>
      </c>
      <c r="BS441" s="6" t="str">
        <f t="shared" si="200"/>
        <v/>
      </c>
      <c r="BT441" s="6" t="str">
        <f t="shared" si="201"/>
        <v>x</v>
      </c>
      <c r="BU441" s="6" t="str">
        <f t="shared" si="202"/>
        <v/>
      </c>
      <c r="BV441" s="6" t="str">
        <f t="shared" si="203"/>
        <v>x</v>
      </c>
    </row>
    <row r="442" spans="1:74" ht="99" customHeight="1" x14ac:dyDescent="0.35">
      <c r="A442" s="6" t="s">
        <v>83</v>
      </c>
      <c r="B442" s="6" t="s">
        <v>2045</v>
      </c>
      <c r="C442" s="6" t="s">
        <v>2046</v>
      </c>
      <c r="D442" s="9" t="s">
        <v>2047</v>
      </c>
      <c r="E442" s="6" t="s">
        <v>2048</v>
      </c>
      <c r="G442" s="6" t="s">
        <v>72</v>
      </c>
      <c r="H442" s="6" t="s">
        <v>2049</v>
      </c>
      <c r="I442" s="6" t="s">
        <v>2050</v>
      </c>
      <c r="J442" s="6" t="s">
        <v>2051</v>
      </c>
      <c r="K442" s="6" t="s">
        <v>2052</v>
      </c>
      <c r="L442" s="6" t="s">
        <v>2053</v>
      </c>
      <c r="AV442" s="6" t="s">
        <v>75</v>
      </c>
      <c r="BF442" s="6" t="str">
        <f t="shared" si="187"/>
        <v/>
      </c>
      <c r="BG442" s="6" t="str">
        <f t="shared" si="188"/>
        <v/>
      </c>
      <c r="BH442" s="6" t="str">
        <f t="shared" si="189"/>
        <v/>
      </c>
      <c r="BI442" s="6" t="str">
        <f t="shared" si="190"/>
        <v/>
      </c>
      <c r="BJ442" s="6" t="str">
        <f t="shared" si="191"/>
        <v/>
      </c>
      <c r="BK442" s="6" t="str">
        <f t="shared" si="192"/>
        <v/>
      </c>
      <c r="BL442" s="6" t="str">
        <f t="shared" si="193"/>
        <v/>
      </c>
      <c r="BM442" s="6" t="str">
        <f t="shared" si="194"/>
        <v/>
      </c>
      <c r="BN442" s="6" t="str">
        <f t="shared" si="195"/>
        <v/>
      </c>
      <c r="BO442" s="6" t="str">
        <f t="shared" si="196"/>
        <v>x</v>
      </c>
      <c r="BP442" s="6" t="str">
        <f t="shared" si="197"/>
        <v/>
      </c>
      <c r="BQ442" s="6" t="str">
        <f t="shared" si="198"/>
        <v/>
      </c>
      <c r="BR442" s="6" t="str">
        <f t="shared" si="199"/>
        <v/>
      </c>
      <c r="BS442" s="6" t="str">
        <f t="shared" si="200"/>
        <v/>
      </c>
      <c r="BT442" s="6" t="str">
        <f t="shared" si="201"/>
        <v/>
      </c>
      <c r="BU442" s="6" t="str">
        <f t="shared" si="202"/>
        <v>x</v>
      </c>
      <c r="BV442" s="6" t="str">
        <f t="shared" si="203"/>
        <v/>
      </c>
    </row>
    <row r="443" spans="1:74" ht="99" customHeight="1" x14ac:dyDescent="0.35">
      <c r="A443" s="6" t="s">
        <v>83</v>
      </c>
      <c r="B443" s="6" t="s">
        <v>2054</v>
      </c>
      <c r="C443" s="6" t="s">
        <v>2055</v>
      </c>
      <c r="D443" s="9" t="s">
        <v>2056</v>
      </c>
      <c r="E443" s="6" t="s">
        <v>2057</v>
      </c>
      <c r="G443" s="6" t="s">
        <v>72</v>
      </c>
      <c r="H443" s="6" t="s">
        <v>2058</v>
      </c>
      <c r="I443" s="6" t="s">
        <v>2050</v>
      </c>
      <c r="J443" s="6" t="s">
        <v>2051</v>
      </c>
      <c r="K443" s="6" t="s">
        <v>2052</v>
      </c>
      <c r="L443" s="6" t="s">
        <v>2053</v>
      </c>
      <c r="AV443" s="6" t="s">
        <v>75</v>
      </c>
      <c r="BF443" s="6" t="str">
        <f t="shared" si="187"/>
        <v/>
      </c>
      <c r="BG443" s="6" t="str">
        <f t="shared" si="188"/>
        <v/>
      </c>
      <c r="BH443" s="6" t="str">
        <f t="shared" si="189"/>
        <v/>
      </c>
      <c r="BI443" s="6" t="str">
        <f t="shared" si="190"/>
        <v/>
      </c>
      <c r="BJ443" s="6" t="str">
        <f t="shared" si="191"/>
        <v/>
      </c>
      <c r="BK443" s="6" t="str">
        <f t="shared" si="192"/>
        <v/>
      </c>
      <c r="BL443" s="6" t="str">
        <f t="shared" si="193"/>
        <v/>
      </c>
      <c r="BM443" s="6" t="str">
        <f t="shared" si="194"/>
        <v/>
      </c>
      <c r="BN443" s="6" t="str">
        <f t="shared" si="195"/>
        <v/>
      </c>
      <c r="BO443" s="6" t="str">
        <f t="shared" si="196"/>
        <v>x</v>
      </c>
      <c r="BP443" s="6" t="str">
        <f t="shared" si="197"/>
        <v/>
      </c>
      <c r="BQ443" s="6" t="str">
        <f t="shared" si="198"/>
        <v/>
      </c>
      <c r="BR443" s="6" t="str">
        <f t="shared" si="199"/>
        <v/>
      </c>
      <c r="BS443" s="6" t="str">
        <f t="shared" si="200"/>
        <v/>
      </c>
      <c r="BT443" s="6" t="str">
        <f t="shared" si="201"/>
        <v/>
      </c>
      <c r="BU443" s="6" t="str">
        <f t="shared" si="202"/>
        <v>x</v>
      </c>
      <c r="BV443" s="6" t="str">
        <f t="shared" si="203"/>
        <v/>
      </c>
    </row>
    <row r="444" spans="1:74" ht="99" customHeight="1" x14ac:dyDescent="0.35">
      <c r="A444" s="6" t="s">
        <v>83</v>
      </c>
      <c r="B444" s="6" t="s">
        <v>2059</v>
      </c>
      <c r="C444" s="6" t="s">
        <v>2060</v>
      </c>
      <c r="D444" s="9" t="s">
        <v>2061</v>
      </c>
      <c r="E444" s="6" t="s">
        <v>2057</v>
      </c>
      <c r="G444" s="6" t="s">
        <v>72</v>
      </c>
      <c r="H444" s="6" t="s">
        <v>2062</v>
      </c>
      <c r="I444" s="6" t="s">
        <v>2050</v>
      </c>
      <c r="J444" s="6" t="s">
        <v>2051</v>
      </c>
      <c r="K444" s="6" t="s">
        <v>2052</v>
      </c>
      <c r="L444" s="6" t="s">
        <v>2053</v>
      </c>
      <c r="AV444" s="6" t="s">
        <v>75</v>
      </c>
      <c r="BF444" s="6" t="str">
        <f t="shared" si="187"/>
        <v/>
      </c>
      <c r="BG444" s="6" t="str">
        <f t="shared" si="188"/>
        <v/>
      </c>
      <c r="BH444" s="6" t="str">
        <f t="shared" si="189"/>
        <v/>
      </c>
      <c r="BI444" s="6" t="str">
        <f t="shared" si="190"/>
        <v/>
      </c>
      <c r="BJ444" s="6" t="str">
        <f t="shared" si="191"/>
        <v/>
      </c>
      <c r="BK444" s="6" t="str">
        <f t="shared" si="192"/>
        <v/>
      </c>
      <c r="BL444" s="6" t="str">
        <f t="shared" si="193"/>
        <v/>
      </c>
      <c r="BM444" s="6" t="str">
        <f t="shared" si="194"/>
        <v/>
      </c>
      <c r="BN444" s="6" t="str">
        <f t="shared" si="195"/>
        <v/>
      </c>
      <c r="BO444" s="6" t="str">
        <f t="shared" si="196"/>
        <v>x</v>
      </c>
      <c r="BP444" s="6" t="str">
        <f t="shared" si="197"/>
        <v/>
      </c>
      <c r="BQ444" s="6" t="str">
        <f t="shared" si="198"/>
        <v/>
      </c>
      <c r="BR444" s="6" t="str">
        <f t="shared" si="199"/>
        <v/>
      </c>
      <c r="BS444" s="6" t="str">
        <f t="shared" si="200"/>
        <v/>
      </c>
      <c r="BT444" s="6" t="str">
        <f t="shared" si="201"/>
        <v/>
      </c>
      <c r="BU444" s="6" t="str">
        <f t="shared" si="202"/>
        <v>x</v>
      </c>
      <c r="BV444" s="6" t="str">
        <f t="shared" si="203"/>
        <v/>
      </c>
    </row>
    <row r="445" spans="1:74" ht="99" customHeight="1" x14ac:dyDescent="0.35">
      <c r="A445" s="6" t="s">
        <v>83</v>
      </c>
      <c r="B445" s="6" t="s">
        <v>2063</v>
      </c>
      <c r="C445" s="6" t="s">
        <v>2064</v>
      </c>
      <c r="D445" s="9" t="s">
        <v>2065</v>
      </c>
      <c r="E445" s="8">
        <v>44440</v>
      </c>
      <c r="G445" s="6" t="s">
        <v>72</v>
      </c>
      <c r="H445" s="6" t="s">
        <v>2066</v>
      </c>
      <c r="I445" s="6" t="s">
        <v>1900</v>
      </c>
      <c r="J445" s="6" t="s">
        <v>1901</v>
      </c>
      <c r="K445" s="6" t="s">
        <v>775</v>
      </c>
      <c r="L445" s="6" t="s">
        <v>776</v>
      </c>
      <c r="O445" s="6" t="s">
        <v>1856</v>
      </c>
      <c r="P445" s="6" t="s">
        <v>778</v>
      </c>
      <c r="AA445" s="6" t="s">
        <v>75</v>
      </c>
      <c r="AO445" s="6" t="s">
        <v>75</v>
      </c>
      <c r="AP445" s="6" t="s">
        <v>75</v>
      </c>
      <c r="AS445" s="6" t="s">
        <v>75</v>
      </c>
      <c r="BB445" s="6" t="s">
        <v>75</v>
      </c>
      <c r="BF445" s="6" t="str">
        <f t="shared" si="187"/>
        <v/>
      </c>
      <c r="BG445" s="6" t="str">
        <f t="shared" si="188"/>
        <v/>
      </c>
      <c r="BH445" s="6" t="str">
        <f t="shared" si="189"/>
        <v/>
      </c>
      <c r="BI445" s="6" t="str">
        <f t="shared" si="190"/>
        <v>x</v>
      </c>
      <c r="BJ445" s="6" t="str">
        <f t="shared" si="191"/>
        <v/>
      </c>
      <c r="BK445" s="6" t="str">
        <f t="shared" si="192"/>
        <v/>
      </c>
      <c r="BL445" s="6" t="str">
        <f t="shared" si="193"/>
        <v/>
      </c>
      <c r="BM445" s="6" t="str">
        <f t="shared" si="194"/>
        <v>x</v>
      </c>
      <c r="BN445" s="6" t="str">
        <f t="shared" si="195"/>
        <v/>
      </c>
      <c r="BO445" s="6" t="str">
        <f t="shared" si="196"/>
        <v/>
      </c>
      <c r="BP445" s="6" t="str">
        <f t="shared" si="197"/>
        <v/>
      </c>
      <c r="BQ445" s="6" t="str">
        <f t="shared" si="198"/>
        <v>x</v>
      </c>
      <c r="BR445" s="6" t="str">
        <f t="shared" si="199"/>
        <v/>
      </c>
      <c r="BS445" s="6" t="str">
        <f t="shared" si="200"/>
        <v>x</v>
      </c>
      <c r="BT445" s="6" t="str">
        <f t="shared" si="201"/>
        <v>x</v>
      </c>
      <c r="BU445" s="6" t="str">
        <f t="shared" si="202"/>
        <v/>
      </c>
      <c r="BV445" s="6" t="str">
        <f t="shared" si="203"/>
        <v>x</v>
      </c>
    </row>
    <row r="446" spans="1:74" ht="99" customHeight="1" x14ac:dyDescent="0.35">
      <c r="A446" s="14" t="s">
        <v>83</v>
      </c>
      <c r="B446" s="14" t="s">
        <v>2067</v>
      </c>
      <c r="C446" s="10" t="s">
        <v>2068</v>
      </c>
      <c r="D446" s="9" t="s">
        <v>2069</v>
      </c>
      <c r="E446" s="6" t="s">
        <v>1637</v>
      </c>
      <c r="F446" s="14" t="s">
        <v>206</v>
      </c>
      <c r="G446" s="6" t="s">
        <v>697</v>
      </c>
      <c r="H446" s="6" t="s">
        <v>2070</v>
      </c>
      <c r="I446" s="6" t="s">
        <v>2071</v>
      </c>
      <c r="J446" s="6" t="s">
        <v>2072</v>
      </c>
      <c r="K446" s="6" t="s">
        <v>1299</v>
      </c>
      <c r="L446" s="6" t="s">
        <v>1300</v>
      </c>
      <c r="Q446" s="14"/>
      <c r="AA446" s="6" t="s">
        <v>75</v>
      </c>
      <c r="BF446" s="6" t="str">
        <f t="shared" si="187"/>
        <v/>
      </c>
      <c r="BG446" s="6" t="str">
        <f t="shared" si="188"/>
        <v/>
      </c>
      <c r="BH446" s="6" t="str">
        <f t="shared" si="189"/>
        <v/>
      </c>
      <c r="BI446" s="6" t="str">
        <f t="shared" si="190"/>
        <v>x</v>
      </c>
      <c r="BJ446" s="6" t="str">
        <f t="shared" si="191"/>
        <v/>
      </c>
      <c r="BK446" s="6" t="str">
        <f t="shared" si="192"/>
        <v/>
      </c>
      <c r="BL446" s="6" t="str">
        <f t="shared" si="193"/>
        <v/>
      </c>
      <c r="BM446" s="6" t="str">
        <f t="shared" si="194"/>
        <v/>
      </c>
      <c r="BN446" s="6" t="str">
        <f t="shared" si="195"/>
        <v/>
      </c>
      <c r="BO446" s="6" t="str">
        <f t="shared" si="196"/>
        <v/>
      </c>
      <c r="BP446" s="6" t="str">
        <f t="shared" si="197"/>
        <v/>
      </c>
      <c r="BQ446" s="6" t="str">
        <f t="shared" si="198"/>
        <v/>
      </c>
      <c r="BR446" s="6" t="str">
        <f t="shared" si="199"/>
        <v/>
      </c>
      <c r="BS446" s="6" t="str">
        <f t="shared" si="200"/>
        <v>x</v>
      </c>
      <c r="BT446" s="6" t="str">
        <f t="shared" si="201"/>
        <v/>
      </c>
      <c r="BU446" s="6" t="str">
        <f t="shared" si="202"/>
        <v/>
      </c>
      <c r="BV446" s="6" t="str">
        <f t="shared" si="203"/>
        <v/>
      </c>
    </row>
    <row r="447" spans="1:74" ht="99" customHeight="1" x14ac:dyDescent="0.35">
      <c r="A447" s="6" t="s">
        <v>83</v>
      </c>
      <c r="B447" s="6" t="s">
        <v>2073</v>
      </c>
      <c r="C447" s="10" t="s">
        <v>2074</v>
      </c>
      <c r="D447" s="9" t="s">
        <v>2075</v>
      </c>
      <c r="E447" s="6" t="s">
        <v>2076</v>
      </c>
      <c r="G447" s="6" t="s">
        <v>138</v>
      </c>
      <c r="H447" s="6" t="s">
        <v>2077</v>
      </c>
      <c r="I447" s="6" t="s">
        <v>2017</v>
      </c>
      <c r="O447" s="6" t="s">
        <v>2018</v>
      </c>
      <c r="AD447" s="6" t="s">
        <v>75</v>
      </c>
      <c r="BF447" s="6" t="str">
        <f t="shared" si="187"/>
        <v/>
      </c>
      <c r="BG447" s="6" t="str">
        <f t="shared" si="188"/>
        <v/>
      </c>
      <c r="BH447" s="6" t="str">
        <f t="shared" si="189"/>
        <v/>
      </c>
      <c r="BI447" s="6" t="str">
        <f t="shared" si="190"/>
        <v>x</v>
      </c>
      <c r="BJ447" s="6" t="str">
        <f t="shared" si="191"/>
        <v/>
      </c>
      <c r="BK447" s="6" t="str">
        <f t="shared" si="192"/>
        <v/>
      </c>
      <c r="BL447" s="6" t="str">
        <f t="shared" si="193"/>
        <v/>
      </c>
      <c r="BM447" s="6" t="str">
        <f t="shared" si="194"/>
        <v/>
      </c>
      <c r="BN447" s="6" t="str">
        <f t="shared" si="195"/>
        <v/>
      </c>
      <c r="BO447" s="6" t="str">
        <f t="shared" si="196"/>
        <v/>
      </c>
      <c r="BP447" s="6" t="str">
        <f t="shared" si="197"/>
        <v/>
      </c>
      <c r="BQ447" s="6" t="str">
        <f t="shared" si="198"/>
        <v/>
      </c>
      <c r="BR447" s="6" t="str">
        <f t="shared" si="199"/>
        <v/>
      </c>
      <c r="BS447" s="6" t="str">
        <f t="shared" si="200"/>
        <v>x</v>
      </c>
      <c r="BT447" s="6" t="str">
        <f t="shared" si="201"/>
        <v/>
      </c>
      <c r="BU447" s="6" t="str">
        <f t="shared" si="202"/>
        <v/>
      </c>
      <c r="BV447" s="6" t="str">
        <f t="shared" si="203"/>
        <v/>
      </c>
    </row>
    <row r="448" spans="1:74" ht="99" customHeight="1" x14ac:dyDescent="0.35">
      <c r="A448" s="6" t="s">
        <v>83</v>
      </c>
      <c r="B448" s="6" t="s">
        <v>2078</v>
      </c>
      <c r="C448" s="10" t="s">
        <v>2079</v>
      </c>
      <c r="D448" s="9" t="s">
        <v>2080</v>
      </c>
      <c r="E448" s="6" t="s">
        <v>1421</v>
      </c>
      <c r="G448" s="6" t="s">
        <v>138</v>
      </c>
      <c r="H448" s="6" t="s">
        <v>2081</v>
      </c>
      <c r="I448" s="6" t="s">
        <v>2017</v>
      </c>
      <c r="O448" s="6" t="s">
        <v>2018</v>
      </c>
      <c r="AD448" s="6" t="s">
        <v>75</v>
      </c>
      <c r="BF448" s="6" t="str">
        <f t="shared" si="187"/>
        <v/>
      </c>
      <c r="BG448" s="6" t="str">
        <f t="shared" si="188"/>
        <v/>
      </c>
      <c r="BH448" s="6" t="str">
        <f t="shared" si="189"/>
        <v/>
      </c>
      <c r="BI448" s="6" t="str">
        <f t="shared" si="190"/>
        <v>x</v>
      </c>
      <c r="BJ448" s="6" t="str">
        <f t="shared" si="191"/>
        <v/>
      </c>
      <c r="BK448" s="6" t="str">
        <f t="shared" si="192"/>
        <v/>
      </c>
      <c r="BL448" s="6" t="str">
        <f t="shared" si="193"/>
        <v/>
      </c>
      <c r="BM448" s="6" t="str">
        <f t="shared" si="194"/>
        <v/>
      </c>
      <c r="BN448" s="6" t="str">
        <f t="shared" si="195"/>
        <v/>
      </c>
      <c r="BO448" s="6" t="str">
        <f t="shared" si="196"/>
        <v/>
      </c>
      <c r="BP448" s="6" t="str">
        <f t="shared" si="197"/>
        <v/>
      </c>
      <c r="BQ448" s="6" t="str">
        <f t="shared" si="198"/>
        <v/>
      </c>
      <c r="BR448" s="6" t="str">
        <f t="shared" si="199"/>
        <v/>
      </c>
      <c r="BS448" s="6" t="str">
        <f t="shared" si="200"/>
        <v>x</v>
      </c>
      <c r="BT448" s="6" t="str">
        <f t="shared" si="201"/>
        <v/>
      </c>
      <c r="BU448" s="6" t="str">
        <f t="shared" si="202"/>
        <v/>
      </c>
      <c r="BV448" s="6" t="str">
        <f t="shared" si="203"/>
        <v/>
      </c>
    </row>
    <row r="449" spans="1:74" ht="99" customHeight="1" x14ac:dyDescent="0.35">
      <c r="A449" s="6" t="s">
        <v>83</v>
      </c>
      <c r="B449" s="6" t="s">
        <v>2082</v>
      </c>
      <c r="C449" s="10" t="s">
        <v>2083</v>
      </c>
      <c r="D449" s="9" t="s">
        <v>2084</v>
      </c>
      <c r="E449" s="6" t="s">
        <v>2031</v>
      </c>
      <c r="G449" s="6" t="s">
        <v>138</v>
      </c>
      <c r="H449" s="6" t="s">
        <v>2085</v>
      </c>
      <c r="I449" s="6" t="s">
        <v>2017</v>
      </c>
      <c r="O449" s="6" t="s">
        <v>2018</v>
      </c>
      <c r="AD449" s="6" t="s">
        <v>75</v>
      </c>
      <c r="BF449" s="6" t="str">
        <f t="shared" si="187"/>
        <v/>
      </c>
      <c r="BG449" s="6" t="str">
        <f t="shared" si="188"/>
        <v/>
      </c>
      <c r="BH449" s="6" t="str">
        <f t="shared" si="189"/>
        <v/>
      </c>
      <c r="BI449" s="6" t="str">
        <f t="shared" si="190"/>
        <v>x</v>
      </c>
      <c r="BJ449" s="6" t="str">
        <f t="shared" si="191"/>
        <v/>
      </c>
      <c r="BK449" s="6" t="str">
        <f t="shared" si="192"/>
        <v/>
      </c>
      <c r="BL449" s="6" t="str">
        <f t="shared" si="193"/>
        <v/>
      </c>
      <c r="BM449" s="6" t="str">
        <f t="shared" si="194"/>
        <v/>
      </c>
      <c r="BN449" s="6" t="str">
        <f t="shared" si="195"/>
        <v/>
      </c>
      <c r="BO449" s="6" t="str">
        <f t="shared" si="196"/>
        <v/>
      </c>
      <c r="BP449" s="6" t="str">
        <f t="shared" si="197"/>
        <v/>
      </c>
      <c r="BQ449" s="6" t="str">
        <f t="shared" si="198"/>
        <v/>
      </c>
      <c r="BR449" s="6" t="str">
        <f t="shared" si="199"/>
        <v/>
      </c>
      <c r="BS449" s="6" t="str">
        <f t="shared" si="200"/>
        <v>x</v>
      </c>
      <c r="BT449" s="6" t="str">
        <f t="shared" si="201"/>
        <v/>
      </c>
      <c r="BU449" s="6" t="str">
        <f t="shared" si="202"/>
        <v/>
      </c>
      <c r="BV449" s="6" t="str">
        <f t="shared" si="203"/>
        <v/>
      </c>
    </row>
    <row r="450" spans="1:74" ht="99" customHeight="1" x14ac:dyDescent="0.35">
      <c r="A450" s="6" t="s">
        <v>83</v>
      </c>
      <c r="B450" s="6" t="s">
        <v>2086</v>
      </c>
      <c r="C450" s="10" t="s">
        <v>2087</v>
      </c>
      <c r="D450" s="9" t="s">
        <v>2088</v>
      </c>
      <c r="E450" s="6" t="s">
        <v>2089</v>
      </c>
      <c r="G450" s="6" t="s">
        <v>138</v>
      </c>
      <c r="H450" s="6" t="s">
        <v>2090</v>
      </c>
      <c r="I450" s="6" t="s">
        <v>2091</v>
      </c>
      <c r="O450" s="6" t="s">
        <v>2092</v>
      </c>
      <c r="AD450" s="6" t="s">
        <v>75</v>
      </c>
      <c r="AP450" s="6" t="s">
        <v>75</v>
      </c>
      <c r="BF450" s="6" t="str">
        <f t="shared" si="187"/>
        <v/>
      </c>
      <c r="BG450" s="6" t="str">
        <f t="shared" si="188"/>
        <v/>
      </c>
      <c r="BH450" s="6" t="str">
        <f t="shared" si="189"/>
        <v/>
      </c>
      <c r="BI450" s="6" t="str">
        <f t="shared" si="190"/>
        <v>x</v>
      </c>
      <c r="BJ450" s="6" t="str">
        <f t="shared" si="191"/>
        <v/>
      </c>
      <c r="BK450" s="6" t="str">
        <f t="shared" si="192"/>
        <v/>
      </c>
      <c r="BL450" s="6" t="str">
        <f t="shared" si="193"/>
        <v/>
      </c>
      <c r="BM450" s="6" t="str">
        <f t="shared" si="194"/>
        <v>x</v>
      </c>
      <c r="BN450" s="6" t="str">
        <f t="shared" si="195"/>
        <v/>
      </c>
      <c r="BO450" s="6" t="str">
        <f t="shared" si="196"/>
        <v/>
      </c>
      <c r="BP450" s="6" t="str">
        <f t="shared" si="197"/>
        <v/>
      </c>
      <c r="BQ450" s="6" t="str">
        <f t="shared" si="198"/>
        <v/>
      </c>
      <c r="BR450" s="6" t="str">
        <f t="shared" si="199"/>
        <v/>
      </c>
      <c r="BS450" s="6" t="str">
        <f t="shared" si="200"/>
        <v>x</v>
      </c>
      <c r="BT450" s="6" t="str">
        <f t="shared" si="201"/>
        <v>x</v>
      </c>
      <c r="BU450" s="6" t="str">
        <f t="shared" si="202"/>
        <v/>
      </c>
      <c r="BV450" s="6" t="str">
        <f t="shared" si="203"/>
        <v/>
      </c>
    </row>
    <row r="451" spans="1:74" s="11" customFormat="1" ht="99" customHeight="1" x14ac:dyDescent="0.35">
      <c r="A451" s="6" t="s">
        <v>83</v>
      </c>
      <c r="B451" s="6" t="s">
        <v>2093</v>
      </c>
      <c r="C451" s="10" t="s">
        <v>2094</v>
      </c>
      <c r="D451" s="9" t="s">
        <v>2095</v>
      </c>
      <c r="E451" s="6" t="s">
        <v>1337</v>
      </c>
      <c r="F451" s="6"/>
      <c r="G451" s="6" t="s">
        <v>697</v>
      </c>
      <c r="H451" s="6" t="s">
        <v>2096</v>
      </c>
      <c r="I451" s="6" t="s">
        <v>2091</v>
      </c>
      <c r="J451" s="6"/>
      <c r="K451" s="6"/>
      <c r="L451" s="6"/>
      <c r="M451" s="6"/>
      <c r="N451" s="6"/>
      <c r="O451" s="6" t="s">
        <v>2092</v>
      </c>
      <c r="P451" s="6"/>
      <c r="Q451" s="6"/>
      <c r="R451" s="6"/>
      <c r="S451" s="6"/>
      <c r="T451" s="6"/>
      <c r="U451" s="6"/>
      <c r="V451" s="6"/>
      <c r="W451" s="6"/>
      <c r="X451" s="6"/>
      <c r="Y451" s="6"/>
      <c r="Z451" s="6"/>
      <c r="AA451" s="6"/>
      <c r="AB451" s="6"/>
      <c r="AC451" s="6"/>
      <c r="AD451" s="6" t="s">
        <v>75</v>
      </c>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t="str">
        <f t="shared" si="187"/>
        <v/>
      </c>
      <c r="BG451" s="6" t="str">
        <f t="shared" si="188"/>
        <v/>
      </c>
      <c r="BH451" s="6" t="str">
        <f t="shared" si="189"/>
        <v/>
      </c>
      <c r="BI451" s="6" t="str">
        <f t="shared" si="190"/>
        <v>x</v>
      </c>
      <c r="BJ451" s="6" t="str">
        <f t="shared" si="191"/>
        <v/>
      </c>
      <c r="BK451" s="6" t="str">
        <f t="shared" si="192"/>
        <v/>
      </c>
      <c r="BL451" s="6" t="str">
        <f t="shared" si="193"/>
        <v/>
      </c>
      <c r="BM451" s="6" t="str">
        <f t="shared" si="194"/>
        <v/>
      </c>
      <c r="BN451" s="6" t="str">
        <f t="shared" si="195"/>
        <v/>
      </c>
      <c r="BO451" s="6" t="str">
        <f t="shared" si="196"/>
        <v/>
      </c>
      <c r="BP451" s="6" t="str">
        <f t="shared" si="197"/>
        <v/>
      </c>
      <c r="BQ451" s="6" t="str">
        <f t="shared" si="198"/>
        <v/>
      </c>
      <c r="BR451" s="6" t="str">
        <f t="shared" si="199"/>
        <v/>
      </c>
      <c r="BS451" s="6" t="str">
        <f t="shared" si="200"/>
        <v>x</v>
      </c>
      <c r="BT451" s="6" t="str">
        <f t="shared" si="201"/>
        <v/>
      </c>
      <c r="BU451" s="6" t="str">
        <f t="shared" si="202"/>
        <v/>
      </c>
      <c r="BV451" s="6" t="str">
        <f t="shared" si="203"/>
        <v/>
      </c>
    </row>
    <row r="452" spans="1:74" ht="99" customHeight="1" x14ac:dyDescent="0.35">
      <c r="A452" s="6" t="s">
        <v>83</v>
      </c>
      <c r="B452" s="6" t="s">
        <v>2097</v>
      </c>
      <c r="C452" s="6" t="s">
        <v>2098</v>
      </c>
      <c r="D452" s="9" t="s">
        <v>2099</v>
      </c>
      <c r="E452" s="6" t="s">
        <v>331</v>
      </c>
      <c r="F452" s="14" t="s">
        <v>2100</v>
      </c>
      <c r="G452" s="6" t="s">
        <v>697</v>
      </c>
      <c r="H452" s="6" t="s">
        <v>2101</v>
      </c>
      <c r="I452" s="6" t="s">
        <v>2102</v>
      </c>
      <c r="J452" s="6" t="s">
        <v>2103</v>
      </c>
      <c r="K452" s="6" t="s">
        <v>1027</v>
      </c>
      <c r="L452" s="6" t="s">
        <v>1028</v>
      </c>
      <c r="O452" s="6" t="s">
        <v>2092</v>
      </c>
      <c r="P452" s="6" t="s">
        <v>1029</v>
      </c>
      <c r="W452" s="6" t="s">
        <v>75</v>
      </c>
      <c r="AD452" s="6" t="s">
        <v>75</v>
      </c>
      <c r="AN452" s="6" t="s">
        <v>75</v>
      </c>
      <c r="AO452" s="6" t="s">
        <v>75</v>
      </c>
      <c r="AP452" s="6" t="s">
        <v>75</v>
      </c>
      <c r="AR452" s="6" t="s">
        <v>75</v>
      </c>
      <c r="BF452" s="6" t="str">
        <f t="shared" si="187"/>
        <v/>
      </c>
      <c r="BG452" s="6" t="str">
        <f t="shared" si="188"/>
        <v/>
      </c>
      <c r="BH452" s="6" t="str">
        <f t="shared" si="189"/>
        <v>x</v>
      </c>
      <c r="BI452" s="6" t="str">
        <f t="shared" si="190"/>
        <v>x</v>
      </c>
      <c r="BJ452" s="6" t="str">
        <f t="shared" si="191"/>
        <v/>
      </c>
      <c r="BK452" s="6" t="str">
        <f t="shared" si="192"/>
        <v/>
      </c>
      <c r="BL452" s="6" t="str">
        <f t="shared" si="193"/>
        <v/>
      </c>
      <c r="BM452" s="6" t="str">
        <f t="shared" si="194"/>
        <v>x</v>
      </c>
      <c r="BN452" s="6" t="str">
        <f t="shared" si="195"/>
        <v/>
      </c>
      <c r="BO452" s="6" t="str">
        <f t="shared" si="196"/>
        <v/>
      </c>
      <c r="BP452" s="6" t="str">
        <f t="shared" si="197"/>
        <v/>
      </c>
      <c r="BQ452" s="6" t="str">
        <f t="shared" si="198"/>
        <v/>
      </c>
      <c r="BR452" s="6" t="str">
        <f t="shared" si="199"/>
        <v/>
      </c>
      <c r="BS452" s="6" t="str">
        <f t="shared" si="200"/>
        <v>x</v>
      </c>
      <c r="BT452" s="6" t="str">
        <f t="shared" si="201"/>
        <v>x</v>
      </c>
      <c r="BU452" s="6" t="str">
        <f t="shared" si="202"/>
        <v/>
      </c>
      <c r="BV452" s="6" t="str">
        <f t="shared" si="203"/>
        <v/>
      </c>
    </row>
    <row r="453" spans="1:74" ht="99" customHeight="1" x14ac:dyDescent="0.35">
      <c r="A453" s="6" t="s">
        <v>83</v>
      </c>
      <c r="B453" s="6" t="s">
        <v>2104</v>
      </c>
      <c r="C453" s="6" t="s">
        <v>2105</v>
      </c>
      <c r="D453" s="9" t="s">
        <v>2106</v>
      </c>
      <c r="E453" s="6" t="s">
        <v>2107</v>
      </c>
      <c r="F453" s="6" t="s">
        <v>2629</v>
      </c>
      <c r="G453" s="6" t="s">
        <v>697</v>
      </c>
      <c r="H453" s="6" t="s">
        <v>2108</v>
      </c>
      <c r="I453" s="6" t="s">
        <v>2102</v>
      </c>
      <c r="J453" s="6" t="s">
        <v>2109</v>
      </c>
      <c r="K453" s="6" t="s">
        <v>1027</v>
      </c>
      <c r="L453" s="6" t="s">
        <v>2110</v>
      </c>
      <c r="O453" s="6" t="s">
        <v>2092</v>
      </c>
      <c r="P453" s="6" t="s">
        <v>778</v>
      </c>
      <c r="W453" s="6" t="s">
        <v>75</v>
      </c>
      <c r="AD453" s="6" t="s">
        <v>75</v>
      </c>
      <c r="AN453" s="6" t="s">
        <v>75</v>
      </c>
      <c r="AO453" s="6" t="s">
        <v>75</v>
      </c>
      <c r="AR453" s="6" t="s">
        <v>75</v>
      </c>
      <c r="BF453" s="6" t="str">
        <f t="shared" si="187"/>
        <v/>
      </c>
      <c r="BG453" s="6" t="str">
        <f t="shared" si="188"/>
        <v/>
      </c>
      <c r="BH453" s="6" t="str">
        <f t="shared" si="189"/>
        <v>x</v>
      </c>
      <c r="BI453" s="6" t="str">
        <f t="shared" si="190"/>
        <v>x</v>
      </c>
      <c r="BJ453" s="6" t="str">
        <f t="shared" si="191"/>
        <v/>
      </c>
      <c r="BK453" s="6" t="str">
        <f t="shared" si="192"/>
        <v/>
      </c>
      <c r="BL453" s="6" t="str">
        <f t="shared" si="193"/>
        <v/>
      </c>
      <c r="BM453" s="6" t="str">
        <f t="shared" si="194"/>
        <v>x</v>
      </c>
      <c r="BN453" s="6" t="str">
        <f t="shared" si="195"/>
        <v/>
      </c>
      <c r="BO453" s="6" t="str">
        <f t="shared" si="196"/>
        <v/>
      </c>
      <c r="BP453" s="6" t="str">
        <f t="shared" si="197"/>
        <v/>
      </c>
      <c r="BQ453" s="6" t="str">
        <f t="shared" si="198"/>
        <v/>
      </c>
      <c r="BR453" s="6" t="str">
        <f t="shared" si="199"/>
        <v/>
      </c>
      <c r="BS453" s="6" t="str">
        <f t="shared" si="200"/>
        <v>x</v>
      </c>
      <c r="BT453" s="6" t="str">
        <f t="shared" si="201"/>
        <v>x</v>
      </c>
      <c r="BU453" s="6" t="str">
        <f t="shared" si="202"/>
        <v/>
      </c>
      <c r="BV453" s="6" t="str">
        <f t="shared" si="203"/>
        <v/>
      </c>
    </row>
    <row r="454" spans="1:74" ht="99" customHeight="1" x14ac:dyDescent="0.35">
      <c r="A454" s="6" t="s">
        <v>83</v>
      </c>
      <c r="B454" s="6" t="s">
        <v>2112</v>
      </c>
      <c r="C454" s="10" t="s">
        <v>2113</v>
      </c>
      <c r="D454" s="9" t="s">
        <v>2114</v>
      </c>
      <c r="E454" s="6" t="s">
        <v>2115</v>
      </c>
      <c r="G454" s="6" t="s">
        <v>138</v>
      </c>
      <c r="H454" s="6" t="s">
        <v>2116</v>
      </c>
      <c r="I454" s="6" t="s">
        <v>2091</v>
      </c>
      <c r="O454" s="6" t="s">
        <v>2092</v>
      </c>
      <c r="AD454" s="6" t="s">
        <v>75</v>
      </c>
      <c r="BF454" s="6" t="str">
        <f t="shared" si="187"/>
        <v/>
      </c>
      <c r="BG454" s="6" t="str">
        <f t="shared" si="188"/>
        <v/>
      </c>
      <c r="BH454" s="6" t="str">
        <f t="shared" si="189"/>
        <v/>
      </c>
      <c r="BI454" s="6" t="str">
        <f t="shared" si="190"/>
        <v>x</v>
      </c>
      <c r="BJ454" s="6" t="str">
        <f t="shared" si="191"/>
        <v/>
      </c>
      <c r="BK454" s="6" t="str">
        <f t="shared" si="192"/>
        <v/>
      </c>
      <c r="BL454" s="6" t="str">
        <f t="shared" si="193"/>
        <v/>
      </c>
      <c r="BM454" s="6" t="str">
        <f t="shared" si="194"/>
        <v/>
      </c>
      <c r="BN454" s="6" t="str">
        <f t="shared" si="195"/>
        <v/>
      </c>
      <c r="BO454" s="6" t="str">
        <f t="shared" si="196"/>
        <v/>
      </c>
      <c r="BP454" s="6" t="str">
        <f t="shared" si="197"/>
        <v/>
      </c>
      <c r="BQ454" s="6" t="str">
        <f t="shared" si="198"/>
        <v/>
      </c>
      <c r="BR454" s="6" t="str">
        <f t="shared" si="199"/>
        <v/>
      </c>
      <c r="BS454" s="6" t="str">
        <f t="shared" si="200"/>
        <v>x</v>
      </c>
      <c r="BT454" s="6" t="str">
        <f t="shared" si="201"/>
        <v/>
      </c>
      <c r="BU454" s="6" t="str">
        <f t="shared" si="202"/>
        <v/>
      </c>
      <c r="BV454" s="6" t="str">
        <f t="shared" si="203"/>
        <v/>
      </c>
    </row>
    <row r="455" spans="1:74" ht="99" customHeight="1" x14ac:dyDescent="0.35">
      <c r="A455" s="6" t="s">
        <v>83</v>
      </c>
      <c r="B455" s="6" t="s">
        <v>2117</v>
      </c>
      <c r="C455" s="6" t="s">
        <v>2118</v>
      </c>
      <c r="D455" s="9" t="s">
        <v>2119</v>
      </c>
      <c r="E455" s="6" t="s">
        <v>96</v>
      </c>
      <c r="G455" s="6" t="s">
        <v>138</v>
      </c>
      <c r="H455" s="6" t="s">
        <v>2120</v>
      </c>
      <c r="I455" s="6" t="s">
        <v>2121</v>
      </c>
      <c r="J455" s="6" t="s">
        <v>2122</v>
      </c>
      <c r="BD455" s="6" t="s">
        <v>75</v>
      </c>
      <c r="BF455" s="6" t="str">
        <f t="shared" ref="BF455:BF458" si="204">IF(OR(R455="x",S455="x",T455="x"),"x","")</f>
        <v/>
      </c>
      <c r="BG455" s="6" t="str">
        <f t="shared" ref="BG455:BG458" si="205">IF(OR(U455="x",V455="x"),"x","")</f>
        <v/>
      </c>
      <c r="BH455" s="6" t="str">
        <f t="shared" ref="BH455:BH458" si="206">IF(OR(W455="x",X455="x",Y455="x",Z455="x"),"x","")</f>
        <v/>
      </c>
      <c r="BI455" s="6" t="str">
        <f t="shared" ref="BI455:BI458" si="207">IF(OR(AA455="x",AB455="x",AC455="x",AD455="x"),"x","")</f>
        <v/>
      </c>
      <c r="BJ455" s="6" t="str">
        <f t="shared" ref="BJ455:BJ458" si="208">IF(OR(AE455="x",AF455="x"),"x","")</f>
        <v/>
      </c>
      <c r="BK455" s="6" t="str">
        <f t="shared" ref="BK455:BK458" si="209">IF(OR(AG455="x",AH455="x",AI455="x",AJ455="x"),"x","")</f>
        <v/>
      </c>
      <c r="BL455" s="6" t="str">
        <f t="shared" ref="BL455:BL458" si="210">IF(OR(AK455="x",AL455="x",AM455="x"),"x","")</f>
        <v/>
      </c>
      <c r="BM455" s="6" t="str">
        <f t="shared" ref="BM455:BM458" si="211">IF(OR(AN455="x",AO455="x",AP455="x",AQ455="x",AR455="x",AS455="x"),"x","")</f>
        <v/>
      </c>
      <c r="BN455" s="6" t="str">
        <f t="shared" ref="BN455:BN458" si="212">IF(OR(AT455="x",AU455="x"),"x","")</f>
        <v/>
      </c>
      <c r="BO455" s="6" t="str">
        <f t="shared" ref="BO455:BO458" si="213">IF(OR(AW455="x",AV455="x"),"x","")</f>
        <v/>
      </c>
      <c r="BP455" s="6" t="str">
        <f t="shared" ref="BP455:BP458" si="214">IF(OR(AY455="x",AX455="x"),"x","")</f>
        <v/>
      </c>
      <c r="BQ455" s="6" t="str">
        <f t="shared" ref="BQ455:BQ458" si="215">IF(OR(BA455="x",AZ455="x",BA455="x",BB455="x",BC455="x"),"x","")</f>
        <v/>
      </c>
      <c r="BR455" s="6" t="str">
        <f t="shared" ref="BR455:BR458" si="216">IF(OR(BF455="x",BG455="x",),"x","")</f>
        <v/>
      </c>
      <c r="BS455" s="6" t="str">
        <f t="shared" ref="BS455:BS458" si="217">IF(OR(BH455="x",BI455="x",),"x","")</f>
        <v/>
      </c>
      <c r="BT455" s="6" t="str">
        <f t="shared" ref="BT455:BT458" si="218">IF(OR(BJ455="x",BK455="x",BL455="x",BM455="x"),"x","")</f>
        <v/>
      </c>
      <c r="BU455" s="6" t="str">
        <f t="shared" ref="BU455:BU458" si="219">IF(OR(BO455="x",BN455="x",BP455="x"),"x","")</f>
        <v/>
      </c>
      <c r="BV455" s="6" t="str">
        <f t="shared" ref="BV455:BV458" si="220">IF(OR(BD455="x",BE455="x",BQ455="x",),"x","")</f>
        <v>x</v>
      </c>
    </row>
    <row r="456" spans="1:74" ht="99" customHeight="1" x14ac:dyDescent="0.35">
      <c r="A456" s="6" t="s">
        <v>83</v>
      </c>
      <c r="B456" s="6" t="s">
        <v>2123</v>
      </c>
      <c r="C456" s="10" t="s">
        <v>2124</v>
      </c>
      <c r="D456" s="9" t="s">
        <v>2125</v>
      </c>
      <c r="E456" s="6" t="s">
        <v>2126</v>
      </c>
      <c r="G456" s="6" t="s">
        <v>138</v>
      </c>
      <c r="H456" s="6" t="s">
        <v>2127</v>
      </c>
      <c r="I456" s="6" t="s">
        <v>2091</v>
      </c>
      <c r="O456" s="6" t="s">
        <v>2092</v>
      </c>
      <c r="AD456" s="6" t="s">
        <v>75</v>
      </c>
      <c r="BF456" s="6" t="str">
        <f t="shared" si="204"/>
        <v/>
      </c>
      <c r="BG456" s="6" t="str">
        <f t="shared" si="205"/>
        <v/>
      </c>
      <c r="BH456" s="6" t="str">
        <f t="shared" si="206"/>
        <v/>
      </c>
      <c r="BI456" s="6" t="str">
        <f t="shared" si="207"/>
        <v>x</v>
      </c>
      <c r="BJ456" s="6" t="str">
        <f t="shared" si="208"/>
        <v/>
      </c>
      <c r="BK456" s="6" t="str">
        <f t="shared" si="209"/>
        <v/>
      </c>
      <c r="BL456" s="6" t="str">
        <f t="shared" si="210"/>
        <v/>
      </c>
      <c r="BM456" s="6" t="str">
        <f t="shared" si="211"/>
        <v/>
      </c>
      <c r="BN456" s="6" t="str">
        <f t="shared" si="212"/>
        <v/>
      </c>
      <c r="BO456" s="6" t="str">
        <f t="shared" si="213"/>
        <v/>
      </c>
      <c r="BP456" s="6" t="str">
        <f t="shared" si="214"/>
        <v/>
      </c>
      <c r="BQ456" s="6" t="str">
        <f t="shared" si="215"/>
        <v/>
      </c>
      <c r="BR456" s="6" t="str">
        <f t="shared" si="216"/>
        <v/>
      </c>
      <c r="BS456" s="6" t="str">
        <f t="shared" si="217"/>
        <v>x</v>
      </c>
      <c r="BT456" s="6" t="str">
        <f t="shared" si="218"/>
        <v/>
      </c>
      <c r="BU456" s="6" t="str">
        <f t="shared" si="219"/>
        <v/>
      </c>
      <c r="BV456" s="6" t="str">
        <f t="shared" si="220"/>
        <v/>
      </c>
    </row>
    <row r="457" spans="1:74" ht="99" customHeight="1" x14ac:dyDescent="0.35">
      <c r="A457" s="6" t="s">
        <v>83</v>
      </c>
      <c r="B457" s="6" t="s">
        <v>2128</v>
      </c>
      <c r="C457" s="10" t="s">
        <v>2129</v>
      </c>
      <c r="D457" s="9" t="s">
        <v>2130</v>
      </c>
      <c r="E457" s="6" t="s">
        <v>80</v>
      </c>
      <c r="G457" s="6" t="s">
        <v>138</v>
      </c>
      <c r="H457" s="6" t="s">
        <v>2131</v>
      </c>
      <c r="I457" s="6" t="s">
        <v>2132</v>
      </c>
      <c r="O457" s="6" t="s">
        <v>2133</v>
      </c>
      <c r="AD457" s="6" t="s">
        <v>75</v>
      </c>
      <c r="BF457" s="6" t="str">
        <f t="shared" si="204"/>
        <v/>
      </c>
      <c r="BG457" s="6" t="str">
        <f t="shared" si="205"/>
        <v/>
      </c>
      <c r="BH457" s="6" t="str">
        <f t="shared" si="206"/>
        <v/>
      </c>
      <c r="BI457" s="6" t="str">
        <f t="shared" si="207"/>
        <v>x</v>
      </c>
      <c r="BJ457" s="6" t="str">
        <f t="shared" si="208"/>
        <v/>
      </c>
      <c r="BK457" s="6" t="str">
        <f t="shared" si="209"/>
        <v/>
      </c>
      <c r="BL457" s="6" t="str">
        <f t="shared" si="210"/>
        <v/>
      </c>
      <c r="BM457" s="6" t="str">
        <f t="shared" si="211"/>
        <v/>
      </c>
      <c r="BN457" s="6" t="str">
        <f t="shared" si="212"/>
        <v/>
      </c>
      <c r="BO457" s="6" t="str">
        <f t="shared" si="213"/>
        <v/>
      </c>
      <c r="BP457" s="6" t="str">
        <f t="shared" si="214"/>
        <v/>
      </c>
      <c r="BQ457" s="6" t="str">
        <f t="shared" si="215"/>
        <v/>
      </c>
      <c r="BR457" s="6" t="str">
        <f t="shared" si="216"/>
        <v/>
      </c>
      <c r="BS457" s="6" t="str">
        <f t="shared" si="217"/>
        <v>x</v>
      </c>
      <c r="BT457" s="6" t="str">
        <f t="shared" si="218"/>
        <v/>
      </c>
      <c r="BU457" s="6" t="str">
        <f t="shared" si="219"/>
        <v/>
      </c>
      <c r="BV457" s="6" t="str">
        <f t="shared" si="220"/>
        <v/>
      </c>
    </row>
    <row r="458" spans="1:74" ht="99" customHeight="1" x14ac:dyDescent="0.35">
      <c r="A458" s="6" t="s">
        <v>83</v>
      </c>
      <c r="B458" s="6" t="s">
        <v>2134</v>
      </c>
      <c r="C458" s="10" t="s">
        <v>2135</v>
      </c>
      <c r="D458" s="9" t="s">
        <v>2136</v>
      </c>
      <c r="E458" s="6" t="s">
        <v>1143</v>
      </c>
      <c r="G458" s="6" t="s">
        <v>138</v>
      </c>
      <c r="H458" s="6" t="s">
        <v>2137</v>
      </c>
      <c r="I458" s="6" t="s">
        <v>2091</v>
      </c>
      <c r="O458" s="6" t="s">
        <v>2092</v>
      </c>
      <c r="AD458" s="6" t="s">
        <v>75</v>
      </c>
      <c r="BF458" s="6" t="str">
        <f t="shared" si="204"/>
        <v/>
      </c>
      <c r="BG458" s="6" t="str">
        <f t="shared" si="205"/>
        <v/>
      </c>
      <c r="BH458" s="6" t="str">
        <f t="shared" si="206"/>
        <v/>
      </c>
      <c r="BI458" s="6" t="str">
        <f t="shared" si="207"/>
        <v>x</v>
      </c>
      <c r="BJ458" s="6" t="str">
        <f t="shared" si="208"/>
        <v/>
      </c>
      <c r="BK458" s="6" t="str">
        <f t="shared" si="209"/>
        <v/>
      </c>
      <c r="BL458" s="6" t="str">
        <f t="shared" si="210"/>
        <v/>
      </c>
      <c r="BM458" s="6" t="str">
        <f t="shared" si="211"/>
        <v/>
      </c>
      <c r="BN458" s="6" t="str">
        <f t="shared" si="212"/>
        <v/>
      </c>
      <c r="BO458" s="6" t="str">
        <f t="shared" si="213"/>
        <v/>
      </c>
      <c r="BP458" s="6" t="str">
        <f t="shared" si="214"/>
        <v/>
      </c>
      <c r="BQ458" s="6" t="str">
        <f t="shared" si="215"/>
        <v/>
      </c>
      <c r="BR458" s="6" t="str">
        <f t="shared" si="216"/>
        <v/>
      </c>
      <c r="BS458" s="6" t="str">
        <f t="shared" si="217"/>
        <v>x</v>
      </c>
      <c r="BT458" s="6" t="str">
        <f t="shared" si="218"/>
        <v/>
      </c>
      <c r="BU458" s="6" t="str">
        <f t="shared" si="219"/>
        <v/>
      </c>
      <c r="BV458" s="6" t="str">
        <f t="shared" si="220"/>
        <v/>
      </c>
    </row>
    <row r="459" spans="1:74" ht="99" customHeight="1" x14ac:dyDescent="0.35">
      <c r="A459" s="6" t="s">
        <v>83</v>
      </c>
      <c r="B459" s="6" t="s">
        <v>3990</v>
      </c>
      <c r="C459" s="6" t="s">
        <v>3991</v>
      </c>
      <c r="D459" s="9" t="s">
        <v>3992</v>
      </c>
      <c r="E459" s="6" t="s">
        <v>218</v>
      </c>
      <c r="G459" s="6" t="s">
        <v>697</v>
      </c>
      <c r="H459" s="6" t="s">
        <v>3993</v>
      </c>
      <c r="I459" s="6" t="s">
        <v>3994</v>
      </c>
      <c r="J459" s="6" t="s">
        <v>3995</v>
      </c>
      <c r="K459" s="6" t="s">
        <v>3996</v>
      </c>
      <c r="L459" s="6" t="s">
        <v>3997</v>
      </c>
      <c r="AJ459" s="6" t="s">
        <v>75</v>
      </c>
    </row>
    <row r="460" spans="1:74" ht="99" customHeight="1" x14ac:dyDescent="0.35">
      <c r="A460" s="6" t="s">
        <v>83</v>
      </c>
      <c r="B460" s="6" t="s">
        <v>2138</v>
      </c>
      <c r="C460" s="6" t="s">
        <v>2139</v>
      </c>
      <c r="D460" s="9" t="s">
        <v>2140</v>
      </c>
      <c r="E460" s="6" t="s">
        <v>232</v>
      </c>
      <c r="G460" s="6" t="s">
        <v>138</v>
      </c>
      <c r="H460" s="6" t="s">
        <v>2141</v>
      </c>
      <c r="I460" s="6" t="s">
        <v>2142</v>
      </c>
      <c r="J460" s="6" t="s">
        <v>2143</v>
      </c>
      <c r="K460" s="6" t="s">
        <v>775</v>
      </c>
      <c r="L460" s="6" t="s">
        <v>2144</v>
      </c>
      <c r="AA460" s="6" t="s">
        <v>75</v>
      </c>
      <c r="BF460" s="6" t="str">
        <f t="shared" ref="BF460:BF510" si="221">IF(OR(R460="x",S460="x",T460="x"),"x","")</f>
        <v/>
      </c>
      <c r="BG460" s="6" t="str">
        <f t="shared" ref="BG460:BG510" si="222">IF(OR(U460="x",V460="x"),"x","")</f>
        <v/>
      </c>
      <c r="BH460" s="6" t="str">
        <f t="shared" ref="BH460:BH510" si="223">IF(OR(W460="x",X460="x",Y460="x",Z460="x"),"x","")</f>
        <v/>
      </c>
      <c r="BI460" s="6" t="str">
        <f t="shared" ref="BI460:BI510" si="224">IF(OR(AA460="x",AB460="x",AC460="x",AD460="x"),"x","")</f>
        <v>x</v>
      </c>
      <c r="BJ460" s="6" t="str">
        <f t="shared" ref="BJ460:BJ510" si="225">IF(OR(AE460="x",AF460="x"),"x","")</f>
        <v/>
      </c>
      <c r="BK460" s="6" t="str">
        <f t="shared" ref="BK460:BK510" si="226">IF(OR(AG460="x",AH460="x",AI460="x",AJ460="x"),"x","")</f>
        <v/>
      </c>
      <c r="BL460" s="6" t="str">
        <f t="shared" ref="BL460:BL510" si="227">IF(OR(AK460="x",AL460="x",AM460="x"),"x","")</f>
        <v/>
      </c>
      <c r="BM460" s="6" t="str">
        <f t="shared" ref="BM460:BM510" si="228">IF(OR(AN460="x",AO460="x",AP460="x",AQ460="x",AR460="x",AS460="x"),"x","")</f>
        <v/>
      </c>
      <c r="BN460" s="6" t="str">
        <f t="shared" ref="BN460:BN510" si="229">IF(OR(AT460="x",AU460="x"),"x","")</f>
        <v/>
      </c>
      <c r="BO460" s="6" t="str">
        <f t="shared" ref="BO460:BO510" si="230">IF(OR(AW460="x",AV460="x"),"x","")</f>
        <v/>
      </c>
      <c r="BP460" s="6" t="str">
        <f t="shared" ref="BP460:BP510" si="231">IF(OR(AY460="x",AX460="x"),"x","")</f>
        <v/>
      </c>
      <c r="BQ460" s="6" t="str">
        <f t="shared" ref="BQ460:BQ510" si="232">IF(OR(BA460="x",AZ460="x",BA460="x",BB460="x",BC460="x"),"x","")</f>
        <v/>
      </c>
      <c r="BR460" s="6" t="str">
        <f t="shared" ref="BR460:BR510" si="233">IF(OR(BF460="x",BG460="x",),"x","")</f>
        <v/>
      </c>
      <c r="BS460" s="6" t="str">
        <f t="shared" ref="BS460:BS510" si="234">IF(OR(BH460="x",BI460="x",),"x","")</f>
        <v>x</v>
      </c>
      <c r="BT460" s="6" t="str">
        <f t="shared" ref="BT460:BT510" si="235">IF(OR(BJ460="x",BK460="x",BL460="x",BM460="x"),"x","")</f>
        <v/>
      </c>
      <c r="BU460" s="6" t="str">
        <f t="shared" ref="BU460:BU510" si="236">IF(OR(BO460="x",BN460="x",BP460="x"),"x","")</f>
        <v/>
      </c>
      <c r="BV460" s="6" t="str">
        <f t="shared" ref="BV460:BV510" si="237">IF(OR(BD460="x",BE460="x",BQ460="x",),"x","")</f>
        <v/>
      </c>
    </row>
    <row r="461" spans="1:74" ht="99" customHeight="1" x14ac:dyDescent="0.35">
      <c r="A461" s="6" t="s">
        <v>83</v>
      </c>
      <c r="B461" s="6" t="s">
        <v>2145</v>
      </c>
      <c r="C461" s="6" t="s">
        <v>2146</v>
      </c>
      <c r="D461" s="9" t="s">
        <v>2147</v>
      </c>
      <c r="E461" s="6" t="s">
        <v>2715</v>
      </c>
      <c r="G461" s="6" t="s">
        <v>697</v>
      </c>
      <c r="I461" s="6" t="s">
        <v>2149</v>
      </c>
      <c r="J461" s="6" t="s">
        <v>2150</v>
      </c>
      <c r="K461" s="6" t="s">
        <v>1299</v>
      </c>
      <c r="L461" s="6" t="s">
        <v>1300</v>
      </c>
      <c r="O461" s="6" t="s">
        <v>2151</v>
      </c>
      <c r="P461" s="6" t="s">
        <v>433</v>
      </c>
      <c r="R461" s="6" t="s">
        <v>75</v>
      </c>
      <c r="U461" s="6" t="s">
        <v>75</v>
      </c>
      <c r="V461" s="6" t="s">
        <v>75</v>
      </c>
      <c r="AH461" s="6" t="s">
        <v>75</v>
      </c>
      <c r="AL461" s="6" t="s">
        <v>75</v>
      </c>
      <c r="AO461" s="6" t="s">
        <v>75</v>
      </c>
      <c r="AP461" s="6" t="s">
        <v>75</v>
      </c>
      <c r="AS461" s="6" t="s">
        <v>75</v>
      </c>
      <c r="AT461" s="6" t="s">
        <v>75</v>
      </c>
      <c r="AY461" s="6" t="s">
        <v>75</v>
      </c>
      <c r="AZ461" s="6" t="s">
        <v>75</v>
      </c>
      <c r="BB461" s="6" t="s">
        <v>75</v>
      </c>
      <c r="BF461" s="6" t="str">
        <f t="shared" si="221"/>
        <v>x</v>
      </c>
      <c r="BG461" s="6" t="str">
        <f t="shared" si="222"/>
        <v>x</v>
      </c>
      <c r="BH461" s="6" t="str">
        <f t="shared" si="223"/>
        <v/>
      </c>
      <c r="BI461" s="6" t="str">
        <f t="shared" si="224"/>
        <v/>
      </c>
      <c r="BJ461" s="6" t="str">
        <f t="shared" si="225"/>
        <v/>
      </c>
      <c r="BK461" s="6" t="str">
        <f t="shared" si="226"/>
        <v>x</v>
      </c>
      <c r="BL461" s="6" t="str">
        <f t="shared" si="227"/>
        <v>x</v>
      </c>
      <c r="BM461" s="6" t="str">
        <f t="shared" si="228"/>
        <v>x</v>
      </c>
      <c r="BN461" s="6" t="str">
        <f t="shared" si="229"/>
        <v>x</v>
      </c>
      <c r="BO461" s="6" t="str">
        <f t="shared" si="230"/>
        <v/>
      </c>
      <c r="BP461" s="6" t="str">
        <f t="shared" si="231"/>
        <v>x</v>
      </c>
      <c r="BQ461" s="6" t="str">
        <f t="shared" si="232"/>
        <v>x</v>
      </c>
      <c r="BR461" s="6" t="str">
        <f t="shared" si="233"/>
        <v>x</v>
      </c>
      <c r="BS461" s="6" t="str">
        <f t="shared" si="234"/>
        <v/>
      </c>
      <c r="BT461" s="6" t="str">
        <f t="shared" si="235"/>
        <v>x</v>
      </c>
      <c r="BU461" s="6" t="str">
        <f t="shared" si="236"/>
        <v>x</v>
      </c>
      <c r="BV461" s="6" t="str">
        <f t="shared" si="237"/>
        <v>x</v>
      </c>
    </row>
    <row r="462" spans="1:74" ht="99" customHeight="1" x14ac:dyDescent="0.35">
      <c r="A462" s="6" t="s">
        <v>83</v>
      </c>
      <c r="B462" s="6" t="s">
        <v>2152</v>
      </c>
      <c r="C462" s="6" t="s">
        <v>2153</v>
      </c>
      <c r="D462" s="9" t="s">
        <v>2154</v>
      </c>
      <c r="F462" s="8">
        <v>45821</v>
      </c>
      <c r="G462" s="6" t="s">
        <v>332</v>
      </c>
      <c r="H462" s="6" t="s">
        <v>2155</v>
      </c>
      <c r="I462" s="6" t="s">
        <v>2156</v>
      </c>
      <c r="J462" s="6" t="s">
        <v>2157</v>
      </c>
      <c r="K462" s="6" t="s">
        <v>1027</v>
      </c>
      <c r="L462" s="6" t="s">
        <v>1028</v>
      </c>
      <c r="O462" s="6" t="s">
        <v>2092</v>
      </c>
      <c r="P462" s="6" t="s">
        <v>1029</v>
      </c>
      <c r="AD462" s="6" t="s">
        <v>75</v>
      </c>
      <c r="AN462" s="6" t="s">
        <v>75</v>
      </c>
      <c r="AP462" s="6" t="s">
        <v>75</v>
      </c>
      <c r="BF462" s="6" t="str">
        <f t="shared" si="221"/>
        <v/>
      </c>
      <c r="BG462" s="6" t="str">
        <f t="shared" si="222"/>
        <v/>
      </c>
      <c r="BH462" s="6" t="str">
        <f t="shared" si="223"/>
        <v/>
      </c>
      <c r="BI462" s="6" t="str">
        <f t="shared" si="224"/>
        <v>x</v>
      </c>
      <c r="BJ462" s="6" t="str">
        <f t="shared" si="225"/>
        <v/>
      </c>
      <c r="BK462" s="6" t="str">
        <f t="shared" si="226"/>
        <v/>
      </c>
      <c r="BL462" s="6" t="str">
        <f t="shared" si="227"/>
        <v/>
      </c>
      <c r="BM462" s="6" t="str">
        <f t="shared" si="228"/>
        <v>x</v>
      </c>
      <c r="BN462" s="6" t="str">
        <f t="shared" si="229"/>
        <v/>
      </c>
      <c r="BO462" s="6" t="str">
        <f t="shared" si="230"/>
        <v/>
      </c>
      <c r="BP462" s="6" t="str">
        <f t="shared" si="231"/>
        <v/>
      </c>
      <c r="BQ462" s="6" t="str">
        <f t="shared" si="232"/>
        <v/>
      </c>
      <c r="BR462" s="6" t="str">
        <f t="shared" si="233"/>
        <v/>
      </c>
      <c r="BS462" s="6" t="str">
        <f t="shared" si="234"/>
        <v>x</v>
      </c>
      <c r="BT462" s="6" t="str">
        <f t="shared" si="235"/>
        <v>x</v>
      </c>
      <c r="BU462" s="6" t="str">
        <f t="shared" si="236"/>
        <v/>
      </c>
      <c r="BV462" s="6" t="str">
        <f t="shared" si="237"/>
        <v/>
      </c>
    </row>
    <row r="463" spans="1:74" ht="99" customHeight="1" x14ac:dyDescent="0.35">
      <c r="A463" s="6" t="s">
        <v>83</v>
      </c>
      <c r="B463" s="6" t="s">
        <v>2152</v>
      </c>
      <c r="C463" s="10" t="s">
        <v>2153</v>
      </c>
      <c r="D463" s="9" t="s">
        <v>2154</v>
      </c>
      <c r="E463" s="6" t="s">
        <v>2338</v>
      </c>
      <c r="G463" s="6" t="s">
        <v>138</v>
      </c>
      <c r="H463" s="6" t="s">
        <v>2339</v>
      </c>
      <c r="I463" s="6" t="s">
        <v>2340</v>
      </c>
      <c r="J463" s="6" t="s">
        <v>2341</v>
      </c>
      <c r="K463" s="6" t="s">
        <v>1027</v>
      </c>
      <c r="L463" s="6" t="s">
        <v>2110</v>
      </c>
      <c r="O463" s="6" t="s">
        <v>2092</v>
      </c>
      <c r="AD463" s="6" t="s">
        <v>75</v>
      </c>
      <c r="AN463" s="6" t="s">
        <v>75</v>
      </c>
      <c r="AP463" s="6" t="s">
        <v>75</v>
      </c>
      <c r="BF463" s="6" t="str">
        <f t="shared" si="221"/>
        <v/>
      </c>
      <c r="BG463" s="6" t="str">
        <f t="shared" si="222"/>
        <v/>
      </c>
      <c r="BH463" s="6" t="str">
        <f t="shared" si="223"/>
        <v/>
      </c>
      <c r="BI463" s="6" t="str">
        <f t="shared" si="224"/>
        <v>x</v>
      </c>
      <c r="BJ463" s="6" t="str">
        <f t="shared" si="225"/>
        <v/>
      </c>
      <c r="BK463" s="6" t="str">
        <f t="shared" si="226"/>
        <v/>
      </c>
      <c r="BL463" s="6" t="str">
        <f t="shared" si="227"/>
        <v/>
      </c>
      <c r="BM463" s="6" t="str">
        <f t="shared" si="228"/>
        <v>x</v>
      </c>
      <c r="BN463" s="6" t="str">
        <f t="shared" si="229"/>
        <v/>
      </c>
      <c r="BO463" s="6" t="str">
        <f t="shared" si="230"/>
        <v/>
      </c>
      <c r="BP463" s="6" t="str">
        <f t="shared" si="231"/>
        <v/>
      </c>
      <c r="BQ463" s="6" t="str">
        <f t="shared" si="232"/>
        <v/>
      </c>
      <c r="BR463" s="6" t="str">
        <f t="shared" si="233"/>
        <v/>
      </c>
      <c r="BS463" s="6" t="str">
        <f t="shared" si="234"/>
        <v>x</v>
      </c>
      <c r="BT463" s="6" t="str">
        <f t="shared" si="235"/>
        <v>x</v>
      </c>
      <c r="BU463" s="6" t="str">
        <f t="shared" si="236"/>
        <v/>
      </c>
      <c r="BV463" s="6" t="str">
        <f t="shared" si="237"/>
        <v/>
      </c>
    </row>
    <row r="464" spans="1:74" ht="99" customHeight="1" x14ac:dyDescent="0.35">
      <c r="A464" s="6" t="s">
        <v>83</v>
      </c>
      <c r="B464" s="6" t="s">
        <v>475</v>
      </c>
      <c r="C464" s="10" t="s">
        <v>476</v>
      </c>
      <c r="D464" s="9" t="s">
        <v>477</v>
      </c>
      <c r="E464" s="6" t="s">
        <v>478</v>
      </c>
      <c r="G464" s="6" t="s">
        <v>72</v>
      </c>
      <c r="H464" s="6" t="s">
        <v>479</v>
      </c>
      <c r="I464" s="6" t="s">
        <v>480</v>
      </c>
      <c r="J464" s="6" t="s">
        <v>481</v>
      </c>
      <c r="K464" s="6" t="s">
        <v>482</v>
      </c>
      <c r="L464" s="6" t="s">
        <v>483</v>
      </c>
      <c r="O464" s="6" t="s">
        <v>484</v>
      </c>
      <c r="P464" s="6" t="s">
        <v>485</v>
      </c>
      <c r="AV464" s="6" t="s">
        <v>75</v>
      </c>
      <c r="AY464" s="6" t="s">
        <v>75</v>
      </c>
      <c r="BF464" s="6" t="str">
        <f t="shared" si="221"/>
        <v/>
      </c>
      <c r="BG464" s="6" t="str">
        <f t="shared" si="222"/>
        <v/>
      </c>
      <c r="BH464" s="6" t="str">
        <f t="shared" si="223"/>
        <v/>
      </c>
      <c r="BI464" s="6" t="str">
        <f t="shared" si="224"/>
        <v/>
      </c>
      <c r="BJ464" s="6" t="str">
        <f t="shared" si="225"/>
        <v/>
      </c>
      <c r="BK464" s="6" t="str">
        <f t="shared" si="226"/>
        <v/>
      </c>
      <c r="BL464" s="6" t="str">
        <f t="shared" si="227"/>
        <v/>
      </c>
      <c r="BM464" s="6" t="str">
        <f t="shared" si="228"/>
        <v/>
      </c>
      <c r="BN464" s="6" t="str">
        <f t="shared" si="229"/>
        <v/>
      </c>
      <c r="BO464" s="6" t="str">
        <f t="shared" si="230"/>
        <v>x</v>
      </c>
      <c r="BP464" s="6" t="str">
        <f t="shared" si="231"/>
        <v>x</v>
      </c>
      <c r="BQ464" s="6" t="str">
        <f t="shared" si="232"/>
        <v/>
      </c>
      <c r="BR464" s="6" t="str">
        <f t="shared" si="233"/>
        <v/>
      </c>
      <c r="BS464" s="6" t="str">
        <f t="shared" si="234"/>
        <v/>
      </c>
      <c r="BT464" s="6" t="str">
        <f t="shared" si="235"/>
        <v/>
      </c>
      <c r="BU464" s="6" t="str">
        <f t="shared" si="236"/>
        <v>x</v>
      </c>
      <c r="BV464" s="6" t="str">
        <f t="shared" si="237"/>
        <v/>
      </c>
    </row>
    <row r="465" spans="1:74" ht="99" customHeight="1" x14ac:dyDescent="0.35">
      <c r="A465" s="6" t="s">
        <v>83</v>
      </c>
      <c r="B465" s="6" t="s">
        <v>2158</v>
      </c>
      <c r="C465" s="6" t="s">
        <v>2159</v>
      </c>
      <c r="D465" s="9" t="s">
        <v>2160</v>
      </c>
      <c r="E465" s="6" t="s">
        <v>2161</v>
      </c>
      <c r="G465" s="6" t="s">
        <v>72</v>
      </c>
      <c r="H465" s="6" t="s">
        <v>2162</v>
      </c>
      <c r="I465" s="6" t="s">
        <v>2163</v>
      </c>
      <c r="J465" s="6" t="s">
        <v>2164</v>
      </c>
      <c r="K465" s="6" t="s">
        <v>2163</v>
      </c>
      <c r="L465" s="6" t="s">
        <v>2164</v>
      </c>
      <c r="AC465" s="6" t="s">
        <v>75</v>
      </c>
      <c r="AV465" s="6" t="s">
        <v>75</v>
      </c>
      <c r="BF465" s="6" t="str">
        <f t="shared" si="221"/>
        <v/>
      </c>
      <c r="BG465" s="6" t="str">
        <f t="shared" si="222"/>
        <v/>
      </c>
      <c r="BH465" s="6" t="str">
        <f t="shared" si="223"/>
        <v/>
      </c>
      <c r="BI465" s="6" t="str">
        <f t="shared" si="224"/>
        <v>x</v>
      </c>
      <c r="BJ465" s="6" t="str">
        <f t="shared" si="225"/>
        <v/>
      </c>
      <c r="BK465" s="6" t="str">
        <f t="shared" si="226"/>
        <v/>
      </c>
      <c r="BL465" s="6" t="str">
        <f t="shared" si="227"/>
        <v/>
      </c>
      <c r="BM465" s="6" t="str">
        <f t="shared" si="228"/>
        <v/>
      </c>
      <c r="BN465" s="6" t="str">
        <f t="shared" si="229"/>
        <v/>
      </c>
      <c r="BO465" s="6" t="str">
        <f t="shared" si="230"/>
        <v>x</v>
      </c>
      <c r="BP465" s="6" t="str">
        <f t="shared" si="231"/>
        <v/>
      </c>
      <c r="BQ465" s="6" t="str">
        <f t="shared" si="232"/>
        <v/>
      </c>
      <c r="BR465" s="6" t="str">
        <f t="shared" si="233"/>
        <v/>
      </c>
      <c r="BS465" s="6" t="str">
        <f t="shared" si="234"/>
        <v>x</v>
      </c>
      <c r="BT465" s="6" t="str">
        <f t="shared" si="235"/>
        <v/>
      </c>
      <c r="BU465" s="6" t="str">
        <f t="shared" si="236"/>
        <v>x</v>
      </c>
      <c r="BV465" s="6" t="str">
        <f t="shared" si="237"/>
        <v/>
      </c>
    </row>
    <row r="466" spans="1:74" ht="99" customHeight="1" x14ac:dyDescent="0.35">
      <c r="A466" s="6" t="s">
        <v>83</v>
      </c>
      <c r="B466" s="6" t="s">
        <v>2165</v>
      </c>
      <c r="C466" s="10" t="s">
        <v>2166</v>
      </c>
      <c r="D466" s="9" t="s">
        <v>2167</v>
      </c>
      <c r="E466" s="6" t="s">
        <v>275</v>
      </c>
      <c r="G466" s="6" t="s">
        <v>72</v>
      </c>
      <c r="H466" s="6" t="s">
        <v>2168</v>
      </c>
      <c r="I466" s="6" t="s">
        <v>2169</v>
      </c>
      <c r="J466" s="6" t="s">
        <v>2170</v>
      </c>
      <c r="K466" s="6" t="s">
        <v>2171</v>
      </c>
      <c r="L466" s="6" t="s">
        <v>2172</v>
      </c>
      <c r="P466" s="6" t="s">
        <v>606</v>
      </c>
      <c r="AJ466" s="6" t="s">
        <v>75</v>
      </c>
      <c r="AV466" s="6" t="s">
        <v>75</v>
      </c>
      <c r="BF466" s="6" t="str">
        <f t="shared" si="221"/>
        <v/>
      </c>
      <c r="BG466" s="6" t="str">
        <f t="shared" si="222"/>
        <v/>
      </c>
      <c r="BH466" s="6" t="str">
        <f t="shared" si="223"/>
        <v/>
      </c>
      <c r="BI466" s="6" t="str">
        <f t="shared" si="224"/>
        <v/>
      </c>
      <c r="BJ466" s="6" t="str">
        <f t="shared" si="225"/>
        <v/>
      </c>
      <c r="BK466" s="6" t="str">
        <f t="shared" si="226"/>
        <v>x</v>
      </c>
      <c r="BL466" s="6" t="str">
        <f t="shared" si="227"/>
        <v/>
      </c>
      <c r="BM466" s="6" t="str">
        <f t="shared" si="228"/>
        <v/>
      </c>
      <c r="BN466" s="6" t="str">
        <f t="shared" si="229"/>
        <v/>
      </c>
      <c r="BO466" s="6" t="str">
        <f t="shared" si="230"/>
        <v>x</v>
      </c>
      <c r="BP466" s="6" t="str">
        <f t="shared" si="231"/>
        <v/>
      </c>
      <c r="BQ466" s="6" t="str">
        <f t="shared" si="232"/>
        <v/>
      </c>
      <c r="BR466" s="6" t="str">
        <f t="shared" si="233"/>
        <v/>
      </c>
      <c r="BS466" s="6" t="str">
        <f t="shared" si="234"/>
        <v/>
      </c>
      <c r="BT466" s="6" t="str">
        <f t="shared" si="235"/>
        <v>x</v>
      </c>
      <c r="BU466" s="6" t="str">
        <f t="shared" si="236"/>
        <v>x</v>
      </c>
      <c r="BV466" s="6" t="str">
        <f t="shared" si="237"/>
        <v/>
      </c>
    </row>
    <row r="467" spans="1:74" ht="99" customHeight="1" x14ac:dyDescent="0.35">
      <c r="A467" s="6" t="s">
        <v>83</v>
      </c>
      <c r="B467" s="6" t="s">
        <v>2173</v>
      </c>
      <c r="C467" s="6" t="s">
        <v>2174</v>
      </c>
      <c r="D467" s="9" t="s">
        <v>3998</v>
      </c>
      <c r="E467" s="6" t="s">
        <v>2175</v>
      </c>
      <c r="G467" s="6" t="s">
        <v>138</v>
      </c>
      <c r="H467" s="6" t="s">
        <v>2176</v>
      </c>
      <c r="I467" s="6" t="s">
        <v>2177</v>
      </c>
      <c r="O467" s="6" t="s">
        <v>2178</v>
      </c>
      <c r="AD467" s="6" t="s">
        <v>75</v>
      </c>
      <c r="AO467" s="6" t="s">
        <v>75</v>
      </c>
      <c r="BF467" s="6" t="str">
        <f t="shared" si="221"/>
        <v/>
      </c>
      <c r="BG467" s="6" t="str">
        <f t="shared" si="222"/>
        <v/>
      </c>
      <c r="BH467" s="6" t="str">
        <f t="shared" si="223"/>
        <v/>
      </c>
      <c r="BI467" s="6" t="str">
        <f t="shared" si="224"/>
        <v>x</v>
      </c>
      <c r="BJ467" s="6" t="str">
        <f t="shared" si="225"/>
        <v/>
      </c>
      <c r="BK467" s="6" t="str">
        <f t="shared" si="226"/>
        <v/>
      </c>
      <c r="BL467" s="6" t="str">
        <f t="shared" si="227"/>
        <v/>
      </c>
      <c r="BM467" s="6" t="str">
        <f t="shared" si="228"/>
        <v>x</v>
      </c>
      <c r="BN467" s="6" t="str">
        <f t="shared" si="229"/>
        <v/>
      </c>
      <c r="BO467" s="6" t="str">
        <f t="shared" si="230"/>
        <v/>
      </c>
      <c r="BP467" s="6" t="str">
        <f t="shared" si="231"/>
        <v/>
      </c>
      <c r="BQ467" s="6" t="str">
        <f t="shared" si="232"/>
        <v/>
      </c>
      <c r="BR467" s="6" t="str">
        <f t="shared" si="233"/>
        <v/>
      </c>
      <c r="BS467" s="6" t="str">
        <f t="shared" si="234"/>
        <v>x</v>
      </c>
      <c r="BT467" s="6" t="str">
        <f t="shared" si="235"/>
        <v>x</v>
      </c>
      <c r="BU467" s="6" t="str">
        <f t="shared" si="236"/>
        <v/>
      </c>
      <c r="BV467" s="6" t="str">
        <f t="shared" si="237"/>
        <v/>
      </c>
    </row>
    <row r="468" spans="1:74" ht="99" customHeight="1" x14ac:dyDescent="0.35">
      <c r="A468" s="6" t="s">
        <v>83</v>
      </c>
      <c r="B468" s="6" t="s">
        <v>2173</v>
      </c>
      <c r="C468" s="10" t="s">
        <v>2179</v>
      </c>
      <c r="D468" s="9" t="s">
        <v>2180</v>
      </c>
      <c r="E468" s="6" t="s">
        <v>331</v>
      </c>
      <c r="G468" s="6" t="s">
        <v>697</v>
      </c>
      <c r="H468" s="6" t="s">
        <v>2181</v>
      </c>
      <c r="I468" s="6" t="s">
        <v>2182</v>
      </c>
      <c r="O468" s="6" t="s">
        <v>2183</v>
      </c>
      <c r="AD468" s="6" t="s">
        <v>75</v>
      </c>
      <c r="BF468" s="6" t="str">
        <f t="shared" si="221"/>
        <v/>
      </c>
      <c r="BG468" s="6" t="str">
        <f t="shared" si="222"/>
        <v/>
      </c>
      <c r="BH468" s="6" t="str">
        <f t="shared" si="223"/>
        <v/>
      </c>
      <c r="BI468" s="6" t="str">
        <f t="shared" si="224"/>
        <v>x</v>
      </c>
      <c r="BJ468" s="6" t="str">
        <f t="shared" si="225"/>
        <v/>
      </c>
      <c r="BK468" s="6" t="str">
        <f t="shared" si="226"/>
        <v/>
      </c>
      <c r="BL468" s="6" t="str">
        <f t="shared" si="227"/>
        <v/>
      </c>
      <c r="BM468" s="6" t="str">
        <f t="shared" si="228"/>
        <v/>
      </c>
      <c r="BN468" s="6" t="str">
        <f t="shared" si="229"/>
        <v/>
      </c>
      <c r="BO468" s="6" t="str">
        <f t="shared" si="230"/>
        <v/>
      </c>
      <c r="BP468" s="6" t="str">
        <f t="shared" si="231"/>
        <v/>
      </c>
      <c r="BQ468" s="6" t="str">
        <f t="shared" si="232"/>
        <v/>
      </c>
      <c r="BR468" s="6" t="str">
        <f t="shared" si="233"/>
        <v/>
      </c>
      <c r="BS468" s="6" t="str">
        <f t="shared" si="234"/>
        <v>x</v>
      </c>
      <c r="BT468" s="6" t="str">
        <f t="shared" si="235"/>
        <v/>
      </c>
      <c r="BU468" s="6" t="str">
        <f t="shared" si="236"/>
        <v/>
      </c>
      <c r="BV468" s="6" t="str">
        <f t="shared" si="237"/>
        <v/>
      </c>
    </row>
    <row r="469" spans="1:74" ht="99" customHeight="1" x14ac:dyDescent="0.35">
      <c r="A469" s="6" t="s">
        <v>83</v>
      </c>
      <c r="B469" s="6" t="s">
        <v>2184</v>
      </c>
      <c r="C469" s="6" t="s">
        <v>2185</v>
      </c>
      <c r="D469" s="9" t="s">
        <v>2186</v>
      </c>
      <c r="E469" s="6" t="s">
        <v>2187</v>
      </c>
      <c r="G469" s="6" t="s">
        <v>72</v>
      </c>
      <c r="H469" s="6" t="s">
        <v>2188</v>
      </c>
      <c r="I469" s="6" t="s">
        <v>1454</v>
      </c>
      <c r="J469" s="6" t="s">
        <v>1455</v>
      </c>
      <c r="K469" s="6" t="s">
        <v>532</v>
      </c>
      <c r="L469" s="6" t="s">
        <v>533</v>
      </c>
      <c r="O469" s="6" t="s">
        <v>1456</v>
      </c>
      <c r="P469" s="6" t="s">
        <v>550</v>
      </c>
      <c r="AO469" s="6" t="s">
        <v>75</v>
      </c>
      <c r="AT469" s="6" t="s">
        <v>75</v>
      </c>
      <c r="BF469" s="6" t="str">
        <f t="shared" si="221"/>
        <v/>
      </c>
      <c r="BG469" s="6" t="str">
        <f t="shared" si="222"/>
        <v/>
      </c>
      <c r="BH469" s="6" t="str">
        <f t="shared" si="223"/>
        <v/>
      </c>
      <c r="BI469" s="6" t="str">
        <f t="shared" si="224"/>
        <v/>
      </c>
      <c r="BJ469" s="6" t="str">
        <f t="shared" si="225"/>
        <v/>
      </c>
      <c r="BK469" s="6" t="str">
        <f t="shared" si="226"/>
        <v/>
      </c>
      <c r="BL469" s="6" t="str">
        <f t="shared" si="227"/>
        <v/>
      </c>
      <c r="BM469" s="6" t="str">
        <f t="shared" si="228"/>
        <v>x</v>
      </c>
      <c r="BN469" s="6" t="str">
        <f t="shared" si="229"/>
        <v>x</v>
      </c>
      <c r="BO469" s="6" t="str">
        <f t="shared" si="230"/>
        <v/>
      </c>
      <c r="BP469" s="6" t="str">
        <f t="shared" si="231"/>
        <v/>
      </c>
      <c r="BQ469" s="6" t="str">
        <f t="shared" si="232"/>
        <v/>
      </c>
      <c r="BR469" s="6" t="str">
        <f t="shared" si="233"/>
        <v/>
      </c>
      <c r="BS469" s="6" t="str">
        <f t="shared" si="234"/>
        <v/>
      </c>
      <c r="BT469" s="6" t="str">
        <f t="shared" si="235"/>
        <v>x</v>
      </c>
      <c r="BU469" s="6" t="str">
        <f t="shared" si="236"/>
        <v>x</v>
      </c>
      <c r="BV469" s="6" t="str">
        <f t="shared" si="237"/>
        <v/>
      </c>
    </row>
    <row r="470" spans="1:74" ht="99" customHeight="1" x14ac:dyDescent="0.35">
      <c r="A470" s="6" t="s">
        <v>83</v>
      </c>
      <c r="B470" s="6" t="s">
        <v>2189</v>
      </c>
      <c r="C470" s="6" t="s">
        <v>2190</v>
      </c>
      <c r="D470" s="9" t="s">
        <v>2191</v>
      </c>
      <c r="E470" s="6" t="s">
        <v>2187</v>
      </c>
      <c r="G470" s="6" t="s">
        <v>72</v>
      </c>
      <c r="H470" s="6" t="s">
        <v>2192</v>
      </c>
      <c r="I470" s="6" t="s">
        <v>1454</v>
      </c>
      <c r="J470" s="6" t="s">
        <v>1455</v>
      </c>
      <c r="K470" s="6" t="s">
        <v>532</v>
      </c>
      <c r="L470" s="6" t="s">
        <v>533</v>
      </c>
      <c r="O470" s="6" t="s">
        <v>1456</v>
      </c>
      <c r="P470" s="6" t="s">
        <v>550</v>
      </c>
      <c r="AO470" s="6" t="s">
        <v>75</v>
      </c>
      <c r="AT470" s="6" t="s">
        <v>75</v>
      </c>
      <c r="BF470" s="6" t="str">
        <f t="shared" si="221"/>
        <v/>
      </c>
      <c r="BG470" s="6" t="str">
        <f t="shared" si="222"/>
        <v/>
      </c>
      <c r="BH470" s="6" t="str">
        <f t="shared" si="223"/>
        <v/>
      </c>
      <c r="BI470" s="6" t="str">
        <f t="shared" si="224"/>
        <v/>
      </c>
      <c r="BJ470" s="6" t="str">
        <f t="shared" si="225"/>
        <v/>
      </c>
      <c r="BK470" s="6" t="str">
        <f t="shared" si="226"/>
        <v/>
      </c>
      <c r="BL470" s="6" t="str">
        <f t="shared" si="227"/>
        <v/>
      </c>
      <c r="BM470" s="6" t="str">
        <f t="shared" si="228"/>
        <v>x</v>
      </c>
      <c r="BN470" s="6" t="str">
        <f t="shared" si="229"/>
        <v>x</v>
      </c>
      <c r="BO470" s="6" t="str">
        <f t="shared" si="230"/>
        <v/>
      </c>
      <c r="BP470" s="6" t="str">
        <f t="shared" si="231"/>
        <v/>
      </c>
      <c r="BQ470" s="6" t="str">
        <f t="shared" si="232"/>
        <v/>
      </c>
      <c r="BR470" s="6" t="str">
        <f t="shared" si="233"/>
        <v/>
      </c>
      <c r="BS470" s="6" t="str">
        <f t="shared" si="234"/>
        <v/>
      </c>
      <c r="BT470" s="6" t="str">
        <f t="shared" si="235"/>
        <v>x</v>
      </c>
      <c r="BU470" s="6" t="str">
        <f t="shared" si="236"/>
        <v>x</v>
      </c>
      <c r="BV470" s="6" t="str">
        <f t="shared" si="237"/>
        <v/>
      </c>
    </row>
    <row r="471" spans="1:74" s="19" customFormat="1" ht="99" customHeight="1" x14ac:dyDescent="0.35">
      <c r="A471" s="6" t="s">
        <v>83</v>
      </c>
      <c r="B471" s="6" t="s">
        <v>2193</v>
      </c>
      <c r="C471" s="6" t="s">
        <v>2194</v>
      </c>
      <c r="D471" s="9" t="s">
        <v>2195</v>
      </c>
      <c r="E471" s="6" t="s">
        <v>2161</v>
      </c>
      <c r="F471" s="6"/>
      <c r="G471" s="6" t="s">
        <v>72</v>
      </c>
      <c r="H471" s="6" t="s">
        <v>2196</v>
      </c>
      <c r="I471" s="6" t="s">
        <v>1454</v>
      </c>
      <c r="J471" s="6" t="s">
        <v>1455</v>
      </c>
      <c r="K471" s="6" t="s">
        <v>532</v>
      </c>
      <c r="L471" s="6" t="s">
        <v>533</v>
      </c>
      <c r="M471" s="6"/>
      <c r="N471" s="6"/>
      <c r="O471" s="6" t="s">
        <v>1456</v>
      </c>
      <c r="P471" s="6" t="s">
        <v>550</v>
      </c>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t="s">
        <v>75</v>
      </c>
      <c r="AU471" s="6"/>
      <c r="AV471" s="6"/>
      <c r="AW471" s="6"/>
      <c r="AX471" s="6"/>
      <c r="AY471" s="6"/>
      <c r="AZ471" s="6"/>
      <c r="BA471" s="6"/>
      <c r="BB471" s="6"/>
      <c r="BC471" s="6"/>
      <c r="BD471" s="6"/>
      <c r="BE471" s="6"/>
      <c r="BF471" s="6" t="str">
        <f t="shared" si="221"/>
        <v/>
      </c>
      <c r="BG471" s="6" t="str">
        <f t="shared" si="222"/>
        <v/>
      </c>
      <c r="BH471" s="6" t="str">
        <f t="shared" si="223"/>
        <v/>
      </c>
      <c r="BI471" s="6" t="str">
        <f t="shared" si="224"/>
        <v/>
      </c>
      <c r="BJ471" s="6" t="str">
        <f t="shared" si="225"/>
        <v/>
      </c>
      <c r="BK471" s="6" t="str">
        <f t="shared" si="226"/>
        <v/>
      </c>
      <c r="BL471" s="6" t="str">
        <f t="shared" si="227"/>
        <v/>
      </c>
      <c r="BM471" s="6" t="str">
        <f t="shared" si="228"/>
        <v/>
      </c>
      <c r="BN471" s="6" t="str">
        <f t="shared" si="229"/>
        <v>x</v>
      </c>
      <c r="BO471" s="6" t="str">
        <f t="shared" si="230"/>
        <v/>
      </c>
      <c r="BP471" s="6" t="str">
        <f t="shared" si="231"/>
        <v/>
      </c>
      <c r="BQ471" s="6" t="str">
        <f t="shared" si="232"/>
        <v/>
      </c>
      <c r="BR471" s="6" t="str">
        <f t="shared" si="233"/>
        <v/>
      </c>
      <c r="BS471" s="6" t="str">
        <f t="shared" si="234"/>
        <v/>
      </c>
      <c r="BT471" s="6" t="str">
        <f t="shared" si="235"/>
        <v/>
      </c>
      <c r="BU471" s="6" t="str">
        <f t="shared" si="236"/>
        <v>x</v>
      </c>
      <c r="BV471" s="6" t="str">
        <f t="shared" si="237"/>
        <v/>
      </c>
    </row>
    <row r="472" spans="1:74" ht="99" customHeight="1" x14ac:dyDescent="0.35">
      <c r="A472" s="6" t="s">
        <v>83</v>
      </c>
      <c r="B472" s="6" t="s">
        <v>2197</v>
      </c>
      <c r="C472" s="6" t="s">
        <v>2198</v>
      </c>
      <c r="D472" s="9" t="s">
        <v>2199</v>
      </c>
      <c r="E472" s="6" t="s">
        <v>133</v>
      </c>
      <c r="G472" s="6" t="s">
        <v>72</v>
      </c>
      <c r="H472" s="6" t="s">
        <v>2200</v>
      </c>
      <c r="I472" s="6" t="s">
        <v>1454</v>
      </c>
      <c r="J472" s="6" t="s">
        <v>1455</v>
      </c>
      <c r="K472" s="6" t="s">
        <v>532</v>
      </c>
      <c r="L472" s="6" t="s">
        <v>533</v>
      </c>
      <c r="AT472" s="6" t="s">
        <v>75</v>
      </c>
      <c r="BF472" s="6" t="str">
        <f t="shared" si="221"/>
        <v/>
      </c>
      <c r="BG472" s="6" t="str">
        <f t="shared" si="222"/>
        <v/>
      </c>
      <c r="BH472" s="6" t="str">
        <f t="shared" si="223"/>
        <v/>
      </c>
      <c r="BI472" s="6" t="str">
        <f t="shared" si="224"/>
        <v/>
      </c>
      <c r="BJ472" s="6" t="str">
        <f t="shared" si="225"/>
        <v/>
      </c>
      <c r="BK472" s="6" t="str">
        <f t="shared" si="226"/>
        <v/>
      </c>
      <c r="BL472" s="6" t="str">
        <f t="shared" si="227"/>
        <v/>
      </c>
      <c r="BM472" s="6" t="str">
        <f t="shared" si="228"/>
        <v/>
      </c>
      <c r="BN472" s="6" t="str">
        <f t="shared" si="229"/>
        <v>x</v>
      </c>
      <c r="BO472" s="6" t="str">
        <f t="shared" si="230"/>
        <v/>
      </c>
      <c r="BP472" s="6" t="str">
        <f t="shared" si="231"/>
        <v/>
      </c>
      <c r="BQ472" s="6" t="str">
        <f t="shared" si="232"/>
        <v/>
      </c>
      <c r="BR472" s="6" t="str">
        <f t="shared" si="233"/>
        <v/>
      </c>
      <c r="BS472" s="6" t="str">
        <f t="shared" si="234"/>
        <v/>
      </c>
      <c r="BT472" s="6" t="str">
        <f t="shared" si="235"/>
        <v/>
      </c>
      <c r="BU472" s="6" t="str">
        <f t="shared" si="236"/>
        <v>x</v>
      </c>
      <c r="BV472" s="6" t="str">
        <f t="shared" si="237"/>
        <v/>
      </c>
    </row>
    <row r="473" spans="1:74" ht="99" customHeight="1" x14ac:dyDescent="0.35">
      <c r="A473" s="6" t="s">
        <v>83</v>
      </c>
      <c r="B473" s="6" t="s">
        <v>2201</v>
      </c>
      <c r="C473" s="6" t="s">
        <v>2202</v>
      </c>
      <c r="D473" s="9" t="s">
        <v>2203</v>
      </c>
      <c r="E473" s="6" t="s">
        <v>133</v>
      </c>
      <c r="G473" s="6" t="s">
        <v>72</v>
      </c>
      <c r="H473" s="6" t="s">
        <v>2204</v>
      </c>
      <c r="I473" s="6" t="s">
        <v>1454</v>
      </c>
      <c r="J473" s="6" t="s">
        <v>1455</v>
      </c>
      <c r="K473" s="6" t="s">
        <v>532</v>
      </c>
      <c r="L473" s="6" t="s">
        <v>533</v>
      </c>
      <c r="AT473" s="6" t="s">
        <v>75</v>
      </c>
      <c r="BF473" s="6" t="str">
        <f t="shared" si="221"/>
        <v/>
      </c>
      <c r="BG473" s="6" t="str">
        <f t="shared" si="222"/>
        <v/>
      </c>
      <c r="BH473" s="6" t="str">
        <f t="shared" si="223"/>
        <v/>
      </c>
      <c r="BI473" s="6" t="str">
        <f t="shared" si="224"/>
        <v/>
      </c>
      <c r="BJ473" s="6" t="str">
        <f t="shared" si="225"/>
        <v/>
      </c>
      <c r="BK473" s="6" t="str">
        <f t="shared" si="226"/>
        <v/>
      </c>
      <c r="BL473" s="6" t="str">
        <f t="shared" si="227"/>
        <v/>
      </c>
      <c r="BM473" s="6" t="str">
        <f t="shared" si="228"/>
        <v/>
      </c>
      <c r="BN473" s="6" t="str">
        <f t="shared" si="229"/>
        <v>x</v>
      </c>
      <c r="BO473" s="6" t="str">
        <f t="shared" si="230"/>
        <v/>
      </c>
      <c r="BP473" s="6" t="str">
        <f t="shared" si="231"/>
        <v/>
      </c>
      <c r="BQ473" s="6" t="str">
        <f t="shared" si="232"/>
        <v/>
      </c>
      <c r="BR473" s="6" t="str">
        <f t="shared" si="233"/>
        <v/>
      </c>
      <c r="BS473" s="6" t="str">
        <f t="shared" si="234"/>
        <v/>
      </c>
      <c r="BT473" s="6" t="str">
        <f t="shared" si="235"/>
        <v/>
      </c>
      <c r="BU473" s="6" t="str">
        <f t="shared" si="236"/>
        <v>x</v>
      </c>
      <c r="BV473" s="6" t="str">
        <f t="shared" si="237"/>
        <v/>
      </c>
    </row>
    <row r="474" spans="1:74" ht="99" customHeight="1" x14ac:dyDescent="0.35">
      <c r="A474" s="6" t="s">
        <v>83</v>
      </c>
      <c r="B474" s="6" t="s">
        <v>2205</v>
      </c>
      <c r="C474" s="6" t="s">
        <v>2206</v>
      </c>
      <c r="D474" s="9" t="s">
        <v>2207</v>
      </c>
      <c r="E474" s="6" t="s">
        <v>133</v>
      </c>
      <c r="G474" s="6" t="s">
        <v>72</v>
      </c>
      <c r="H474" s="6" t="s">
        <v>2208</v>
      </c>
      <c r="I474" s="6" t="s">
        <v>1454</v>
      </c>
      <c r="J474" s="6" t="s">
        <v>1455</v>
      </c>
      <c r="K474" s="6" t="s">
        <v>532</v>
      </c>
      <c r="L474" s="6" t="s">
        <v>533</v>
      </c>
      <c r="AT474" s="6" t="s">
        <v>75</v>
      </c>
      <c r="BF474" s="6" t="str">
        <f t="shared" si="221"/>
        <v/>
      </c>
      <c r="BG474" s="6" t="str">
        <f t="shared" si="222"/>
        <v/>
      </c>
      <c r="BH474" s="6" t="str">
        <f t="shared" si="223"/>
        <v/>
      </c>
      <c r="BI474" s="6" t="str">
        <f t="shared" si="224"/>
        <v/>
      </c>
      <c r="BJ474" s="6" t="str">
        <f t="shared" si="225"/>
        <v/>
      </c>
      <c r="BK474" s="6" t="str">
        <f t="shared" si="226"/>
        <v/>
      </c>
      <c r="BL474" s="6" t="str">
        <f t="shared" si="227"/>
        <v/>
      </c>
      <c r="BM474" s="6" t="str">
        <f t="shared" si="228"/>
        <v/>
      </c>
      <c r="BN474" s="6" t="str">
        <f t="shared" si="229"/>
        <v>x</v>
      </c>
      <c r="BO474" s="6" t="str">
        <f t="shared" si="230"/>
        <v/>
      </c>
      <c r="BP474" s="6" t="str">
        <f t="shared" si="231"/>
        <v/>
      </c>
      <c r="BQ474" s="6" t="str">
        <f t="shared" si="232"/>
        <v/>
      </c>
      <c r="BR474" s="6" t="str">
        <f t="shared" si="233"/>
        <v/>
      </c>
      <c r="BS474" s="6" t="str">
        <f t="shared" si="234"/>
        <v/>
      </c>
      <c r="BT474" s="6" t="str">
        <f t="shared" si="235"/>
        <v/>
      </c>
      <c r="BU474" s="6" t="str">
        <f t="shared" si="236"/>
        <v>x</v>
      </c>
      <c r="BV474" s="6" t="str">
        <f t="shared" si="237"/>
        <v/>
      </c>
    </row>
    <row r="475" spans="1:74" ht="99" customHeight="1" x14ac:dyDescent="0.35">
      <c r="A475" s="6" t="s">
        <v>83</v>
      </c>
      <c r="B475" s="6" t="s">
        <v>2209</v>
      </c>
      <c r="C475" s="6" t="s">
        <v>2210</v>
      </c>
      <c r="D475" s="9" t="s">
        <v>2211</v>
      </c>
      <c r="E475" s="6" t="s">
        <v>2212</v>
      </c>
      <c r="G475" s="6" t="s">
        <v>72</v>
      </c>
      <c r="H475" s="6" t="s">
        <v>2213</v>
      </c>
      <c r="I475" s="6" t="s">
        <v>1454</v>
      </c>
      <c r="J475" s="6" t="s">
        <v>1455</v>
      </c>
      <c r="K475" s="6" t="s">
        <v>532</v>
      </c>
      <c r="L475" s="6" t="s">
        <v>533</v>
      </c>
      <c r="AT475" s="6" t="s">
        <v>75</v>
      </c>
      <c r="BF475" s="6" t="str">
        <f t="shared" si="221"/>
        <v/>
      </c>
      <c r="BG475" s="6" t="str">
        <f t="shared" si="222"/>
        <v/>
      </c>
      <c r="BH475" s="6" t="str">
        <f t="shared" si="223"/>
        <v/>
      </c>
      <c r="BI475" s="6" t="str">
        <f t="shared" si="224"/>
        <v/>
      </c>
      <c r="BJ475" s="6" t="str">
        <f t="shared" si="225"/>
        <v/>
      </c>
      <c r="BK475" s="6" t="str">
        <f t="shared" si="226"/>
        <v/>
      </c>
      <c r="BL475" s="6" t="str">
        <f t="shared" si="227"/>
        <v/>
      </c>
      <c r="BM475" s="6" t="str">
        <f t="shared" si="228"/>
        <v/>
      </c>
      <c r="BN475" s="6" t="str">
        <f t="shared" si="229"/>
        <v>x</v>
      </c>
      <c r="BO475" s="6" t="str">
        <f t="shared" si="230"/>
        <v/>
      </c>
      <c r="BP475" s="6" t="str">
        <f t="shared" si="231"/>
        <v/>
      </c>
      <c r="BQ475" s="6" t="str">
        <f t="shared" si="232"/>
        <v/>
      </c>
      <c r="BR475" s="6" t="str">
        <f t="shared" si="233"/>
        <v/>
      </c>
      <c r="BS475" s="6" t="str">
        <f t="shared" si="234"/>
        <v/>
      </c>
      <c r="BT475" s="6" t="str">
        <f t="shared" si="235"/>
        <v/>
      </c>
      <c r="BU475" s="6" t="str">
        <f t="shared" si="236"/>
        <v>x</v>
      </c>
      <c r="BV475" s="6" t="str">
        <f t="shared" si="237"/>
        <v/>
      </c>
    </row>
    <row r="476" spans="1:74" ht="99" customHeight="1" x14ac:dyDescent="0.35">
      <c r="A476" s="6" t="s">
        <v>83</v>
      </c>
      <c r="B476" s="6" t="s">
        <v>2214</v>
      </c>
      <c r="C476" s="6" t="s">
        <v>2215</v>
      </c>
      <c r="D476" s="9" t="s">
        <v>2216</v>
      </c>
      <c r="E476" s="6" t="s">
        <v>1865</v>
      </c>
      <c r="G476" s="6" t="s">
        <v>72</v>
      </c>
      <c r="H476" s="6" t="s">
        <v>2217</v>
      </c>
      <c r="I476" s="6" t="s">
        <v>1454</v>
      </c>
      <c r="J476" s="6" t="s">
        <v>1455</v>
      </c>
      <c r="K476" s="6" t="s">
        <v>532</v>
      </c>
      <c r="L476" s="6" t="s">
        <v>533</v>
      </c>
      <c r="AT476" s="6" t="s">
        <v>75</v>
      </c>
      <c r="BF476" s="6" t="str">
        <f t="shared" si="221"/>
        <v/>
      </c>
      <c r="BG476" s="6" t="str">
        <f t="shared" si="222"/>
        <v/>
      </c>
      <c r="BH476" s="6" t="str">
        <f t="shared" si="223"/>
        <v/>
      </c>
      <c r="BI476" s="6" t="str">
        <f t="shared" si="224"/>
        <v/>
      </c>
      <c r="BJ476" s="6" t="str">
        <f t="shared" si="225"/>
        <v/>
      </c>
      <c r="BK476" s="6" t="str">
        <f t="shared" si="226"/>
        <v/>
      </c>
      <c r="BL476" s="6" t="str">
        <f t="shared" si="227"/>
        <v/>
      </c>
      <c r="BM476" s="6" t="str">
        <f t="shared" si="228"/>
        <v/>
      </c>
      <c r="BN476" s="6" t="str">
        <f t="shared" si="229"/>
        <v>x</v>
      </c>
      <c r="BO476" s="6" t="str">
        <f t="shared" si="230"/>
        <v/>
      </c>
      <c r="BP476" s="6" t="str">
        <f t="shared" si="231"/>
        <v/>
      </c>
      <c r="BQ476" s="6" t="str">
        <f t="shared" si="232"/>
        <v/>
      </c>
      <c r="BR476" s="6" t="str">
        <f t="shared" si="233"/>
        <v/>
      </c>
      <c r="BS476" s="6" t="str">
        <f t="shared" si="234"/>
        <v/>
      </c>
      <c r="BT476" s="6" t="str">
        <f t="shared" si="235"/>
        <v/>
      </c>
      <c r="BU476" s="6" t="str">
        <f t="shared" si="236"/>
        <v>x</v>
      </c>
      <c r="BV476" s="6" t="str">
        <f t="shared" si="237"/>
        <v/>
      </c>
    </row>
    <row r="477" spans="1:74" ht="99" customHeight="1" x14ac:dyDescent="0.35">
      <c r="A477" s="6" t="s">
        <v>83</v>
      </c>
      <c r="B477" s="6" t="s">
        <v>2218</v>
      </c>
      <c r="C477" s="6" t="s">
        <v>2219</v>
      </c>
      <c r="D477" s="9" t="s">
        <v>2220</v>
      </c>
      <c r="E477" s="6" t="s">
        <v>2221</v>
      </c>
      <c r="G477" s="6" t="s">
        <v>72</v>
      </c>
      <c r="H477" s="6" t="s">
        <v>2222</v>
      </c>
      <c r="I477" s="6" t="s">
        <v>1454</v>
      </c>
      <c r="J477" s="6" t="s">
        <v>1455</v>
      </c>
      <c r="K477" s="6" t="s">
        <v>532</v>
      </c>
      <c r="L477" s="6" t="s">
        <v>533</v>
      </c>
      <c r="AT477" s="6" t="s">
        <v>75</v>
      </c>
      <c r="BF477" s="6" t="str">
        <f t="shared" si="221"/>
        <v/>
      </c>
      <c r="BG477" s="6" t="str">
        <f t="shared" si="222"/>
        <v/>
      </c>
      <c r="BH477" s="6" t="str">
        <f t="shared" si="223"/>
        <v/>
      </c>
      <c r="BI477" s="6" t="str">
        <f t="shared" si="224"/>
        <v/>
      </c>
      <c r="BJ477" s="6" t="str">
        <f t="shared" si="225"/>
        <v/>
      </c>
      <c r="BK477" s="6" t="str">
        <f t="shared" si="226"/>
        <v/>
      </c>
      <c r="BL477" s="6" t="str">
        <f t="shared" si="227"/>
        <v/>
      </c>
      <c r="BM477" s="6" t="str">
        <f t="shared" si="228"/>
        <v/>
      </c>
      <c r="BN477" s="6" t="str">
        <f t="shared" si="229"/>
        <v>x</v>
      </c>
      <c r="BO477" s="6" t="str">
        <f t="shared" si="230"/>
        <v/>
      </c>
      <c r="BP477" s="6" t="str">
        <f t="shared" si="231"/>
        <v/>
      </c>
      <c r="BQ477" s="6" t="str">
        <f t="shared" si="232"/>
        <v/>
      </c>
      <c r="BR477" s="6" t="str">
        <f t="shared" si="233"/>
        <v/>
      </c>
      <c r="BS477" s="6" t="str">
        <f t="shared" si="234"/>
        <v/>
      </c>
      <c r="BT477" s="6" t="str">
        <f t="shared" si="235"/>
        <v/>
      </c>
      <c r="BU477" s="6" t="str">
        <f t="shared" si="236"/>
        <v>x</v>
      </c>
      <c r="BV477" s="6" t="str">
        <f t="shared" si="237"/>
        <v/>
      </c>
    </row>
    <row r="478" spans="1:74" ht="99" customHeight="1" x14ac:dyDescent="0.35">
      <c r="A478" s="6" t="s">
        <v>83</v>
      </c>
      <c r="B478" s="6" t="s">
        <v>2223</v>
      </c>
      <c r="C478" s="6" t="s">
        <v>2224</v>
      </c>
      <c r="D478" s="9" t="s">
        <v>2225</v>
      </c>
      <c r="E478" s="6" t="s">
        <v>133</v>
      </c>
      <c r="G478" s="6" t="s">
        <v>72</v>
      </c>
      <c r="H478" s="6" t="s">
        <v>2226</v>
      </c>
      <c r="I478" s="6" t="s">
        <v>1454</v>
      </c>
      <c r="J478" s="6" t="s">
        <v>1455</v>
      </c>
      <c r="K478" s="6" t="s">
        <v>532</v>
      </c>
      <c r="L478" s="6" t="s">
        <v>533</v>
      </c>
      <c r="AT478" s="6" t="s">
        <v>75</v>
      </c>
      <c r="BF478" s="6" t="str">
        <f t="shared" si="221"/>
        <v/>
      </c>
      <c r="BG478" s="6" t="str">
        <f t="shared" si="222"/>
        <v/>
      </c>
      <c r="BH478" s="6" t="str">
        <f t="shared" si="223"/>
        <v/>
      </c>
      <c r="BI478" s="6" t="str">
        <f t="shared" si="224"/>
        <v/>
      </c>
      <c r="BJ478" s="6" t="str">
        <f t="shared" si="225"/>
        <v/>
      </c>
      <c r="BK478" s="6" t="str">
        <f t="shared" si="226"/>
        <v/>
      </c>
      <c r="BL478" s="6" t="str">
        <f t="shared" si="227"/>
        <v/>
      </c>
      <c r="BM478" s="6" t="str">
        <f t="shared" si="228"/>
        <v/>
      </c>
      <c r="BN478" s="6" t="str">
        <f t="shared" si="229"/>
        <v>x</v>
      </c>
      <c r="BO478" s="6" t="str">
        <f t="shared" si="230"/>
        <v/>
      </c>
      <c r="BP478" s="6" t="str">
        <f t="shared" si="231"/>
        <v/>
      </c>
      <c r="BQ478" s="6" t="str">
        <f t="shared" si="232"/>
        <v/>
      </c>
      <c r="BR478" s="6" t="str">
        <f t="shared" si="233"/>
        <v/>
      </c>
      <c r="BS478" s="6" t="str">
        <f t="shared" si="234"/>
        <v/>
      </c>
      <c r="BT478" s="6" t="str">
        <f t="shared" si="235"/>
        <v/>
      </c>
      <c r="BU478" s="6" t="str">
        <f t="shared" si="236"/>
        <v>x</v>
      </c>
      <c r="BV478" s="6" t="str">
        <f t="shared" si="237"/>
        <v/>
      </c>
    </row>
    <row r="479" spans="1:74" ht="99" customHeight="1" x14ac:dyDescent="0.35">
      <c r="A479" s="6" t="s">
        <v>83</v>
      </c>
      <c r="B479" s="6" t="s">
        <v>2227</v>
      </c>
      <c r="C479" s="6" t="s">
        <v>2228</v>
      </c>
      <c r="D479" s="9" t="s">
        <v>2229</v>
      </c>
      <c r="E479" s="6" t="s">
        <v>2212</v>
      </c>
      <c r="G479" s="6" t="s">
        <v>72</v>
      </c>
      <c r="H479" s="6" t="s">
        <v>2230</v>
      </c>
      <c r="I479" s="6" t="s">
        <v>1454</v>
      </c>
      <c r="J479" s="6" t="s">
        <v>1455</v>
      </c>
      <c r="K479" s="6" t="s">
        <v>532</v>
      </c>
      <c r="L479" s="6" t="s">
        <v>533</v>
      </c>
      <c r="AT479" s="6" t="s">
        <v>75</v>
      </c>
      <c r="BF479" s="6" t="str">
        <f t="shared" si="221"/>
        <v/>
      </c>
      <c r="BG479" s="6" t="str">
        <f t="shared" si="222"/>
        <v/>
      </c>
      <c r="BH479" s="6" t="str">
        <f t="shared" si="223"/>
        <v/>
      </c>
      <c r="BI479" s="6" t="str">
        <f t="shared" si="224"/>
        <v/>
      </c>
      <c r="BJ479" s="6" t="str">
        <f t="shared" si="225"/>
        <v/>
      </c>
      <c r="BK479" s="6" t="str">
        <f t="shared" si="226"/>
        <v/>
      </c>
      <c r="BL479" s="6" t="str">
        <f t="shared" si="227"/>
        <v/>
      </c>
      <c r="BM479" s="6" t="str">
        <f t="shared" si="228"/>
        <v/>
      </c>
      <c r="BN479" s="6" t="str">
        <f t="shared" si="229"/>
        <v>x</v>
      </c>
      <c r="BO479" s="6" t="str">
        <f t="shared" si="230"/>
        <v/>
      </c>
      <c r="BP479" s="6" t="str">
        <f t="shared" si="231"/>
        <v/>
      </c>
      <c r="BQ479" s="6" t="str">
        <f t="shared" si="232"/>
        <v/>
      </c>
      <c r="BR479" s="6" t="str">
        <f t="shared" si="233"/>
        <v/>
      </c>
      <c r="BS479" s="6" t="str">
        <f t="shared" si="234"/>
        <v/>
      </c>
      <c r="BT479" s="6" t="str">
        <f t="shared" si="235"/>
        <v/>
      </c>
      <c r="BU479" s="6" t="str">
        <f t="shared" si="236"/>
        <v>x</v>
      </c>
      <c r="BV479" s="6" t="str">
        <f t="shared" si="237"/>
        <v/>
      </c>
    </row>
    <row r="480" spans="1:74" s="11" customFormat="1" ht="99" customHeight="1" x14ac:dyDescent="0.35">
      <c r="A480" s="6" t="s">
        <v>83</v>
      </c>
      <c r="B480" s="6" t="s">
        <v>2231</v>
      </c>
      <c r="C480" s="6" t="s">
        <v>2232</v>
      </c>
      <c r="D480" s="9" t="s">
        <v>2233</v>
      </c>
      <c r="E480" s="8">
        <v>43983</v>
      </c>
      <c r="F480" s="6"/>
      <c r="G480" s="6" t="s">
        <v>72</v>
      </c>
      <c r="H480" s="6" t="s">
        <v>2234</v>
      </c>
      <c r="I480" s="6" t="s">
        <v>2235</v>
      </c>
      <c r="J480" s="6" t="s">
        <v>2236</v>
      </c>
      <c r="K480" s="6" t="s">
        <v>2237</v>
      </c>
      <c r="L480" s="6" t="s">
        <v>2238</v>
      </c>
      <c r="M480" s="6"/>
      <c r="N480" s="6"/>
      <c r="O480" s="6" t="s">
        <v>2239</v>
      </c>
      <c r="P480" s="6" t="s">
        <v>550</v>
      </c>
      <c r="Q480" s="6"/>
      <c r="R480" s="6"/>
      <c r="S480" s="6"/>
      <c r="T480" s="6"/>
      <c r="U480" s="6"/>
      <c r="V480" s="6"/>
      <c r="W480" s="6"/>
      <c r="X480" s="6"/>
      <c r="Y480" s="6"/>
      <c r="Z480" s="6"/>
      <c r="AA480" s="6" t="s">
        <v>75</v>
      </c>
      <c r="AB480" s="6"/>
      <c r="AC480" s="6"/>
      <c r="AD480" s="6"/>
      <c r="AE480" s="6"/>
      <c r="AF480" s="6"/>
      <c r="AG480" s="6"/>
      <c r="AH480" s="6"/>
      <c r="AI480" s="6"/>
      <c r="AJ480" s="6"/>
      <c r="AK480" s="6"/>
      <c r="AL480" s="6"/>
      <c r="AM480" s="6"/>
      <c r="AN480" s="6"/>
      <c r="AO480" s="6"/>
      <c r="AP480" s="6"/>
      <c r="AQ480" s="6"/>
      <c r="AR480" s="6"/>
      <c r="AS480" s="6"/>
      <c r="AT480" s="6"/>
      <c r="AU480" s="6"/>
      <c r="AV480" s="6" t="s">
        <v>75</v>
      </c>
      <c r="AW480" s="6"/>
      <c r="AX480" s="6"/>
      <c r="AY480" s="6"/>
      <c r="AZ480" s="6"/>
      <c r="BA480" s="6"/>
      <c r="BB480" s="6"/>
      <c r="BC480" s="6"/>
      <c r="BD480" s="6"/>
      <c r="BE480" s="6"/>
      <c r="BF480" s="6" t="str">
        <f t="shared" si="221"/>
        <v/>
      </c>
      <c r="BG480" s="6" t="str">
        <f t="shared" si="222"/>
        <v/>
      </c>
      <c r="BH480" s="6" t="str">
        <f t="shared" si="223"/>
        <v/>
      </c>
      <c r="BI480" s="6" t="str">
        <f t="shared" si="224"/>
        <v>x</v>
      </c>
      <c r="BJ480" s="6" t="str">
        <f t="shared" si="225"/>
        <v/>
      </c>
      <c r="BK480" s="6" t="str">
        <f t="shared" si="226"/>
        <v/>
      </c>
      <c r="BL480" s="6" t="str">
        <f t="shared" si="227"/>
        <v/>
      </c>
      <c r="BM480" s="6" t="str">
        <f t="shared" si="228"/>
        <v/>
      </c>
      <c r="BN480" s="6" t="str">
        <f t="shared" si="229"/>
        <v/>
      </c>
      <c r="BO480" s="6" t="str">
        <f t="shared" si="230"/>
        <v>x</v>
      </c>
      <c r="BP480" s="6" t="str">
        <f t="shared" si="231"/>
        <v/>
      </c>
      <c r="BQ480" s="6" t="str">
        <f t="shared" si="232"/>
        <v/>
      </c>
      <c r="BR480" s="6" t="str">
        <f t="shared" si="233"/>
        <v/>
      </c>
      <c r="BS480" s="6" t="str">
        <f t="shared" si="234"/>
        <v>x</v>
      </c>
      <c r="BT480" s="6" t="str">
        <f t="shared" si="235"/>
        <v/>
      </c>
      <c r="BU480" s="6" t="str">
        <f t="shared" si="236"/>
        <v>x</v>
      </c>
      <c r="BV480" s="6" t="str">
        <f t="shared" si="237"/>
        <v/>
      </c>
    </row>
    <row r="481" spans="1:74" s="11" customFormat="1" ht="99" customHeight="1" x14ac:dyDescent="0.35">
      <c r="A481" s="6" t="s">
        <v>83</v>
      </c>
      <c r="B481" s="6" t="s">
        <v>2240</v>
      </c>
      <c r="C481" s="6" t="s">
        <v>2241</v>
      </c>
      <c r="D481" s="9" t="s">
        <v>2242</v>
      </c>
      <c r="E481" s="6" t="s">
        <v>2243</v>
      </c>
      <c r="F481" s="6"/>
      <c r="G481" s="6" t="s">
        <v>72</v>
      </c>
      <c r="H481" s="6" t="s">
        <v>2244</v>
      </c>
      <c r="I481" s="6" t="s">
        <v>2245</v>
      </c>
      <c r="J481" s="6" t="s">
        <v>2246</v>
      </c>
      <c r="K481" s="6" t="s">
        <v>532</v>
      </c>
      <c r="L481" s="6" t="s">
        <v>533</v>
      </c>
      <c r="M481" s="6"/>
      <c r="N481" s="6"/>
      <c r="O481" s="6" t="s">
        <v>2043</v>
      </c>
      <c r="P481" s="6" t="s">
        <v>550</v>
      </c>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t="s">
        <v>75</v>
      </c>
      <c r="AU481" s="6"/>
      <c r="AV481" s="6"/>
      <c r="AW481" s="6"/>
      <c r="AX481" s="6"/>
      <c r="AY481" s="6"/>
      <c r="AZ481" s="6"/>
      <c r="BA481" s="6"/>
      <c r="BB481" s="6"/>
      <c r="BC481" s="6"/>
      <c r="BD481" s="6"/>
      <c r="BE481" s="6"/>
      <c r="BF481" s="6" t="str">
        <f t="shared" si="221"/>
        <v/>
      </c>
      <c r="BG481" s="6" t="str">
        <f t="shared" si="222"/>
        <v/>
      </c>
      <c r="BH481" s="6" t="str">
        <f t="shared" si="223"/>
        <v/>
      </c>
      <c r="BI481" s="6" t="str">
        <f t="shared" si="224"/>
        <v/>
      </c>
      <c r="BJ481" s="6" t="str">
        <f t="shared" si="225"/>
        <v/>
      </c>
      <c r="BK481" s="6" t="str">
        <f t="shared" si="226"/>
        <v/>
      </c>
      <c r="BL481" s="6" t="str">
        <f t="shared" si="227"/>
        <v/>
      </c>
      <c r="BM481" s="6" t="str">
        <f t="shared" si="228"/>
        <v/>
      </c>
      <c r="BN481" s="6" t="str">
        <f t="shared" si="229"/>
        <v>x</v>
      </c>
      <c r="BO481" s="6" t="str">
        <f t="shared" si="230"/>
        <v/>
      </c>
      <c r="BP481" s="6" t="str">
        <f t="shared" si="231"/>
        <v/>
      </c>
      <c r="BQ481" s="6" t="str">
        <f t="shared" si="232"/>
        <v/>
      </c>
      <c r="BR481" s="6" t="str">
        <f t="shared" si="233"/>
        <v/>
      </c>
      <c r="BS481" s="6" t="str">
        <f t="shared" si="234"/>
        <v/>
      </c>
      <c r="BT481" s="6" t="str">
        <f t="shared" si="235"/>
        <v/>
      </c>
      <c r="BU481" s="6" t="str">
        <f t="shared" si="236"/>
        <v>x</v>
      </c>
      <c r="BV481" s="6" t="str">
        <f t="shared" si="237"/>
        <v/>
      </c>
    </row>
    <row r="482" spans="1:74" ht="99" customHeight="1" x14ac:dyDescent="0.35">
      <c r="A482" s="6" t="s">
        <v>83</v>
      </c>
      <c r="B482" s="6" t="s">
        <v>3783</v>
      </c>
      <c r="C482" s="6" t="s">
        <v>3784</v>
      </c>
      <c r="D482" s="9" t="s">
        <v>3785</v>
      </c>
      <c r="E482" s="6" t="s">
        <v>967</v>
      </c>
      <c r="G482" s="6" t="s">
        <v>72</v>
      </c>
      <c r="H482" s="6" t="s">
        <v>3786</v>
      </c>
      <c r="I482" s="6" t="s">
        <v>2245</v>
      </c>
      <c r="J482" s="6" t="s">
        <v>3787</v>
      </c>
      <c r="K482" s="6" t="s">
        <v>532</v>
      </c>
      <c r="L482" s="6" t="s">
        <v>533</v>
      </c>
      <c r="AT482" s="6" t="s">
        <v>75</v>
      </c>
      <c r="BF482" s="6" t="str">
        <f t="shared" si="221"/>
        <v/>
      </c>
      <c r="BG482" s="6" t="str">
        <f t="shared" si="222"/>
        <v/>
      </c>
      <c r="BH482" s="6" t="str">
        <f t="shared" si="223"/>
        <v/>
      </c>
      <c r="BI482" s="6" t="str">
        <f t="shared" si="224"/>
        <v/>
      </c>
      <c r="BJ482" s="6" t="str">
        <f t="shared" si="225"/>
        <v/>
      </c>
      <c r="BK482" s="6" t="str">
        <f t="shared" si="226"/>
        <v/>
      </c>
      <c r="BL482" s="6" t="str">
        <f t="shared" si="227"/>
        <v/>
      </c>
      <c r="BM482" s="6" t="str">
        <f t="shared" si="228"/>
        <v/>
      </c>
      <c r="BN482" s="6" t="str">
        <f t="shared" si="229"/>
        <v>x</v>
      </c>
      <c r="BO482" s="6" t="str">
        <f t="shared" si="230"/>
        <v/>
      </c>
      <c r="BP482" s="6" t="str">
        <f t="shared" si="231"/>
        <v/>
      </c>
      <c r="BQ482" s="6" t="str">
        <f t="shared" si="232"/>
        <v/>
      </c>
      <c r="BR482" s="6" t="str">
        <f t="shared" si="233"/>
        <v/>
      </c>
      <c r="BS482" s="6" t="str">
        <f t="shared" si="234"/>
        <v/>
      </c>
      <c r="BT482" s="6" t="str">
        <f t="shared" si="235"/>
        <v/>
      </c>
      <c r="BU482" s="6" t="str">
        <f t="shared" si="236"/>
        <v>x</v>
      </c>
      <c r="BV482" s="6" t="str">
        <f t="shared" si="237"/>
        <v/>
      </c>
    </row>
    <row r="483" spans="1:74" s="11" customFormat="1" ht="99" customHeight="1" x14ac:dyDescent="0.35">
      <c r="A483" s="6" t="s">
        <v>83</v>
      </c>
      <c r="B483" s="6" t="s">
        <v>2247</v>
      </c>
      <c r="C483" s="6" t="s">
        <v>2248</v>
      </c>
      <c r="D483" s="9" t="s">
        <v>2249</v>
      </c>
      <c r="E483" s="6" t="s">
        <v>2250</v>
      </c>
      <c r="F483" s="6"/>
      <c r="G483" s="6" t="s">
        <v>72</v>
      </c>
      <c r="H483" s="6" t="s">
        <v>2251</v>
      </c>
      <c r="I483" s="6" t="s">
        <v>2252</v>
      </c>
      <c r="J483" s="6" t="s">
        <v>2025</v>
      </c>
      <c r="K483" s="6" t="s">
        <v>2253</v>
      </c>
      <c r="L483" s="6" t="s">
        <v>2254</v>
      </c>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t="s">
        <v>75</v>
      </c>
      <c r="AW483" s="6"/>
      <c r="AX483" s="6"/>
      <c r="AY483" s="6"/>
      <c r="AZ483" s="6"/>
      <c r="BA483" s="6"/>
      <c r="BB483" s="6"/>
      <c r="BC483" s="6"/>
      <c r="BD483" s="6"/>
      <c r="BE483" s="6"/>
      <c r="BF483" s="6" t="str">
        <f t="shared" si="221"/>
        <v/>
      </c>
      <c r="BG483" s="6" t="str">
        <f t="shared" si="222"/>
        <v/>
      </c>
      <c r="BH483" s="6" t="str">
        <f t="shared" si="223"/>
        <v/>
      </c>
      <c r="BI483" s="6" t="str">
        <f t="shared" si="224"/>
        <v/>
      </c>
      <c r="BJ483" s="6" t="str">
        <f t="shared" si="225"/>
        <v/>
      </c>
      <c r="BK483" s="6" t="str">
        <f t="shared" si="226"/>
        <v/>
      </c>
      <c r="BL483" s="6" t="str">
        <f t="shared" si="227"/>
        <v/>
      </c>
      <c r="BM483" s="6" t="str">
        <f t="shared" si="228"/>
        <v/>
      </c>
      <c r="BN483" s="6" t="str">
        <f t="shared" si="229"/>
        <v/>
      </c>
      <c r="BO483" s="6" t="str">
        <f t="shared" si="230"/>
        <v>x</v>
      </c>
      <c r="BP483" s="6" t="str">
        <f t="shared" si="231"/>
        <v/>
      </c>
      <c r="BQ483" s="6" t="str">
        <f t="shared" si="232"/>
        <v/>
      </c>
      <c r="BR483" s="6" t="str">
        <f t="shared" si="233"/>
        <v/>
      </c>
      <c r="BS483" s="6" t="str">
        <f t="shared" si="234"/>
        <v/>
      </c>
      <c r="BT483" s="6" t="str">
        <f t="shared" si="235"/>
        <v/>
      </c>
      <c r="BU483" s="6" t="str">
        <f t="shared" si="236"/>
        <v>x</v>
      </c>
      <c r="BV483" s="6" t="str">
        <f t="shared" si="237"/>
        <v/>
      </c>
    </row>
    <row r="484" spans="1:74" ht="99" customHeight="1" x14ac:dyDescent="0.35">
      <c r="A484" s="6" t="s">
        <v>83</v>
      </c>
      <c r="B484" s="6" t="s">
        <v>2255</v>
      </c>
      <c r="C484" s="6" t="s">
        <v>2256</v>
      </c>
      <c r="D484" s="9" t="s">
        <v>2257</v>
      </c>
      <c r="E484" s="8">
        <v>42064</v>
      </c>
      <c r="G484" s="6" t="s">
        <v>72</v>
      </c>
      <c r="H484" s="6" t="s">
        <v>2258</v>
      </c>
      <c r="I484" s="6" t="s">
        <v>2259</v>
      </c>
      <c r="J484" s="6" t="s">
        <v>2260</v>
      </c>
      <c r="K484" s="6" t="s">
        <v>2261</v>
      </c>
      <c r="L484" s="6" t="s">
        <v>2027</v>
      </c>
      <c r="O484" s="6" t="s">
        <v>1456</v>
      </c>
      <c r="P484" s="6" t="s">
        <v>550</v>
      </c>
      <c r="AV484" s="6" t="s">
        <v>75</v>
      </c>
      <c r="AY484" s="6" t="s">
        <v>75</v>
      </c>
      <c r="BB484" s="6" t="s">
        <v>75</v>
      </c>
      <c r="BF484" s="6" t="str">
        <f t="shared" si="221"/>
        <v/>
      </c>
      <c r="BG484" s="6" t="str">
        <f t="shared" si="222"/>
        <v/>
      </c>
      <c r="BH484" s="6" t="str">
        <f t="shared" si="223"/>
        <v/>
      </c>
      <c r="BI484" s="6" t="str">
        <f t="shared" si="224"/>
        <v/>
      </c>
      <c r="BJ484" s="6" t="str">
        <f t="shared" si="225"/>
        <v/>
      </c>
      <c r="BK484" s="6" t="str">
        <f t="shared" si="226"/>
        <v/>
      </c>
      <c r="BL484" s="6" t="str">
        <f t="shared" si="227"/>
        <v/>
      </c>
      <c r="BM484" s="6" t="str">
        <f t="shared" si="228"/>
        <v/>
      </c>
      <c r="BN484" s="6" t="str">
        <f t="shared" si="229"/>
        <v/>
      </c>
      <c r="BO484" s="6" t="str">
        <f t="shared" si="230"/>
        <v>x</v>
      </c>
      <c r="BP484" s="6" t="str">
        <f t="shared" si="231"/>
        <v>x</v>
      </c>
      <c r="BQ484" s="6" t="str">
        <f t="shared" si="232"/>
        <v>x</v>
      </c>
      <c r="BR484" s="6" t="str">
        <f t="shared" si="233"/>
        <v/>
      </c>
      <c r="BS484" s="6" t="str">
        <f t="shared" si="234"/>
        <v/>
      </c>
      <c r="BT484" s="6" t="str">
        <f t="shared" si="235"/>
        <v/>
      </c>
      <c r="BU484" s="6" t="str">
        <f t="shared" si="236"/>
        <v>x</v>
      </c>
      <c r="BV484" s="6" t="str">
        <f t="shared" si="237"/>
        <v>x</v>
      </c>
    </row>
    <row r="485" spans="1:74" ht="99" customHeight="1" x14ac:dyDescent="0.35">
      <c r="A485" s="6" t="s">
        <v>83</v>
      </c>
      <c r="B485" s="6" t="s">
        <v>2262</v>
      </c>
      <c r="C485" s="6" t="s">
        <v>2263</v>
      </c>
      <c r="D485" s="9" t="s">
        <v>2264</v>
      </c>
      <c r="E485" s="8">
        <v>44317</v>
      </c>
      <c r="G485" s="6" t="s">
        <v>72</v>
      </c>
      <c r="H485" s="6" t="s">
        <v>2265</v>
      </c>
      <c r="I485" s="6" t="s">
        <v>2266</v>
      </c>
      <c r="J485" s="6" t="s">
        <v>2267</v>
      </c>
      <c r="K485" s="6" t="s">
        <v>775</v>
      </c>
      <c r="L485" s="6" t="s">
        <v>776</v>
      </c>
      <c r="O485" s="6" t="s">
        <v>1856</v>
      </c>
      <c r="P485" s="6" t="s">
        <v>778</v>
      </c>
      <c r="AA485" s="6" t="s">
        <v>75</v>
      </c>
      <c r="AP485" s="6" t="s">
        <v>75</v>
      </c>
      <c r="BB485" s="6" t="s">
        <v>75</v>
      </c>
      <c r="BF485" s="6" t="str">
        <f t="shared" si="221"/>
        <v/>
      </c>
      <c r="BG485" s="6" t="str">
        <f t="shared" si="222"/>
        <v/>
      </c>
      <c r="BH485" s="6" t="str">
        <f t="shared" si="223"/>
        <v/>
      </c>
      <c r="BI485" s="6" t="str">
        <f t="shared" si="224"/>
        <v>x</v>
      </c>
      <c r="BJ485" s="6" t="str">
        <f t="shared" si="225"/>
        <v/>
      </c>
      <c r="BK485" s="6" t="str">
        <f t="shared" si="226"/>
        <v/>
      </c>
      <c r="BL485" s="6" t="str">
        <f t="shared" si="227"/>
        <v/>
      </c>
      <c r="BM485" s="6" t="str">
        <f t="shared" si="228"/>
        <v>x</v>
      </c>
      <c r="BN485" s="6" t="str">
        <f t="shared" si="229"/>
        <v/>
      </c>
      <c r="BO485" s="6" t="str">
        <f t="shared" si="230"/>
        <v/>
      </c>
      <c r="BP485" s="6" t="str">
        <f t="shared" si="231"/>
        <v/>
      </c>
      <c r="BQ485" s="6" t="str">
        <f t="shared" si="232"/>
        <v>x</v>
      </c>
      <c r="BR485" s="6" t="str">
        <f t="shared" si="233"/>
        <v/>
      </c>
      <c r="BS485" s="6" t="str">
        <f t="shared" si="234"/>
        <v>x</v>
      </c>
      <c r="BT485" s="6" t="str">
        <f t="shared" si="235"/>
        <v>x</v>
      </c>
      <c r="BU485" s="6" t="str">
        <f t="shared" si="236"/>
        <v/>
      </c>
      <c r="BV485" s="6" t="str">
        <f t="shared" si="237"/>
        <v>x</v>
      </c>
    </row>
    <row r="486" spans="1:74" ht="99" customHeight="1" x14ac:dyDescent="0.35">
      <c r="A486" s="6" t="s">
        <v>83</v>
      </c>
      <c r="B486" s="6" t="s">
        <v>2268</v>
      </c>
      <c r="C486" s="6" t="s">
        <v>2269</v>
      </c>
      <c r="D486" s="9" t="s">
        <v>2270</v>
      </c>
      <c r="E486" s="8">
        <v>42705</v>
      </c>
      <c r="G486" s="6" t="s">
        <v>72</v>
      </c>
      <c r="H486" s="6" t="s">
        <v>2271</v>
      </c>
      <c r="I486" s="6" t="s">
        <v>2272</v>
      </c>
      <c r="J486" s="6" t="s">
        <v>2273</v>
      </c>
      <c r="K486" s="6" t="s">
        <v>2274</v>
      </c>
      <c r="L486" s="6" t="s">
        <v>2275</v>
      </c>
      <c r="O486" s="6" t="s">
        <v>2276</v>
      </c>
      <c r="P486" s="6" t="s">
        <v>229</v>
      </c>
      <c r="AN486" s="6" t="s">
        <v>75</v>
      </c>
      <c r="AS486" s="6" t="s">
        <v>75</v>
      </c>
      <c r="BB486" s="6" t="s">
        <v>75</v>
      </c>
      <c r="BF486" s="6" t="str">
        <f t="shared" si="221"/>
        <v/>
      </c>
      <c r="BG486" s="6" t="str">
        <f t="shared" si="222"/>
        <v/>
      </c>
      <c r="BH486" s="6" t="str">
        <f t="shared" si="223"/>
        <v/>
      </c>
      <c r="BI486" s="6" t="str">
        <f t="shared" si="224"/>
        <v/>
      </c>
      <c r="BJ486" s="6" t="str">
        <f t="shared" si="225"/>
        <v/>
      </c>
      <c r="BK486" s="6" t="str">
        <f t="shared" si="226"/>
        <v/>
      </c>
      <c r="BL486" s="6" t="str">
        <f t="shared" si="227"/>
        <v/>
      </c>
      <c r="BM486" s="6" t="str">
        <f t="shared" si="228"/>
        <v>x</v>
      </c>
      <c r="BN486" s="6" t="str">
        <f t="shared" si="229"/>
        <v/>
      </c>
      <c r="BO486" s="6" t="str">
        <f t="shared" si="230"/>
        <v/>
      </c>
      <c r="BP486" s="6" t="str">
        <f t="shared" si="231"/>
        <v/>
      </c>
      <c r="BQ486" s="6" t="str">
        <f t="shared" si="232"/>
        <v>x</v>
      </c>
      <c r="BR486" s="6" t="str">
        <f t="shared" si="233"/>
        <v/>
      </c>
      <c r="BS486" s="6" t="str">
        <f t="shared" si="234"/>
        <v/>
      </c>
      <c r="BT486" s="6" t="str">
        <f t="shared" si="235"/>
        <v>x</v>
      </c>
      <c r="BU486" s="6" t="str">
        <f t="shared" si="236"/>
        <v/>
      </c>
      <c r="BV486" s="6" t="str">
        <f t="shared" si="237"/>
        <v>x</v>
      </c>
    </row>
    <row r="487" spans="1:74" ht="99" customHeight="1" x14ac:dyDescent="0.35">
      <c r="A487" s="6" t="s">
        <v>83</v>
      </c>
      <c r="B487" s="6" t="s">
        <v>2277</v>
      </c>
      <c r="C487" s="6" t="s">
        <v>2278</v>
      </c>
      <c r="D487" s="9" t="s">
        <v>2279</v>
      </c>
      <c r="E487" s="6" t="s">
        <v>690</v>
      </c>
      <c r="G487" s="6" t="s">
        <v>138</v>
      </c>
      <c r="I487" s="6" t="s">
        <v>2280</v>
      </c>
      <c r="AQ487" s="6" t="s">
        <v>75</v>
      </c>
      <c r="BF487" s="6" t="str">
        <f t="shared" si="221"/>
        <v/>
      </c>
      <c r="BG487" s="6" t="str">
        <f t="shared" si="222"/>
        <v/>
      </c>
      <c r="BH487" s="6" t="str">
        <f t="shared" si="223"/>
        <v/>
      </c>
      <c r="BI487" s="6" t="str">
        <f t="shared" si="224"/>
        <v/>
      </c>
      <c r="BJ487" s="6" t="str">
        <f t="shared" si="225"/>
        <v/>
      </c>
      <c r="BK487" s="6" t="str">
        <f t="shared" si="226"/>
        <v/>
      </c>
      <c r="BL487" s="6" t="str">
        <f t="shared" si="227"/>
        <v/>
      </c>
      <c r="BM487" s="6" t="str">
        <f t="shared" si="228"/>
        <v>x</v>
      </c>
      <c r="BN487" s="6" t="str">
        <f t="shared" si="229"/>
        <v/>
      </c>
      <c r="BO487" s="6" t="str">
        <f t="shared" si="230"/>
        <v/>
      </c>
      <c r="BP487" s="6" t="str">
        <f t="shared" si="231"/>
        <v/>
      </c>
      <c r="BQ487" s="6" t="str">
        <f t="shared" si="232"/>
        <v/>
      </c>
      <c r="BR487" s="6" t="str">
        <f t="shared" si="233"/>
        <v/>
      </c>
      <c r="BS487" s="6" t="str">
        <f t="shared" si="234"/>
        <v/>
      </c>
      <c r="BT487" s="6" t="str">
        <f t="shared" si="235"/>
        <v>x</v>
      </c>
      <c r="BU487" s="6" t="str">
        <f t="shared" si="236"/>
        <v/>
      </c>
      <c r="BV487" s="6" t="str">
        <f t="shared" si="237"/>
        <v/>
      </c>
    </row>
    <row r="488" spans="1:74" ht="99" customHeight="1" x14ac:dyDescent="0.35">
      <c r="A488" s="6" t="s">
        <v>83</v>
      </c>
      <c r="B488" s="6" t="s">
        <v>2281</v>
      </c>
      <c r="C488" s="6" t="s">
        <v>3999</v>
      </c>
      <c r="D488" s="9" t="s">
        <v>4000</v>
      </c>
      <c r="E488" s="6" t="s">
        <v>1936</v>
      </c>
      <c r="G488" s="6" t="s">
        <v>72</v>
      </c>
      <c r="H488" s="6" t="s">
        <v>2282</v>
      </c>
      <c r="I488" s="6" t="s">
        <v>2252</v>
      </c>
      <c r="J488" s="6" t="s">
        <v>2025</v>
      </c>
      <c r="K488" s="6" t="s">
        <v>2261</v>
      </c>
      <c r="L488" s="6" t="s">
        <v>2027</v>
      </c>
      <c r="AV488" s="6" t="s">
        <v>75</v>
      </c>
      <c r="BF488" s="6" t="str">
        <f t="shared" si="221"/>
        <v/>
      </c>
      <c r="BG488" s="6" t="str">
        <f t="shared" si="222"/>
        <v/>
      </c>
      <c r="BH488" s="6" t="str">
        <f t="shared" si="223"/>
        <v/>
      </c>
      <c r="BI488" s="6" t="str">
        <f t="shared" si="224"/>
        <v/>
      </c>
      <c r="BJ488" s="6" t="str">
        <f t="shared" si="225"/>
        <v/>
      </c>
      <c r="BK488" s="6" t="str">
        <f t="shared" si="226"/>
        <v/>
      </c>
      <c r="BL488" s="6" t="str">
        <f t="shared" si="227"/>
        <v/>
      </c>
      <c r="BM488" s="6" t="str">
        <f t="shared" si="228"/>
        <v/>
      </c>
      <c r="BN488" s="6" t="str">
        <f t="shared" si="229"/>
        <v/>
      </c>
      <c r="BO488" s="6" t="str">
        <f t="shared" si="230"/>
        <v>x</v>
      </c>
      <c r="BP488" s="6" t="str">
        <f t="shared" si="231"/>
        <v/>
      </c>
      <c r="BQ488" s="6" t="str">
        <f t="shared" si="232"/>
        <v/>
      </c>
      <c r="BR488" s="6" t="str">
        <f t="shared" si="233"/>
        <v/>
      </c>
      <c r="BS488" s="6" t="str">
        <f t="shared" si="234"/>
        <v/>
      </c>
      <c r="BT488" s="6" t="str">
        <f t="shared" si="235"/>
        <v/>
      </c>
      <c r="BU488" s="6" t="str">
        <f t="shared" si="236"/>
        <v>x</v>
      </c>
      <c r="BV488" s="6" t="str">
        <f t="shared" si="237"/>
        <v/>
      </c>
    </row>
    <row r="489" spans="1:74" s="11" customFormat="1" ht="99" customHeight="1" x14ac:dyDescent="0.35">
      <c r="A489" s="6" t="s">
        <v>83</v>
      </c>
      <c r="B489" s="6" t="s">
        <v>2283</v>
      </c>
      <c r="C489" s="6" t="s">
        <v>2284</v>
      </c>
      <c r="D489" s="9" t="s">
        <v>2285</v>
      </c>
      <c r="E489" s="6" t="s">
        <v>2161</v>
      </c>
      <c r="F489" s="6"/>
      <c r="G489" s="6" t="s">
        <v>72</v>
      </c>
      <c r="H489" s="6" t="s">
        <v>2286</v>
      </c>
      <c r="I489" s="6" t="s">
        <v>839</v>
      </c>
      <c r="J489" s="6" t="s">
        <v>2287</v>
      </c>
      <c r="K489" s="6" t="s">
        <v>775</v>
      </c>
      <c r="L489" s="6" t="s">
        <v>2144</v>
      </c>
      <c r="M489" s="6"/>
      <c r="N489" s="6"/>
      <c r="O489" s="6"/>
      <c r="P489" s="6"/>
      <c r="Q489" s="6"/>
      <c r="R489" s="6"/>
      <c r="S489" s="6"/>
      <c r="T489" s="6"/>
      <c r="U489" s="6"/>
      <c r="V489" s="6"/>
      <c r="W489" s="6"/>
      <c r="X489" s="6"/>
      <c r="Y489" s="6"/>
      <c r="Z489" s="6"/>
      <c r="AA489" s="6" t="s">
        <v>75</v>
      </c>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t="str">
        <f t="shared" si="221"/>
        <v/>
      </c>
      <c r="BG489" s="6" t="str">
        <f t="shared" si="222"/>
        <v/>
      </c>
      <c r="BH489" s="6" t="str">
        <f t="shared" si="223"/>
        <v/>
      </c>
      <c r="BI489" s="6" t="str">
        <f t="shared" si="224"/>
        <v>x</v>
      </c>
      <c r="BJ489" s="6" t="str">
        <f t="shared" si="225"/>
        <v/>
      </c>
      <c r="BK489" s="6" t="str">
        <f t="shared" si="226"/>
        <v/>
      </c>
      <c r="BL489" s="6" t="str">
        <f t="shared" si="227"/>
        <v/>
      </c>
      <c r="BM489" s="6" t="str">
        <f t="shared" si="228"/>
        <v/>
      </c>
      <c r="BN489" s="6" t="str">
        <f t="shared" si="229"/>
        <v/>
      </c>
      <c r="BO489" s="6" t="str">
        <f t="shared" si="230"/>
        <v/>
      </c>
      <c r="BP489" s="6" t="str">
        <f t="shared" si="231"/>
        <v/>
      </c>
      <c r="BQ489" s="6" t="str">
        <f t="shared" si="232"/>
        <v/>
      </c>
      <c r="BR489" s="6" t="str">
        <f t="shared" si="233"/>
        <v/>
      </c>
      <c r="BS489" s="6" t="str">
        <f t="shared" si="234"/>
        <v>x</v>
      </c>
      <c r="BT489" s="6" t="str">
        <f t="shared" si="235"/>
        <v/>
      </c>
      <c r="BU489" s="6" t="str">
        <f t="shared" si="236"/>
        <v/>
      </c>
      <c r="BV489" s="6" t="str">
        <f t="shared" si="237"/>
        <v/>
      </c>
    </row>
    <row r="490" spans="1:74" ht="99" customHeight="1" x14ac:dyDescent="0.35">
      <c r="A490" s="6" t="s">
        <v>83</v>
      </c>
      <c r="B490" s="6" t="s">
        <v>2288</v>
      </c>
      <c r="C490" s="6" t="s">
        <v>2289</v>
      </c>
      <c r="D490" s="9" t="s">
        <v>2290</v>
      </c>
      <c r="E490" s="6" t="s">
        <v>2161</v>
      </c>
      <c r="G490" s="6" t="s">
        <v>72</v>
      </c>
      <c r="H490" s="6" t="s">
        <v>2291</v>
      </c>
      <c r="I490" s="6" t="s">
        <v>839</v>
      </c>
      <c r="J490" s="6" t="s">
        <v>2287</v>
      </c>
      <c r="K490" s="6" t="s">
        <v>775</v>
      </c>
      <c r="L490" s="6" t="s">
        <v>2144</v>
      </c>
      <c r="AA490" s="6" t="s">
        <v>75</v>
      </c>
      <c r="BF490" s="6" t="str">
        <f t="shared" si="221"/>
        <v/>
      </c>
      <c r="BG490" s="6" t="str">
        <f t="shared" si="222"/>
        <v/>
      </c>
      <c r="BH490" s="6" t="str">
        <f t="shared" si="223"/>
        <v/>
      </c>
      <c r="BI490" s="6" t="str">
        <f t="shared" si="224"/>
        <v>x</v>
      </c>
      <c r="BJ490" s="6" t="str">
        <f t="shared" si="225"/>
        <v/>
      </c>
      <c r="BK490" s="6" t="str">
        <f t="shared" si="226"/>
        <v/>
      </c>
      <c r="BL490" s="6" t="str">
        <f t="shared" si="227"/>
        <v/>
      </c>
      <c r="BM490" s="6" t="str">
        <f t="shared" si="228"/>
        <v/>
      </c>
      <c r="BN490" s="6" t="str">
        <f t="shared" si="229"/>
        <v/>
      </c>
      <c r="BO490" s="6" t="str">
        <f t="shared" si="230"/>
        <v/>
      </c>
      <c r="BP490" s="6" t="str">
        <f t="shared" si="231"/>
        <v/>
      </c>
      <c r="BQ490" s="6" t="str">
        <f t="shared" si="232"/>
        <v/>
      </c>
      <c r="BR490" s="6" t="str">
        <f t="shared" si="233"/>
        <v/>
      </c>
      <c r="BS490" s="6" t="str">
        <f t="shared" si="234"/>
        <v>x</v>
      </c>
      <c r="BT490" s="6" t="str">
        <f t="shared" si="235"/>
        <v/>
      </c>
      <c r="BU490" s="6" t="str">
        <f t="shared" si="236"/>
        <v/>
      </c>
      <c r="BV490" s="6" t="str">
        <f t="shared" si="237"/>
        <v/>
      </c>
    </row>
    <row r="491" spans="1:74" ht="99" customHeight="1" x14ac:dyDescent="0.35">
      <c r="A491" s="6" t="s">
        <v>83</v>
      </c>
      <c r="B491" s="6" t="s">
        <v>2292</v>
      </c>
      <c r="C491" s="6" t="s">
        <v>2293</v>
      </c>
      <c r="D491" s="9" t="s">
        <v>2294</v>
      </c>
      <c r="E491" s="6" t="s">
        <v>2161</v>
      </c>
      <c r="G491" s="6" t="s">
        <v>72</v>
      </c>
      <c r="H491" s="6" t="s">
        <v>2295</v>
      </c>
      <c r="I491" s="6" t="s">
        <v>839</v>
      </c>
      <c r="J491" s="6" t="s">
        <v>2287</v>
      </c>
      <c r="K491" s="6" t="s">
        <v>775</v>
      </c>
      <c r="L491" s="6" t="s">
        <v>2144</v>
      </c>
      <c r="AA491" s="6" t="s">
        <v>75</v>
      </c>
      <c r="BF491" s="6" t="str">
        <f t="shared" si="221"/>
        <v/>
      </c>
      <c r="BG491" s="6" t="str">
        <f t="shared" si="222"/>
        <v/>
      </c>
      <c r="BH491" s="6" t="str">
        <f t="shared" si="223"/>
        <v/>
      </c>
      <c r="BI491" s="6" t="str">
        <f t="shared" si="224"/>
        <v>x</v>
      </c>
      <c r="BJ491" s="6" t="str">
        <f t="shared" si="225"/>
        <v/>
      </c>
      <c r="BK491" s="6" t="str">
        <f t="shared" si="226"/>
        <v/>
      </c>
      <c r="BL491" s="6" t="str">
        <f t="shared" si="227"/>
        <v/>
      </c>
      <c r="BM491" s="6" t="str">
        <f t="shared" si="228"/>
        <v/>
      </c>
      <c r="BN491" s="6" t="str">
        <f t="shared" si="229"/>
        <v/>
      </c>
      <c r="BO491" s="6" t="str">
        <f t="shared" si="230"/>
        <v/>
      </c>
      <c r="BP491" s="6" t="str">
        <f t="shared" si="231"/>
        <v/>
      </c>
      <c r="BQ491" s="6" t="str">
        <f t="shared" si="232"/>
        <v/>
      </c>
      <c r="BR491" s="6" t="str">
        <f t="shared" si="233"/>
        <v/>
      </c>
      <c r="BS491" s="6" t="str">
        <f t="shared" si="234"/>
        <v>x</v>
      </c>
      <c r="BT491" s="6" t="str">
        <f t="shared" si="235"/>
        <v/>
      </c>
      <c r="BU491" s="6" t="str">
        <f t="shared" si="236"/>
        <v/>
      </c>
      <c r="BV491" s="6" t="str">
        <f t="shared" si="237"/>
        <v/>
      </c>
    </row>
    <row r="492" spans="1:74" ht="99" customHeight="1" x14ac:dyDescent="0.35">
      <c r="A492" s="6" t="s">
        <v>83</v>
      </c>
      <c r="B492" s="6" t="s">
        <v>2296</v>
      </c>
      <c r="C492" s="6" t="s">
        <v>2297</v>
      </c>
      <c r="D492" s="9" t="s">
        <v>2298</v>
      </c>
      <c r="E492" s="6" t="s">
        <v>2161</v>
      </c>
      <c r="G492" s="6" t="s">
        <v>72</v>
      </c>
      <c r="H492" s="6" t="s">
        <v>2299</v>
      </c>
      <c r="I492" s="6" t="s">
        <v>839</v>
      </c>
      <c r="J492" s="6" t="s">
        <v>2287</v>
      </c>
      <c r="K492" s="6" t="s">
        <v>775</v>
      </c>
      <c r="L492" s="6" t="s">
        <v>2144</v>
      </c>
      <c r="AA492" s="6" t="s">
        <v>75</v>
      </c>
      <c r="BF492" s="6" t="str">
        <f t="shared" si="221"/>
        <v/>
      </c>
      <c r="BG492" s="6" t="str">
        <f t="shared" si="222"/>
        <v/>
      </c>
      <c r="BH492" s="6" t="str">
        <f t="shared" si="223"/>
        <v/>
      </c>
      <c r="BI492" s="6" t="str">
        <f t="shared" si="224"/>
        <v>x</v>
      </c>
      <c r="BJ492" s="6" t="str">
        <f t="shared" si="225"/>
        <v/>
      </c>
      <c r="BK492" s="6" t="str">
        <f t="shared" si="226"/>
        <v/>
      </c>
      <c r="BL492" s="6" t="str">
        <f t="shared" si="227"/>
        <v/>
      </c>
      <c r="BM492" s="6" t="str">
        <f t="shared" si="228"/>
        <v/>
      </c>
      <c r="BN492" s="6" t="str">
        <f t="shared" si="229"/>
        <v/>
      </c>
      <c r="BO492" s="6" t="str">
        <f t="shared" si="230"/>
        <v/>
      </c>
      <c r="BP492" s="6" t="str">
        <f t="shared" si="231"/>
        <v/>
      </c>
      <c r="BQ492" s="6" t="str">
        <f t="shared" si="232"/>
        <v/>
      </c>
      <c r="BR492" s="6" t="str">
        <f t="shared" si="233"/>
        <v/>
      </c>
      <c r="BS492" s="6" t="str">
        <f t="shared" si="234"/>
        <v>x</v>
      </c>
      <c r="BT492" s="6" t="str">
        <f t="shared" si="235"/>
        <v/>
      </c>
      <c r="BU492" s="6" t="str">
        <f t="shared" si="236"/>
        <v/>
      </c>
      <c r="BV492" s="6" t="str">
        <f t="shared" si="237"/>
        <v/>
      </c>
    </row>
    <row r="493" spans="1:74" ht="99" customHeight="1" x14ac:dyDescent="0.35">
      <c r="A493" s="6" t="s">
        <v>83</v>
      </c>
      <c r="B493" s="6" t="s">
        <v>2300</v>
      </c>
      <c r="C493" s="6" t="s">
        <v>4001</v>
      </c>
      <c r="D493" s="9" t="s">
        <v>4002</v>
      </c>
      <c r="E493" s="6" t="s">
        <v>3717</v>
      </c>
      <c r="G493" s="6" t="s">
        <v>72</v>
      </c>
      <c r="H493" s="6" t="s">
        <v>4003</v>
      </c>
      <c r="I493" s="6" t="s">
        <v>2301</v>
      </c>
      <c r="J493" s="6" t="s">
        <v>2302</v>
      </c>
      <c r="K493" s="6" t="s">
        <v>2303</v>
      </c>
      <c r="L493" s="6" t="s">
        <v>2304</v>
      </c>
      <c r="O493" s="6" t="s">
        <v>2305</v>
      </c>
      <c r="P493" s="6" t="s">
        <v>2306</v>
      </c>
      <c r="AZ493" s="6" t="s">
        <v>75</v>
      </c>
      <c r="BA493" s="6" t="s">
        <v>75</v>
      </c>
      <c r="BF493" s="6" t="str">
        <f t="shared" si="221"/>
        <v/>
      </c>
      <c r="BG493" s="6" t="str">
        <f t="shared" si="222"/>
        <v/>
      </c>
      <c r="BH493" s="6" t="str">
        <f t="shared" si="223"/>
        <v/>
      </c>
      <c r="BI493" s="6" t="str">
        <f t="shared" si="224"/>
        <v/>
      </c>
      <c r="BJ493" s="6" t="str">
        <f t="shared" si="225"/>
        <v/>
      </c>
      <c r="BK493" s="6" t="str">
        <f t="shared" si="226"/>
        <v/>
      </c>
      <c r="BL493" s="6" t="str">
        <f t="shared" si="227"/>
        <v/>
      </c>
      <c r="BM493" s="6" t="str">
        <f t="shared" si="228"/>
        <v/>
      </c>
      <c r="BN493" s="6" t="str">
        <f t="shared" si="229"/>
        <v/>
      </c>
      <c r="BO493" s="6" t="str">
        <f t="shared" si="230"/>
        <v/>
      </c>
      <c r="BP493" s="6" t="str">
        <f t="shared" si="231"/>
        <v/>
      </c>
      <c r="BQ493" s="6" t="str">
        <f t="shared" si="232"/>
        <v>x</v>
      </c>
      <c r="BR493" s="6" t="str">
        <f t="shared" si="233"/>
        <v/>
      </c>
      <c r="BS493" s="6" t="str">
        <f t="shared" si="234"/>
        <v/>
      </c>
      <c r="BT493" s="6" t="str">
        <f t="shared" si="235"/>
        <v/>
      </c>
      <c r="BU493" s="6" t="str">
        <f t="shared" si="236"/>
        <v/>
      </c>
      <c r="BV493" s="6" t="str">
        <f t="shared" si="237"/>
        <v>x</v>
      </c>
    </row>
    <row r="494" spans="1:74" ht="99" customHeight="1" x14ac:dyDescent="0.35">
      <c r="A494" s="6" t="s">
        <v>83</v>
      </c>
      <c r="B494" s="6" t="s">
        <v>2307</v>
      </c>
      <c r="C494" s="6" t="s">
        <v>4004</v>
      </c>
      <c r="D494" s="9" t="s">
        <v>4005</v>
      </c>
      <c r="E494" s="6" t="s">
        <v>3717</v>
      </c>
      <c r="G494" s="6" t="s">
        <v>72</v>
      </c>
      <c r="H494" s="6" t="s">
        <v>4006</v>
      </c>
      <c r="I494" s="6" t="s">
        <v>2308</v>
      </c>
      <c r="J494" s="6" t="s">
        <v>2309</v>
      </c>
      <c r="K494" s="6" t="s">
        <v>2303</v>
      </c>
      <c r="L494" s="6" t="s">
        <v>2304</v>
      </c>
      <c r="O494" s="6" t="s">
        <v>2310</v>
      </c>
      <c r="P494" s="6" t="s">
        <v>2306</v>
      </c>
      <c r="AZ494" s="6" t="s">
        <v>75</v>
      </c>
      <c r="BA494" s="6" t="s">
        <v>75</v>
      </c>
      <c r="BF494" s="6" t="str">
        <f t="shared" si="221"/>
        <v/>
      </c>
      <c r="BG494" s="6" t="str">
        <f t="shared" si="222"/>
        <v/>
      </c>
      <c r="BH494" s="6" t="str">
        <f t="shared" si="223"/>
        <v/>
      </c>
      <c r="BI494" s="6" t="str">
        <f t="shared" si="224"/>
        <v/>
      </c>
      <c r="BJ494" s="6" t="str">
        <f t="shared" si="225"/>
        <v/>
      </c>
      <c r="BK494" s="6" t="str">
        <f t="shared" si="226"/>
        <v/>
      </c>
      <c r="BL494" s="6" t="str">
        <f t="shared" si="227"/>
        <v/>
      </c>
      <c r="BM494" s="6" t="str">
        <f t="shared" si="228"/>
        <v/>
      </c>
      <c r="BN494" s="6" t="str">
        <f t="shared" si="229"/>
        <v/>
      </c>
      <c r="BO494" s="6" t="str">
        <f t="shared" si="230"/>
        <v/>
      </c>
      <c r="BP494" s="6" t="str">
        <f t="shared" si="231"/>
        <v/>
      </c>
      <c r="BQ494" s="6" t="str">
        <f t="shared" si="232"/>
        <v>x</v>
      </c>
      <c r="BR494" s="6" t="str">
        <f t="shared" si="233"/>
        <v/>
      </c>
      <c r="BS494" s="6" t="str">
        <f t="shared" si="234"/>
        <v/>
      </c>
      <c r="BT494" s="6" t="str">
        <f t="shared" si="235"/>
        <v/>
      </c>
      <c r="BU494" s="6" t="str">
        <f t="shared" si="236"/>
        <v/>
      </c>
      <c r="BV494" s="6" t="str">
        <f t="shared" si="237"/>
        <v>x</v>
      </c>
    </row>
    <row r="495" spans="1:74" ht="99" customHeight="1" x14ac:dyDescent="0.35">
      <c r="A495" s="6" t="s">
        <v>83</v>
      </c>
      <c r="B495" s="6" t="s">
        <v>2311</v>
      </c>
      <c r="C495" s="6" t="s">
        <v>2312</v>
      </c>
      <c r="D495" s="9" t="s">
        <v>2313</v>
      </c>
      <c r="E495" s="8">
        <v>44075</v>
      </c>
      <c r="G495" s="6" t="s">
        <v>72</v>
      </c>
      <c r="H495" s="6" t="s">
        <v>2314</v>
      </c>
      <c r="I495" s="6" t="s">
        <v>2272</v>
      </c>
      <c r="J495" s="6" t="s">
        <v>2273</v>
      </c>
      <c r="K495" s="6" t="s">
        <v>2315</v>
      </c>
      <c r="L495" s="6" t="s">
        <v>2316</v>
      </c>
      <c r="O495" s="6" t="s">
        <v>2276</v>
      </c>
      <c r="P495" s="6" t="s">
        <v>229</v>
      </c>
      <c r="AP495" s="6" t="s">
        <v>75</v>
      </c>
      <c r="AS495" s="6" t="s">
        <v>75</v>
      </c>
      <c r="BB495" s="6" t="s">
        <v>75</v>
      </c>
      <c r="BF495" s="6" t="str">
        <f t="shared" si="221"/>
        <v/>
      </c>
      <c r="BG495" s="6" t="str">
        <f t="shared" si="222"/>
        <v/>
      </c>
      <c r="BH495" s="6" t="str">
        <f t="shared" si="223"/>
        <v/>
      </c>
      <c r="BI495" s="6" t="str">
        <f t="shared" si="224"/>
        <v/>
      </c>
      <c r="BJ495" s="6" t="str">
        <f t="shared" si="225"/>
        <v/>
      </c>
      <c r="BK495" s="6" t="str">
        <f t="shared" si="226"/>
        <v/>
      </c>
      <c r="BL495" s="6" t="str">
        <f t="shared" si="227"/>
        <v/>
      </c>
      <c r="BM495" s="6" t="str">
        <f t="shared" si="228"/>
        <v>x</v>
      </c>
      <c r="BN495" s="6" t="str">
        <f t="shared" si="229"/>
        <v/>
      </c>
      <c r="BO495" s="6" t="str">
        <f t="shared" si="230"/>
        <v/>
      </c>
      <c r="BP495" s="6" t="str">
        <f t="shared" si="231"/>
        <v/>
      </c>
      <c r="BQ495" s="6" t="str">
        <f t="shared" si="232"/>
        <v>x</v>
      </c>
      <c r="BR495" s="6" t="str">
        <f t="shared" si="233"/>
        <v/>
      </c>
      <c r="BS495" s="6" t="str">
        <f t="shared" si="234"/>
        <v/>
      </c>
      <c r="BT495" s="6" t="str">
        <f t="shared" si="235"/>
        <v>x</v>
      </c>
      <c r="BU495" s="6" t="str">
        <f t="shared" si="236"/>
        <v/>
      </c>
      <c r="BV495" s="6" t="str">
        <f t="shared" si="237"/>
        <v>x</v>
      </c>
    </row>
    <row r="496" spans="1:74" ht="99" customHeight="1" x14ac:dyDescent="0.35">
      <c r="A496" s="6" t="s">
        <v>83</v>
      </c>
      <c r="B496" s="6" t="s">
        <v>4007</v>
      </c>
      <c r="C496" s="6" t="s">
        <v>4008</v>
      </c>
      <c r="D496" s="9" t="s">
        <v>4009</v>
      </c>
      <c r="E496" s="6" t="s">
        <v>2766</v>
      </c>
      <c r="G496" s="6" t="s">
        <v>72</v>
      </c>
      <c r="H496" s="6" t="s">
        <v>4010</v>
      </c>
      <c r="BD496" s="6" t="s">
        <v>75</v>
      </c>
      <c r="BF496" s="6" t="str">
        <f t="shared" si="221"/>
        <v/>
      </c>
      <c r="BG496" s="6" t="str">
        <f t="shared" si="222"/>
        <v/>
      </c>
      <c r="BH496" s="6" t="str">
        <f t="shared" si="223"/>
        <v/>
      </c>
      <c r="BI496" s="6" t="str">
        <f t="shared" si="224"/>
        <v/>
      </c>
      <c r="BJ496" s="6" t="str">
        <f t="shared" si="225"/>
        <v/>
      </c>
      <c r="BK496" s="6" t="str">
        <f t="shared" si="226"/>
        <v/>
      </c>
      <c r="BL496" s="6" t="str">
        <f t="shared" si="227"/>
        <v/>
      </c>
      <c r="BM496" s="6" t="str">
        <f t="shared" si="228"/>
        <v/>
      </c>
      <c r="BN496" s="6" t="str">
        <f t="shared" si="229"/>
        <v/>
      </c>
      <c r="BO496" s="6" t="str">
        <f t="shared" si="230"/>
        <v/>
      </c>
      <c r="BP496" s="6" t="str">
        <f t="shared" si="231"/>
        <v/>
      </c>
      <c r="BQ496" s="6" t="str">
        <f t="shared" si="232"/>
        <v/>
      </c>
      <c r="BR496" s="6" t="str">
        <f t="shared" si="233"/>
        <v/>
      </c>
      <c r="BS496" s="6" t="str">
        <f t="shared" si="234"/>
        <v/>
      </c>
      <c r="BT496" s="6" t="str">
        <f t="shared" si="235"/>
        <v/>
      </c>
      <c r="BU496" s="6" t="str">
        <f t="shared" si="236"/>
        <v/>
      </c>
      <c r="BV496" s="6" t="str">
        <f t="shared" si="237"/>
        <v>x</v>
      </c>
    </row>
    <row r="497" spans="1:74" ht="99" customHeight="1" x14ac:dyDescent="0.35">
      <c r="A497" s="6" t="s">
        <v>115</v>
      </c>
      <c r="B497" s="6" t="s">
        <v>4011</v>
      </c>
      <c r="C497" s="6" t="s">
        <v>4012</v>
      </c>
      <c r="D497" s="9" t="s">
        <v>4013</v>
      </c>
      <c r="E497" s="6" t="s">
        <v>1865</v>
      </c>
      <c r="G497" s="6" t="s">
        <v>72</v>
      </c>
      <c r="H497" s="6" t="s">
        <v>4014</v>
      </c>
      <c r="I497" s="6" t="s">
        <v>1523</v>
      </c>
      <c r="J497" s="6" t="s">
        <v>1757</v>
      </c>
      <c r="K497" s="6" t="s">
        <v>1501</v>
      </c>
      <c r="L497" s="6" t="s">
        <v>1502</v>
      </c>
      <c r="AE497" s="6" t="s">
        <v>75</v>
      </c>
      <c r="BD497" s="6" t="s">
        <v>75</v>
      </c>
      <c r="BF497" s="6" t="str">
        <f t="shared" si="221"/>
        <v/>
      </c>
      <c r="BG497" s="6" t="str">
        <f t="shared" si="222"/>
        <v/>
      </c>
      <c r="BH497" s="6" t="str">
        <f t="shared" si="223"/>
        <v/>
      </c>
      <c r="BI497" s="6" t="str">
        <f t="shared" si="224"/>
        <v/>
      </c>
      <c r="BJ497" s="6" t="str">
        <f t="shared" si="225"/>
        <v>x</v>
      </c>
      <c r="BK497" s="6" t="str">
        <f t="shared" si="226"/>
        <v/>
      </c>
      <c r="BL497" s="6" t="str">
        <f t="shared" si="227"/>
        <v/>
      </c>
      <c r="BM497" s="6" t="str">
        <f t="shared" si="228"/>
        <v/>
      </c>
      <c r="BN497" s="6" t="str">
        <f t="shared" si="229"/>
        <v/>
      </c>
      <c r="BO497" s="6" t="str">
        <f t="shared" si="230"/>
        <v/>
      </c>
      <c r="BP497" s="6" t="str">
        <f t="shared" si="231"/>
        <v/>
      </c>
      <c r="BQ497" s="6" t="str">
        <f t="shared" si="232"/>
        <v/>
      </c>
      <c r="BR497" s="6" t="str">
        <f t="shared" si="233"/>
        <v/>
      </c>
      <c r="BS497" s="6" t="str">
        <f t="shared" si="234"/>
        <v/>
      </c>
      <c r="BT497" s="6" t="str">
        <f t="shared" si="235"/>
        <v>x</v>
      </c>
      <c r="BU497" s="6" t="str">
        <f t="shared" si="236"/>
        <v/>
      </c>
      <c r="BV497" s="6" t="str">
        <f t="shared" si="237"/>
        <v>x</v>
      </c>
    </row>
    <row r="498" spans="1:74" s="11" customFormat="1" ht="99" customHeight="1" x14ac:dyDescent="0.35">
      <c r="A498" s="6" t="s">
        <v>115</v>
      </c>
      <c r="B498" s="6" t="s">
        <v>2320</v>
      </c>
      <c r="C498" s="6" t="s">
        <v>2321</v>
      </c>
      <c r="D498" s="9" t="s">
        <v>2322</v>
      </c>
      <c r="E498" s="6" t="s">
        <v>2161</v>
      </c>
      <c r="F498" s="6"/>
      <c r="G498" s="6" t="s">
        <v>72</v>
      </c>
      <c r="H498" s="6"/>
      <c r="I498" s="6" t="s">
        <v>1537</v>
      </c>
      <c r="J498" s="6" t="s">
        <v>1538</v>
      </c>
      <c r="K498" s="6" t="s">
        <v>1539</v>
      </c>
      <c r="L498" s="6" t="s">
        <v>1540</v>
      </c>
      <c r="M498" s="6"/>
      <c r="N498" s="6"/>
      <c r="O498" s="6" t="s">
        <v>1541</v>
      </c>
      <c r="P498" s="6" t="s">
        <v>1542</v>
      </c>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t="s">
        <v>75</v>
      </c>
      <c r="BB498" s="6"/>
      <c r="BC498" s="6"/>
      <c r="BD498" s="6"/>
      <c r="BE498" s="6"/>
      <c r="BF498" s="6" t="str">
        <f t="shared" si="221"/>
        <v/>
      </c>
      <c r="BG498" s="6" t="str">
        <f t="shared" si="222"/>
        <v/>
      </c>
      <c r="BH498" s="6" t="str">
        <f t="shared" si="223"/>
        <v/>
      </c>
      <c r="BI498" s="6" t="str">
        <f t="shared" si="224"/>
        <v/>
      </c>
      <c r="BJ498" s="6" t="str">
        <f t="shared" si="225"/>
        <v/>
      </c>
      <c r="BK498" s="6" t="str">
        <f t="shared" si="226"/>
        <v/>
      </c>
      <c r="BL498" s="6" t="str">
        <f t="shared" si="227"/>
        <v/>
      </c>
      <c r="BM498" s="6" t="str">
        <f t="shared" si="228"/>
        <v/>
      </c>
      <c r="BN498" s="6" t="str">
        <f t="shared" si="229"/>
        <v/>
      </c>
      <c r="BO498" s="6" t="str">
        <f t="shared" si="230"/>
        <v/>
      </c>
      <c r="BP498" s="6" t="str">
        <f t="shared" si="231"/>
        <v/>
      </c>
      <c r="BQ498" s="6" t="str">
        <f t="shared" si="232"/>
        <v>x</v>
      </c>
      <c r="BR498" s="6" t="str">
        <f t="shared" si="233"/>
        <v/>
      </c>
      <c r="BS498" s="6" t="str">
        <f t="shared" si="234"/>
        <v/>
      </c>
      <c r="BT498" s="6" t="str">
        <f t="shared" si="235"/>
        <v/>
      </c>
      <c r="BU498" s="6" t="str">
        <f t="shared" si="236"/>
        <v/>
      </c>
      <c r="BV498" s="6" t="str">
        <f t="shared" si="237"/>
        <v>x</v>
      </c>
    </row>
    <row r="499" spans="1:74" ht="99" customHeight="1" x14ac:dyDescent="0.35">
      <c r="A499" s="6" t="s">
        <v>115</v>
      </c>
      <c r="B499" s="6" t="s">
        <v>2323</v>
      </c>
      <c r="C499" s="6" t="s">
        <v>2324</v>
      </c>
      <c r="D499" s="9" t="s">
        <v>2325</v>
      </c>
      <c r="E499" s="6" t="s">
        <v>1810</v>
      </c>
      <c r="G499" s="6" t="s">
        <v>72</v>
      </c>
      <c r="I499" s="6" t="s">
        <v>1537</v>
      </c>
      <c r="J499" s="6" t="s">
        <v>1538</v>
      </c>
      <c r="K499" s="6" t="s">
        <v>1539</v>
      </c>
      <c r="L499" s="6" t="s">
        <v>1540</v>
      </c>
      <c r="O499" s="6" t="s">
        <v>1541</v>
      </c>
      <c r="P499" s="6" t="s">
        <v>1542</v>
      </c>
      <c r="BA499" s="6" t="s">
        <v>75</v>
      </c>
      <c r="BF499" s="6" t="str">
        <f t="shared" si="221"/>
        <v/>
      </c>
      <c r="BG499" s="6" t="str">
        <f t="shared" si="222"/>
        <v/>
      </c>
      <c r="BH499" s="6" t="str">
        <f t="shared" si="223"/>
        <v/>
      </c>
      <c r="BI499" s="6" t="str">
        <f t="shared" si="224"/>
        <v/>
      </c>
      <c r="BJ499" s="6" t="str">
        <f t="shared" si="225"/>
        <v/>
      </c>
      <c r="BK499" s="6" t="str">
        <f t="shared" si="226"/>
        <v/>
      </c>
      <c r="BL499" s="6" t="str">
        <f t="shared" si="227"/>
        <v/>
      </c>
      <c r="BM499" s="6" t="str">
        <f t="shared" si="228"/>
        <v/>
      </c>
      <c r="BN499" s="6" t="str">
        <f t="shared" si="229"/>
        <v/>
      </c>
      <c r="BO499" s="6" t="str">
        <f t="shared" si="230"/>
        <v/>
      </c>
      <c r="BP499" s="6" t="str">
        <f t="shared" si="231"/>
        <v/>
      </c>
      <c r="BQ499" s="6" t="str">
        <f t="shared" si="232"/>
        <v>x</v>
      </c>
      <c r="BR499" s="6" t="str">
        <f t="shared" si="233"/>
        <v/>
      </c>
      <c r="BS499" s="6" t="str">
        <f t="shared" si="234"/>
        <v/>
      </c>
      <c r="BT499" s="6" t="str">
        <f t="shared" si="235"/>
        <v/>
      </c>
      <c r="BU499" s="6" t="str">
        <f t="shared" si="236"/>
        <v/>
      </c>
      <c r="BV499" s="6" t="str">
        <f t="shared" si="237"/>
        <v>x</v>
      </c>
    </row>
    <row r="500" spans="1:74" ht="99" customHeight="1" x14ac:dyDescent="0.35">
      <c r="A500" s="6" t="s">
        <v>83</v>
      </c>
      <c r="B500" s="6" t="s">
        <v>2326</v>
      </c>
      <c r="C500" s="6" t="s">
        <v>2327</v>
      </c>
      <c r="D500" s="9" t="s">
        <v>2328</v>
      </c>
      <c r="E500" s="6" t="s">
        <v>1637</v>
      </c>
      <c r="G500" s="6" t="s">
        <v>332</v>
      </c>
      <c r="H500" s="6" t="s">
        <v>2329</v>
      </c>
      <c r="I500" s="6" t="s">
        <v>2330</v>
      </c>
      <c r="J500" s="6" t="s">
        <v>2331</v>
      </c>
      <c r="K500" s="6" t="s">
        <v>2332</v>
      </c>
      <c r="L500" s="6" t="s">
        <v>1300</v>
      </c>
      <c r="O500" s="6" t="s">
        <v>1301</v>
      </c>
      <c r="P500" s="6" t="s">
        <v>433</v>
      </c>
      <c r="AA500" s="6" t="s">
        <v>75</v>
      </c>
      <c r="AM500" s="6" t="s">
        <v>75</v>
      </c>
      <c r="BB500" s="6" t="s">
        <v>75</v>
      </c>
      <c r="BD500" s="6" t="s">
        <v>75</v>
      </c>
      <c r="BF500" s="6" t="str">
        <f t="shared" si="221"/>
        <v/>
      </c>
      <c r="BG500" s="6" t="str">
        <f t="shared" si="222"/>
        <v/>
      </c>
      <c r="BH500" s="6" t="str">
        <f t="shared" si="223"/>
        <v/>
      </c>
      <c r="BI500" s="6" t="str">
        <f t="shared" si="224"/>
        <v>x</v>
      </c>
      <c r="BJ500" s="6" t="str">
        <f t="shared" si="225"/>
        <v/>
      </c>
      <c r="BK500" s="6" t="str">
        <f t="shared" si="226"/>
        <v/>
      </c>
      <c r="BL500" s="6" t="str">
        <f t="shared" si="227"/>
        <v>x</v>
      </c>
      <c r="BM500" s="6" t="str">
        <f t="shared" si="228"/>
        <v/>
      </c>
      <c r="BN500" s="6" t="str">
        <f t="shared" si="229"/>
        <v/>
      </c>
      <c r="BO500" s="6" t="str">
        <f t="shared" si="230"/>
        <v/>
      </c>
      <c r="BP500" s="6" t="str">
        <f t="shared" si="231"/>
        <v/>
      </c>
      <c r="BQ500" s="6" t="str">
        <f t="shared" si="232"/>
        <v>x</v>
      </c>
      <c r="BR500" s="6" t="str">
        <f t="shared" si="233"/>
        <v/>
      </c>
      <c r="BS500" s="6" t="str">
        <f t="shared" si="234"/>
        <v>x</v>
      </c>
      <c r="BT500" s="6" t="str">
        <f t="shared" si="235"/>
        <v>x</v>
      </c>
      <c r="BU500" s="6" t="str">
        <f t="shared" si="236"/>
        <v/>
      </c>
      <c r="BV500" s="6" t="str">
        <f t="shared" si="237"/>
        <v>x</v>
      </c>
    </row>
    <row r="501" spans="1:74" ht="99" customHeight="1" x14ac:dyDescent="0.35">
      <c r="A501" s="6" t="s">
        <v>83</v>
      </c>
      <c r="B501" s="6" t="s">
        <v>2333</v>
      </c>
      <c r="C501" s="6" t="s">
        <v>2334</v>
      </c>
      <c r="D501" s="9" t="s">
        <v>2335</v>
      </c>
      <c r="E501" s="6" t="s">
        <v>2336</v>
      </c>
      <c r="G501" s="6" t="s">
        <v>72</v>
      </c>
      <c r="H501" s="6" t="s">
        <v>2337</v>
      </c>
      <c r="I501" s="6" t="s">
        <v>1454</v>
      </c>
      <c r="J501" s="6" t="s">
        <v>1455</v>
      </c>
      <c r="K501" s="6" t="s">
        <v>532</v>
      </c>
      <c r="L501" s="6" t="s">
        <v>533</v>
      </c>
      <c r="O501" s="6" t="s">
        <v>1456</v>
      </c>
      <c r="P501" s="6" t="s">
        <v>550</v>
      </c>
      <c r="U501" s="6" t="s">
        <v>75</v>
      </c>
      <c r="AO501" s="6" t="s">
        <v>75</v>
      </c>
      <c r="AP501" s="6" t="s">
        <v>75</v>
      </c>
      <c r="AS501" s="6" t="s">
        <v>75</v>
      </c>
      <c r="AT501" s="6" t="s">
        <v>75</v>
      </c>
      <c r="BB501" s="6" t="s">
        <v>75</v>
      </c>
      <c r="BF501" s="6" t="str">
        <f t="shared" si="221"/>
        <v/>
      </c>
      <c r="BG501" s="6" t="str">
        <f t="shared" si="222"/>
        <v>x</v>
      </c>
      <c r="BH501" s="6" t="str">
        <f t="shared" si="223"/>
        <v/>
      </c>
      <c r="BI501" s="6" t="str">
        <f t="shared" si="224"/>
        <v/>
      </c>
      <c r="BJ501" s="6" t="str">
        <f t="shared" si="225"/>
        <v/>
      </c>
      <c r="BK501" s="6" t="str">
        <f t="shared" si="226"/>
        <v/>
      </c>
      <c r="BL501" s="6" t="str">
        <f t="shared" si="227"/>
        <v/>
      </c>
      <c r="BM501" s="6" t="str">
        <f t="shared" si="228"/>
        <v>x</v>
      </c>
      <c r="BN501" s="6" t="str">
        <f t="shared" si="229"/>
        <v>x</v>
      </c>
      <c r="BO501" s="6" t="str">
        <f t="shared" si="230"/>
        <v/>
      </c>
      <c r="BP501" s="6" t="str">
        <f t="shared" si="231"/>
        <v/>
      </c>
      <c r="BQ501" s="6" t="str">
        <f t="shared" si="232"/>
        <v>x</v>
      </c>
      <c r="BR501" s="6" t="str">
        <f t="shared" si="233"/>
        <v>x</v>
      </c>
      <c r="BS501" s="6" t="str">
        <f t="shared" si="234"/>
        <v/>
      </c>
      <c r="BT501" s="6" t="str">
        <f t="shared" si="235"/>
        <v>x</v>
      </c>
      <c r="BU501" s="6" t="str">
        <f t="shared" si="236"/>
        <v>x</v>
      </c>
      <c r="BV501" s="6" t="str">
        <f t="shared" si="237"/>
        <v>x</v>
      </c>
    </row>
    <row r="502" spans="1:74" ht="99" customHeight="1" x14ac:dyDescent="0.35">
      <c r="A502" s="6" t="s">
        <v>83</v>
      </c>
      <c r="B502" s="6" t="s">
        <v>2342</v>
      </c>
      <c r="C502" s="10" t="s">
        <v>2343</v>
      </c>
      <c r="D502" s="9" t="s">
        <v>2344</v>
      </c>
      <c r="E502" s="6" t="s">
        <v>590</v>
      </c>
      <c r="G502" s="6" t="s">
        <v>72</v>
      </c>
      <c r="H502" s="6" t="s">
        <v>2345</v>
      </c>
      <c r="I502" s="6" t="s">
        <v>2346</v>
      </c>
      <c r="J502" s="6" t="s">
        <v>2347</v>
      </c>
      <c r="K502" s="6" t="s">
        <v>2348</v>
      </c>
      <c r="L502" s="6" t="s">
        <v>2349</v>
      </c>
      <c r="BC502" s="6" t="s">
        <v>75</v>
      </c>
      <c r="BF502" s="6" t="str">
        <f t="shared" si="221"/>
        <v/>
      </c>
      <c r="BG502" s="6" t="str">
        <f t="shared" si="222"/>
        <v/>
      </c>
      <c r="BH502" s="6" t="str">
        <f t="shared" si="223"/>
        <v/>
      </c>
      <c r="BI502" s="6" t="str">
        <f t="shared" si="224"/>
        <v/>
      </c>
      <c r="BJ502" s="6" t="str">
        <f t="shared" si="225"/>
        <v/>
      </c>
      <c r="BK502" s="6" t="str">
        <f t="shared" si="226"/>
        <v/>
      </c>
      <c r="BL502" s="6" t="str">
        <f t="shared" si="227"/>
        <v/>
      </c>
      <c r="BM502" s="6" t="str">
        <f t="shared" si="228"/>
        <v/>
      </c>
      <c r="BN502" s="6" t="str">
        <f t="shared" si="229"/>
        <v/>
      </c>
      <c r="BO502" s="6" t="str">
        <f t="shared" si="230"/>
        <v/>
      </c>
      <c r="BP502" s="6" t="str">
        <f t="shared" si="231"/>
        <v/>
      </c>
      <c r="BQ502" s="6" t="str">
        <f t="shared" si="232"/>
        <v>x</v>
      </c>
      <c r="BR502" s="6" t="str">
        <f t="shared" si="233"/>
        <v/>
      </c>
      <c r="BS502" s="6" t="str">
        <f t="shared" si="234"/>
        <v/>
      </c>
      <c r="BT502" s="6" t="str">
        <f t="shared" si="235"/>
        <v/>
      </c>
      <c r="BU502" s="6" t="str">
        <f t="shared" si="236"/>
        <v/>
      </c>
      <c r="BV502" s="6" t="str">
        <f t="shared" si="237"/>
        <v>x</v>
      </c>
    </row>
    <row r="503" spans="1:74" ht="99" customHeight="1" x14ac:dyDescent="0.35">
      <c r="A503" s="6" t="s">
        <v>83</v>
      </c>
      <c r="B503" s="6" t="s">
        <v>2350</v>
      </c>
      <c r="C503" s="6" t="s">
        <v>2351</v>
      </c>
      <c r="D503" s="9" t="s">
        <v>2352</v>
      </c>
      <c r="E503" s="6" t="s">
        <v>2353</v>
      </c>
      <c r="G503" s="6" t="s">
        <v>72</v>
      </c>
      <c r="H503" s="6" t="s">
        <v>2354</v>
      </c>
      <c r="I503" s="6" t="s">
        <v>2355</v>
      </c>
      <c r="J503" s="6" t="s">
        <v>2356</v>
      </c>
      <c r="K503" s="6" t="s">
        <v>2357</v>
      </c>
      <c r="L503" s="6" t="s">
        <v>2358</v>
      </c>
      <c r="R503" s="6" t="s">
        <v>75</v>
      </c>
      <c r="BF503" s="6" t="str">
        <f t="shared" si="221"/>
        <v>x</v>
      </c>
      <c r="BG503" s="6" t="str">
        <f t="shared" si="222"/>
        <v/>
      </c>
      <c r="BH503" s="6" t="str">
        <f t="shared" si="223"/>
        <v/>
      </c>
      <c r="BI503" s="6" t="str">
        <f t="shared" si="224"/>
        <v/>
      </c>
      <c r="BJ503" s="6" t="str">
        <f t="shared" si="225"/>
        <v/>
      </c>
      <c r="BK503" s="6" t="str">
        <f t="shared" si="226"/>
        <v/>
      </c>
      <c r="BL503" s="6" t="str">
        <f t="shared" si="227"/>
        <v/>
      </c>
      <c r="BM503" s="6" t="str">
        <f t="shared" si="228"/>
        <v/>
      </c>
      <c r="BN503" s="6" t="str">
        <f t="shared" si="229"/>
        <v/>
      </c>
      <c r="BO503" s="6" t="str">
        <f t="shared" si="230"/>
        <v/>
      </c>
      <c r="BP503" s="6" t="str">
        <f t="shared" si="231"/>
        <v/>
      </c>
      <c r="BQ503" s="6" t="str">
        <f t="shared" si="232"/>
        <v/>
      </c>
      <c r="BR503" s="6" t="str">
        <f t="shared" si="233"/>
        <v>x</v>
      </c>
      <c r="BS503" s="6" t="str">
        <f t="shared" si="234"/>
        <v/>
      </c>
      <c r="BT503" s="6" t="str">
        <f t="shared" si="235"/>
        <v/>
      </c>
      <c r="BU503" s="6" t="str">
        <f t="shared" si="236"/>
        <v/>
      </c>
      <c r="BV503" s="6" t="str">
        <f t="shared" si="237"/>
        <v/>
      </c>
    </row>
    <row r="504" spans="1:74" ht="99" customHeight="1" x14ac:dyDescent="0.35">
      <c r="A504" s="6" t="s">
        <v>83</v>
      </c>
      <c r="B504" s="6" t="s">
        <v>2359</v>
      </c>
      <c r="C504" s="6" t="s">
        <v>2360</v>
      </c>
      <c r="D504" s="9" t="s">
        <v>2361</v>
      </c>
      <c r="E504" s="6" t="s">
        <v>121</v>
      </c>
      <c r="G504" s="6" t="s">
        <v>138</v>
      </c>
      <c r="H504" s="6" t="s">
        <v>2362</v>
      </c>
      <c r="I504" s="6" t="s">
        <v>2363</v>
      </c>
      <c r="J504" s="6" t="s">
        <v>2364</v>
      </c>
      <c r="K504" s="6" t="s">
        <v>2365</v>
      </c>
      <c r="L504" s="6" t="s">
        <v>2366</v>
      </c>
      <c r="BC504" s="6" t="s">
        <v>75</v>
      </c>
      <c r="BF504" s="6" t="str">
        <f t="shared" si="221"/>
        <v/>
      </c>
      <c r="BG504" s="6" t="str">
        <f t="shared" si="222"/>
        <v/>
      </c>
      <c r="BH504" s="6" t="str">
        <f t="shared" si="223"/>
        <v/>
      </c>
      <c r="BI504" s="6" t="str">
        <f t="shared" si="224"/>
        <v/>
      </c>
      <c r="BJ504" s="6" t="str">
        <f t="shared" si="225"/>
        <v/>
      </c>
      <c r="BK504" s="6" t="str">
        <f t="shared" si="226"/>
        <v/>
      </c>
      <c r="BL504" s="6" t="str">
        <f t="shared" si="227"/>
        <v/>
      </c>
      <c r="BM504" s="6" t="str">
        <f t="shared" si="228"/>
        <v/>
      </c>
      <c r="BN504" s="6" t="str">
        <f t="shared" si="229"/>
        <v/>
      </c>
      <c r="BO504" s="6" t="str">
        <f t="shared" si="230"/>
        <v/>
      </c>
      <c r="BP504" s="6" t="str">
        <f t="shared" si="231"/>
        <v/>
      </c>
      <c r="BQ504" s="6" t="str">
        <f t="shared" si="232"/>
        <v>x</v>
      </c>
      <c r="BR504" s="6" t="str">
        <f t="shared" si="233"/>
        <v/>
      </c>
      <c r="BS504" s="6" t="str">
        <f t="shared" si="234"/>
        <v/>
      </c>
      <c r="BT504" s="6" t="str">
        <f t="shared" si="235"/>
        <v/>
      </c>
      <c r="BU504" s="6" t="str">
        <f t="shared" si="236"/>
        <v/>
      </c>
      <c r="BV504" s="6" t="str">
        <f t="shared" si="237"/>
        <v>x</v>
      </c>
    </row>
    <row r="505" spans="1:74" ht="99" customHeight="1" x14ac:dyDescent="0.35">
      <c r="A505" s="6" t="s">
        <v>83</v>
      </c>
      <c r="B505" s="6" t="s">
        <v>2367</v>
      </c>
      <c r="C505" s="6" t="s">
        <v>2368</v>
      </c>
      <c r="D505" s="9" t="s">
        <v>4015</v>
      </c>
      <c r="E505" s="6" t="s">
        <v>383</v>
      </c>
      <c r="G505" s="6" t="s">
        <v>138</v>
      </c>
      <c r="H505" s="6" t="s">
        <v>2369</v>
      </c>
      <c r="I505" s="20" t="s">
        <v>2370</v>
      </c>
      <c r="AD505" s="6" t="s">
        <v>75</v>
      </c>
      <c r="BF505" s="6" t="str">
        <f t="shared" si="221"/>
        <v/>
      </c>
      <c r="BG505" s="6" t="str">
        <f t="shared" si="222"/>
        <v/>
      </c>
      <c r="BH505" s="6" t="str">
        <f t="shared" si="223"/>
        <v/>
      </c>
      <c r="BI505" s="6" t="str">
        <f t="shared" si="224"/>
        <v>x</v>
      </c>
      <c r="BJ505" s="6" t="str">
        <f t="shared" si="225"/>
        <v/>
      </c>
      <c r="BK505" s="6" t="str">
        <f t="shared" si="226"/>
        <v/>
      </c>
      <c r="BL505" s="6" t="str">
        <f t="shared" si="227"/>
        <v/>
      </c>
      <c r="BM505" s="6" t="str">
        <f t="shared" si="228"/>
        <v/>
      </c>
      <c r="BN505" s="6" t="str">
        <f t="shared" si="229"/>
        <v/>
      </c>
      <c r="BO505" s="6" t="str">
        <f t="shared" si="230"/>
        <v/>
      </c>
      <c r="BP505" s="6" t="str">
        <f t="shared" si="231"/>
        <v/>
      </c>
      <c r="BQ505" s="6" t="str">
        <f t="shared" si="232"/>
        <v/>
      </c>
      <c r="BR505" s="6" t="str">
        <f t="shared" si="233"/>
        <v/>
      </c>
      <c r="BS505" s="6" t="str">
        <f t="shared" si="234"/>
        <v>x</v>
      </c>
      <c r="BT505" s="6" t="str">
        <f t="shared" si="235"/>
        <v/>
      </c>
      <c r="BU505" s="6" t="str">
        <f t="shared" si="236"/>
        <v/>
      </c>
      <c r="BV505" s="6" t="str">
        <f t="shared" si="237"/>
        <v/>
      </c>
    </row>
    <row r="506" spans="1:74" ht="99" customHeight="1" x14ac:dyDescent="0.35">
      <c r="A506" s="6" t="s">
        <v>115</v>
      </c>
      <c r="B506" s="6" t="s">
        <v>2371</v>
      </c>
      <c r="C506" s="6" t="s">
        <v>2372</v>
      </c>
      <c r="D506" s="9" t="s">
        <v>2373</v>
      </c>
      <c r="F506" s="6" t="s">
        <v>2374</v>
      </c>
      <c r="G506" s="6" t="s">
        <v>697</v>
      </c>
      <c r="H506" s="6" t="s">
        <v>2375</v>
      </c>
      <c r="J506" s="6" t="s">
        <v>2376</v>
      </c>
      <c r="AB506" s="6" t="s">
        <v>75</v>
      </c>
      <c r="BF506" s="6" t="str">
        <f t="shared" si="221"/>
        <v/>
      </c>
      <c r="BG506" s="6" t="str">
        <f t="shared" si="222"/>
        <v/>
      </c>
      <c r="BH506" s="6" t="str">
        <f t="shared" si="223"/>
        <v/>
      </c>
      <c r="BI506" s="6" t="str">
        <f t="shared" si="224"/>
        <v>x</v>
      </c>
      <c r="BJ506" s="6" t="str">
        <f t="shared" si="225"/>
        <v/>
      </c>
      <c r="BK506" s="6" t="str">
        <f t="shared" si="226"/>
        <v/>
      </c>
      <c r="BL506" s="6" t="str">
        <f t="shared" si="227"/>
        <v/>
      </c>
      <c r="BM506" s="6" t="str">
        <f t="shared" si="228"/>
        <v/>
      </c>
      <c r="BN506" s="6" t="str">
        <f t="shared" si="229"/>
        <v/>
      </c>
      <c r="BO506" s="6" t="str">
        <f t="shared" si="230"/>
        <v/>
      </c>
      <c r="BP506" s="6" t="str">
        <f t="shared" si="231"/>
        <v/>
      </c>
      <c r="BQ506" s="6" t="str">
        <f t="shared" si="232"/>
        <v/>
      </c>
      <c r="BR506" s="6" t="str">
        <f t="shared" si="233"/>
        <v/>
      </c>
      <c r="BS506" s="6" t="str">
        <f t="shared" si="234"/>
        <v>x</v>
      </c>
      <c r="BT506" s="6" t="str">
        <f t="shared" si="235"/>
        <v/>
      </c>
      <c r="BU506" s="6" t="str">
        <f t="shared" si="236"/>
        <v/>
      </c>
      <c r="BV506" s="6" t="str">
        <f t="shared" si="237"/>
        <v/>
      </c>
    </row>
    <row r="507" spans="1:74" ht="99" customHeight="1" x14ac:dyDescent="0.35">
      <c r="A507" s="6" t="s">
        <v>83</v>
      </c>
      <c r="B507" s="6" t="s">
        <v>2377</v>
      </c>
      <c r="C507" s="6" t="s">
        <v>2378</v>
      </c>
      <c r="D507" s="9" t="s">
        <v>2379</v>
      </c>
      <c r="E507" s="6" t="s">
        <v>1597</v>
      </c>
      <c r="G507" s="6" t="s">
        <v>72</v>
      </c>
      <c r="H507" s="6" t="s">
        <v>2380</v>
      </c>
      <c r="K507" s="6" t="s">
        <v>1432</v>
      </c>
      <c r="T507" s="6" t="s">
        <v>75</v>
      </c>
      <c r="BF507" s="6" t="str">
        <f t="shared" si="221"/>
        <v>x</v>
      </c>
      <c r="BG507" s="6" t="str">
        <f t="shared" si="222"/>
        <v/>
      </c>
      <c r="BH507" s="6" t="str">
        <f t="shared" si="223"/>
        <v/>
      </c>
      <c r="BI507" s="6" t="str">
        <f t="shared" si="224"/>
        <v/>
      </c>
      <c r="BJ507" s="6" t="str">
        <f t="shared" si="225"/>
        <v/>
      </c>
      <c r="BK507" s="6" t="str">
        <f t="shared" si="226"/>
        <v/>
      </c>
      <c r="BL507" s="6" t="str">
        <f t="shared" si="227"/>
        <v/>
      </c>
      <c r="BM507" s="6" t="str">
        <f t="shared" si="228"/>
        <v/>
      </c>
      <c r="BN507" s="6" t="str">
        <f t="shared" si="229"/>
        <v/>
      </c>
      <c r="BO507" s="6" t="str">
        <f t="shared" si="230"/>
        <v/>
      </c>
      <c r="BP507" s="6" t="str">
        <f t="shared" si="231"/>
        <v/>
      </c>
      <c r="BQ507" s="6" t="str">
        <f t="shared" si="232"/>
        <v/>
      </c>
      <c r="BR507" s="6" t="str">
        <f t="shared" si="233"/>
        <v>x</v>
      </c>
      <c r="BS507" s="6" t="str">
        <f t="shared" si="234"/>
        <v/>
      </c>
      <c r="BT507" s="6" t="str">
        <f t="shared" si="235"/>
        <v/>
      </c>
      <c r="BU507" s="6" t="str">
        <f t="shared" si="236"/>
        <v/>
      </c>
      <c r="BV507" s="6" t="str">
        <f t="shared" si="237"/>
        <v/>
      </c>
    </row>
    <row r="508" spans="1:74" ht="99" customHeight="1" x14ac:dyDescent="0.35">
      <c r="A508" s="6" t="s">
        <v>83</v>
      </c>
      <c r="B508" s="6" t="s">
        <v>2381</v>
      </c>
      <c r="C508" s="6" t="s">
        <v>2382</v>
      </c>
      <c r="D508" s="9" t="s">
        <v>4016</v>
      </c>
      <c r="E508" s="6" t="s">
        <v>2383</v>
      </c>
      <c r="G508" s="6" t="s">
        <v>72</v>
      </c>
      <c r="H508" s="6" t="s">
        <v>2384</v>
      </c>
      <c r="I508" s="6" t="s">
        <v>2385</v>
      </c>
      <c r="J508" s="6" t="s">
        <v>2386</v>
      </c>
      <c r="K508" s="6" t="s">
        <v>775</v>
      </c>
      <c r="L508" s="6" t="s">
        <v>2144</v>
      </c>
      <c r="AA508" s="6" t="s">
        <v>75</v>
      </c>
      <c r="BF508" s="6" t="str">
        <f t="shared" si="221"/>
        <v/>
      </c>
      <c r="BG508" s="6" t="str">
        <f t="shared" si="222"/>
        <v/>
      </c>
      <c r="BH508" s="6" t="str">
        <f t="shared" si="223"/>
        <v/>
      </c>
      <c r="BI508" s="6" t="str">
        <f t="shared" si="224"/>
        <v>x</v>
      </c>
      <c r="BJ508" s="6" t="str">
        <f t="shared" si="225"/>
        <v/>
      </c>
      <c r="BK508" s="6" t="str">
        <f t="shared" si="226"/>
        <v/>
      </c>
      <c r="BL508" s="6" t="str">
        <f t="shared" si="227"/>
        <v/>
      </c>
      <c r="BM508" s="6" t="str">
        <f t="shared" si="228"/>
        <v/>
      </c>
      <c r="BN508" s="6" t="str">
        <f t="shared" si="229"/>
        <v/>
      </c>
      <c r="BO508" s="6" t="str">
        <f t="shared" si="230"/>
        <v/>
      </c>
      <c r="BP508" s="6" t="str">
        <f t="shared" si="231"/>
        <v/>
      </c>
      <c r="BQ508" s="6" t="str">
        <f t="shared" si="232"/>
        <v/>
      </c>
      <c r="BR508" s="6" t="str">
        <f t="shared" si="233"/>
        <v/>
      </c>
      <c r="BS508" s="6" t="str">
        <f t="shared" si="234"/>
        <v>x</v>
      </c>
      <c r="BT508" s="6" t="str">
        <f t="shared" si="235"/>
        <v/>
      </c>
      <c r="BU508" s="6" t="str">
        <f t="shared" si="236"/>
        <v/>
      </c>
      <c r="BV508" s="6" t="str">
        <f t="shared" si="237"/>
        <v/>
      </c>
    </row>
    <row r="509" spans="1:74" ht="99" customHeight="1" x14ac:dyDescent="0.35">
      <c r="A509" s="6" t="s">
        <v>2387</v>
      </c>
      <c r="B509" s="6" t="s">
        <v>2388</v>
      </c>
      <c r="C509" s="10" t="s">
        <v>85</v>
      </c>
      <c r="D509" s="9" t="s">
        <v>2389</v>
      </c>
      <c r="F509" s="6" t="s">
        <v>2725</v>
      </c>
      <c r="G509" s="6" t="s">
        <v>697</v>
      </c>
      <c r="H509" s="6" t="s">
        <v>2390</v>
      </c>
      <c r="AW509" s="6" t="s">
        <v>75</v>
      </c>
      <c r="BF509" s="6" t="str">
        <f t="shared" si="221"/>
        <v/>
      </c>
      <c r="BG509" s="6" t="str">
        <f t="shared" si="222"/>
        <v/>
      </c>
      <c r="BH509" s="6" t="str">
        <f t="shared" si="223"/>
        <v/>
      </c>
      <c r="BI509" s="6" t="str">
        <f t="shared" si="224"/>
        <v/>
      </c>
      <c r="BJ509" s="6" t="str">
        <f t="shared" si="225"/>
        <v/>
      </c>
      <c r="BK509" s="6" t="str">
        <f t="shared" si="226"/>
        <v/>
      </c>
      <c r="BL509" s="6" t="str">
        <f t="shared" si="227"/>
        <v/>
      </c>
      <c r="BM509" s="6" t="str">
        <f t="shared" si="228"/>
        <v/>
      </c>
      <c r="BN509" s="6" t="str">
        <f t="shared" si="229"/>
        <v/>
      </c>
      <c r="BO509" s="6" t="str">
        <f t="shared" si="230"/>
        <v>x</v>
      </c>
      <c r="BP509" s="6" t="str">
        <f t="shared" si="231"/>
        <v/>
      </c>
      <c r="BQ509" s="6" t="str">
        <f t="shared" si="232"/>
        <v/>
      </c>
      <c r="BR509" s="6" t="str">
        <f t="shared" si="233"/>
        <v/>
      </c>
      <c r="BS509" s="6" t="str">
        <f t="shared" si="234"/>
        <v/>
      </c>
      <c r="BT509" s="6" t="str">
        <f t="shared" si="235"/>
        <v/>
      </c>
      <c r="BU509" s="6" t="str">
        <f t="shared" si="236"/>
        <v>x</v>
      </c>
      <c r="BV509" s="6" t="str">
        <f t="shared" si="237"/>
        <v/>
      </c>
    </row>
    <row r="510" spans="1:74" ht="99" customHeight="1" x14ac:dyDescent="0.35">
      <c r="A510" s="6" t="s">
        <v>358</v>
      </c>
      <c r="B510" s="6" t="s">
        <v>2391</v>
      </c>
      <c r="C510" s="10" t="s">
        <v>85</v>
      </c>
      <c r="D510" s="9" t="s">
        <v>2392</v>
      </c>
      <c r="E510" s="6" t="s">
        <v>2393</v>
      </c>
      <c r="G510" s="6" t="s">
        <v>138</v>
      </c>
      <c r="H510" s="6" t="s">
        <v>2394</v>
      </c>
      <c r="I510" s="6" t="s">
        <v>2395</v>
      </c>
      <c r="O510" s="6" t="s">
        <v>2396</v>
      </c>
      <c r="AD510" s="6" t="s">
        <v>75</v>
      </c>
      <c r="BF510" s="6" t="str">
        <f t="shared" si="221"/>
        <v/>
      </c>
      <c r="BG510" s="6" t="str">
        <f t="shared" si="222"/>
        <v/>
      </c>
      <c r="BH510" s="6" t="str">
        <f t="shared" si="223"/>
        <v/>
      </c>
      <c r="BI510" s="6" t="str">
        <f t="shared" si="224"/>
        <v>x</v>
      </c>
      <c r="BJ510" s="6" t="str">
        <f t="shared" si="225"/>
        <v/>
      </c>
      <c r="BK510" s="6" t="str">
        <f t="shared" si="226"/>
        <v/>
      </c>
      <c r="BL510" s="6" t="str">
        <f t="shared" si="227"/>
        <v/>
      </c>
      <c r="BM510" s="6" t="str">
        <f t="shared" si="228"/>
        <v/>
      </c>
      <c r="BN510" s="6" t="str">
        <f t="shared" si="229"/>
        <v/>
      </c>
      <c r="BO510" s="6" t="str">
        <f t="shared" si="230"/>
        <v/>
      </c>
      <c r="BP510" s="6" t="str">
        <f t="shared" si="231"/>
        <v/>
      </c>
      <c r="BQ510" s="6" t="str">
        <f t="shared" si="232"/>
        <v/>
      </c>
      <c r="BR510" s="6" t="str">
        <f t="shared" si="233"/>
        <v/>
      </c>
      <c r="BS510" s="6" t="str">
        <f t="shared" si="234"/>
        <v>x</v>
      </c>
      <c r="BT510" s="6" t="str">
        <f t="shared" si="235"/>
        <v/>
      </c>
      <c r="BU510" s="6" t="str">
        <f t="shared" si="236"/>
        <v/>
      </c>
      <c r="BV510" s="6" t="str">
        <f t="shared" si="237"/>
        <v/>
      </c>
    </row>
    <row r="511" spans="1:74" ht="99" customHeight="1" x14ac:dyDescent="0.35">
      <c r="A511" s="6" t="s">
        <v>309</v>
      </c>
      <c r="B511" s="6" t="s">
        <v>4017</v>
      </c>
      <c r="C511" s="6" t="s">
        <v>4018</v>
      </c>
      <c r="D511" s="9" t="s">
        <v>4019</v>
      </c>
      <c r="E511" s="6" t="s">
        <v>967</v>
      </c>
      <c r="G511" s="6" t="s">
        <v>72</v>
      </c>
      <c r="H511" s="6" t="s">
        <v>4020</v>
      </c>
      <c r="AE511" s="6" t="s">
        <v>75</v>
      </c>
    </row>
    <row r="512" spans="1:74" ht="99" customHeight="1" x14ac:dyDescent="0.35">
      <c r="A512" s="6" t="s">
        <v>358</v>
      </c>
      <c r="B512" s="6" t="s">
        <v>2397</v>
      </c>
      <c r="C512" s="10" t="s">
        <v>2398</v>
      </c>
      <c r="D512" s="9" t="s">
        <v>2399</v>
      </c>
      <c r="E512" s="6" t="s">
        <v>2400</v>
      </c>
      <c r="G512" s="6" t="s">
        <v>72</v>
      </c>
      <c r="AC512" s="6" t="s">
        <v>75</v>
      </c>
      <c r="BF512" s="6" t="str">
        <f>IF(OR(R512="x",S512="x",T512="x"),"x","")</f>
        <v/>
      </c>
      <c r="BG512" s="6" t="str">
        <f>IF(OR(U512="x",V512="x"),"x","")</f>
        <v/>
      </c>
      <c r="BH512" s="6" t="str">
        <f>IF(OR(W512="x",X512="x",Y512="x",Z512="x"),"x","")</f>
        <v/>
      </c>
      <c r="BI512" s="6" t="str">
        <f>IF(OR(AA512="x",AB512="x",AC512="x",AD512="x"),"x","")</f>
        <v>x</v>
      </c>
      <c r="BJ512" s="6" t="str">
        <f>IF(OR(AE512="x",AF512="x"),"x","")</f>
        <v/>
      </c>
      <c r="BK512" s="6" t="str">
        <f>IF(OR(AG512="x",AH512="x",AI512="x",AJ512="x"),"x","")</f>
        <v/>
      </c>
      <c r="BL512" s="6" t="str">
        <f>IF(OR(AK512="x",AL512="x",AM512="x"),"x","")</f>
        <v/>
      </c>
      <c r="BM512" s="6" t="str">
        <f>IF(OR(AN512="x",AO512="x",AP512="x",AQ512="x",AR512="x",AS512="x"),"x","")</f>
        <v/>
      </c>
      <c r="BN512" s="6" t="str">
        <f>IF(OR(AT512="x",AU512="x"),"x","")</f>
        <v/>
      </c>
      <c r="BO512" s="6" t="str">
        <f>IF(OR(AW512="x",AV512="x"),"x","")</f>
        <v/>
      </c>
      <c r="BP512" s="6" t="str">
        <f>IF(OR(AY512="x",AX512="x"),"x","")</f>
        <v/>
      </c>
      <c r="BQ512" s="6" t="str">
        <f>IF(OR(BA512="x",AZ512="x",BA512="x",BB512="x",BC512="x"),"x","")</f>
        <v/>
      </c>
      <c r="BR512" s="6" t="str">
        <f>IF(OR(BF512="x",BG512="x",),"x","")</f>
        <v/>
      </c>
      <c r="BS512" s="6" t="str">
        <f>IF(OR(BH512="x",BI512="x",),"x","")</f>
        <v>x</v>
      </c>
      <c r="BT512" s="6" t="str">
        <f>IF(OR(BJ512="x",BK512="x",BL512="x",BM512="x"),"x","")</f>
        <v/>
      </c>
      <c r="BU512" s="6" t="str">
        <f>IF(OR(BO512="x",BN512="x",BP512="x"),"x","")</f>
        <v/>
      </c>
      <c r="BV512" s="6" t="str">
        <f>IF(OR(BD512="x",BE512="x",BQ512="x",),"x","")</f>
        <v/>
      </c>
    </row>
    <row r="513" spans="1:74" ht="99" customHeight="1" x14ac:dyDescent="0.35">
      <c r="A513" s="6" t="s">
        <v>358</v>
      </c>
      <c r="B513" s="6" t="s">
        <v>4021</v>
      </c>
      <c r="C513" s="6" t="s">
        <v>85</v>
      </c>
      <c r="D513" s="9" t="s">
        <v>4022</v>
      </c>
      <c r="E513" s="6" t="s">
        <v>4023</v>
      </c>
      <c r="G513" s="6" t="s">
        <v>138</v>
      </c>
      <c r="H513" s="6" t="s">
        <v>4024</v>
      </c>
      <c r="I513" s="6" t="s">
        <v>4025</v>
      </c>
      <c r="BB513" s="6" t="s">
        <v>75</v>
      </c>
    </row>
    <row r="514" spans="1:74" s="17" customFormat="1" ht="99" customHeight="1" x14ac:dyDescent="0.35">
      <c r="A514" s="6" t="s">
        <v>358</v>
      </c>
      <c r="B514" s="6" t="s">
        <v>2401</v>
      </c>
      <c r="C514" s="10" t="s">
        <v>85</v>
      </c>
      <c r="D514" s="9" t="s">
        <v>2402</v>
      </c>
      <c r="E514" s="6" t="s">
        <v>411</v>
      </c>
      <c r="F514" s="6"/>
      <c r="G514" s="6" t="s">
        <v>72</v>
      </c>
      <c r="H514" s="6" t="s">
        <v>2403</v>
      </c>
      <c r="I514" s="6" t="s">
        <v>2404</v>
      </c>
      <c r="J514" s="6" t="s">
        <v>2109</v>
      </c>
      <c r="K514" s="6"/>
      <c r="L514" s="6"/>
      <c r="M514" s="6"/>
      <c r="N514" s="6"/>
      <c r="O514" s="6"/>
      <c r="P514" s="6"/>
      <c r="Q514" s="6"/>
      <c r="R514" s="6"/>
      <c r="S514" s="6"/>
      <c r="T514" s="6"/>
      <c r="U514" s="6"/>
      <c r="V514" s="6"/>
      <c r="W514" s="6"/>
      <c r="X514" s="6"/>
      <c r="Y514" s="6"/>
      <c r="Z514" s="6"/>
      <c r="AA514" s="6"/>
      <c r="AB514" s="6"/>
      <c r="AC514" s="6"/>
      <c r="AD514" s="6"/>
      <c r="AE514" s="6"/>
      <c r="AF514" s="6"/>
      <c r="AG514" s="6" t="s">
        <v>75</v>
      </c>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t="str">
        <f>IF(OR(R514="x",S514="x",T514="x"),"x","")</f>
        <v/>
      </c>
      <c r="BG514" s="6" t="str">
        <f>IF(OR(U514="x",V514="x"),"x","")</f>
        <v/>
      </c>
      <c r="BH514" s="6" t="str">
        <f>IF(OR(W514="x",X514="x",Y514="x",Z514="x"),"x","")</f>
        <v/>
      </c>
      <c r="BI514" s="6" t="str">
        <f>IF(OR(AA514="x",AB514="x",AC514="x",AD514="x"),"x","")</f>
        <v/>
      </c>
      <c r="BJ514" s="6" t="str">
        <f>IF(OR(AE514="x",AF514="x"),"x","")</f>
        <v/>
      </c>
      <c r="BK514" s="6" t="str">
        <f>IF(OR(AG514="x",AH514="x",AI514="x",AJ514="x"),"x","")</f>
        <v>x</v>
      </c>
      <c r="BL514" s="6" t="str">
        <f>IF(OR(AK514="x",AL514="x",AM514="x"),"x","")</f>
        <v/>
      </c>
      <c r="BM514" s="6" t="str">
        <f>IF(OR(AN514="x",AO514="x",AP514="x",AQ514="x",AR514="x",AS514="x"),"x","")</f>
        <v/>
      </c>
      <c r="BN514" s="6" t="str">
        <f>IF(OR(AT514="x",AU514="x"),"x","")</f>
        <v/>
      </c>
      <c r="BO514" s="6" t="str">
        <f>IF(OR(AW514="x",AV514="x"),"x","")</f>
        <v/>
      </c>
      <c r="BP514" s="6" t="str">
        <f>IF(OR(AY514="x",AX514="x"),"x","")</f>
        <v/>
      </c>
      <c r="BQ514" s="6" t="str">
        <f>IF(OR(BA514="x",AZ514="x",BA514="x",BB514="x",BC514="x"),"x","")</f>
        <v/>
      </c>
      <c r="BR514" s="6" t="str">
        <f>IF(OR(BF514="x",BG514="x",),"x","")</f>
        <v/>
      </c>
      <c r="BS514" s="6" t="str">
        <f>IF(OR(BH514="x",BI514="x",),"x","")</f>
        <v/>
      </c>
      <c r="BT514" s="6" t="str">
        <f>IF(OR(BJ514="x",BK514="x",BL514="x",BM514="x"),"x","")</f>
        <v>x</v>
      </c>
      <c r="BU514" s="6" t="str">
        <f>IF(OR(BO514="x",BN514="x",BP514="x"),"x","")</f>
        <v/>
      </c>
      <c r="BV514" s="6" t="str">
        <f>IF(OR(BD514="x",BE514="x",BQ514="x",),"x","")</f>
        <v/>
      </c>
    </row>
    <row r="515" spans="1:74" ht="99" customHeight="1" x14ac:dyDescent="0.35">
      <c r="A515" s="6" t="s">
        <v>358</v>
      </c>
      <c r="B515" s="6" t="s">
        <v>4026</v>
      </c>
      <c r="C515" s="6" t="s">
        <v>85</v>
      </c>
      <c r="D515" s="9" t="s">
        <v>4027</v>
      </c>
      <c r="E515" s="6" t="s">
        <v>4028</v>
      </c>
      <c r="G515" s="6" t="s">
        <v>138</v>
      </c>
      <c r="H515" s="6" t="s">
        <v>4029</v>
      </c>
      <c r="I515" s="6" t="s">
        <v>4025</v>
      </c>
      <c r="BB515" s="6" t="s">
        <v>75</v>
      </c>
    </row>
    <row r="516" spans="1:74" ht="99" customHeight="1" x14ac:dyDescent="0.35">
      <c r="A516" s="6" t="s">
        <v>358</v>
      </c>
      <c r="B516" s="6" t="s">
        <v>2405</v>
      </c>
      <c r="C516" s="10" t="s">
        <v>85</v>
      </c>
      <c r="D516" s="9" t="s">
        <v>2406</v>
      </c>
      <c r="E516" s="6" t="s">
        <v>96</v>
      </c>
      <c r="G516" s="6" t="s">
        <v>72</v>
      </c>
      <c r="H516" s="6" t="s">
        <v>2407</v>
      </c>
      <c r="I516" s="6" t="s">
        <v>2408</v>
      </c>
      <c r="J516" s="6" t="s">
        <v>2409</v>
      </c>
      <c r="AF516" s="6" t="s">
        <v>75</v>
      </c>
      <c r="BF516" s="6" t="str">
        <f t="shared" ref="BF516:BF576" si="238">IF(OR(R516="x",S516="x",T516="x"),"x","")</f>
        <v/>
      </c>
      <c r="BG516" s="6" t="str">
        <f t="shared" ref="BG516:BG576" si="239">IF(OR(U516="x",V516="x"),"x","")</f>
        <v/>
      </c>
      <c r="BH516" s="6" t="str">
        <f t="shared" ref="BH516:BH576" si="240">IF(OR(W516="x",X516="x",Y516="x",Z516="x"),"x","")</f>
        <v/>
      </c>
      <c r="BI516" s="6" t="str">
        <f t="shared" ref="BI516:BI576" si="241">IF(OR(AA516="x",AB516="x",AC516="x",AD516="x"),"x","")</f>
        <v/>
      </c>
      <c r="BJ516" s="6" t="str">
        <f t="shared" ref="BJ516:BJ576" si="242">IF(OR(AE516="x",AF516="x"),"x","")</f>
        <v>x</v>
      </c>
      <c r="BK516" s="6" t="str">
        <f t="shared" ref="BK516:BK576" si="243">IF(OR(AG516="x",AH516="x",AI516="x",AJ516="x"),"x","")</f>
        <v/>
      </c>
      <c r="BL516" s="6" t="str">
        <f t="shared" ref="BL516:BL576" si="244">IF(OR(AK516="x",AL516="x",AM516="x"),"x","")</f>
        <v/>
      </c>
      <c r="BM516" s="6" t="str">
        <f t="shared" ref="BM516:BM576" si="245">IF(OR(AN516="x",AO516="x",AP516="x",AQ516="x",AR516="x",AS516="x"),"x","")</f>
        <v/>
      </c>
      <c r="BN516" s="6" t="str">
        <f t="shared" ref="BN516:BN576" si="246">IF(OR(AT516="x",AU516="x"),"x","")</f>
        <v/>
      </c>
      <c r="BO516" s="6" t="str">
        <f t="shared" ref="BO516:BO576" si="247">IF(OR(AW516="x",AV516="x"),"x","")</f>
        <v/>
      </c>
      <c r="BP516" s="6" t="str">
        <f t="shared" ref="BP516:BP576" si="248">IF(OR(AY516="x",AX516="x"),"x","")</f>
        <v/>
      </c>
      <c r="BQ516" s="6" t="str">
        <f t="shared" ref="BQ516:BQ576" si="249">IF(OR(BA516="x",AZ516="x",BA516="x",BB516="x",BC516="x"),"x","")</f>
        <v/>
      </c>
      <c r="BR516" s="6" t="str">
        <f t="shared" ref="BR516:BR576" si="250">IF(OR(BF516="x",BG516="x",),"x","")</f>
        <v/>
      </c>
      <c r="BS516" s="6" t="str">
        <f t="shared" ref="BS516:BS576" si="251">IF(OR(BH516="x",BI516="x",),"x","")</f>
        <v/>
      </c>
      <c r="BT516" s="6" t="str">
        <f t="shared" ref="BT516:BT576" si="252">IF(OR(BJ516="x",BK516="x",BL516="x",BM516="x"),"x","")</f>
        <v>x</v>
      </c>
      <c r="BU516" s="6" t="str">
        <f t="shared" ref="BU516:BU576" si="253">IF(OR(BO516="x",BN516="x",BP516="x"),"x","")</f>
        <v/>
      </c>
      <c r="BV516" s="6" t="str">
        <f t="shared" ref="BV516:BV576" si="254">IF(OR(BD516="x",BE516="x",BQ516="x",),"x","")</f>
        <v/>
      </c>
    </row>
    <row r="517" spans="1:74" ht="99" customHeight="1" x14ac:dyDescent="0.35">
      <c r="A517" s="6" t="s">
        <v>358</v>
      </c>
      <c r="B517" s="6" t="s">
        <v>2410</v>
      </c>
      <c r="C517" s="10" t="s">
        <v>85</v>
      </c>
      <c r="D517" s="9" t="s">
        <v>2411</v>
      </c>
      <c r="E517" s="6" t="s">
        <v>202</v>
      </c>
      <c r="G517" s="6" t="s">
        <v>72</v>
      </c>
      <c r="H517" s="6" t="s">
        <v>2412</v>
      </c>
      <c r="I517" s="6" t="s">
        <v>2413</v>
      </c>
      <c r="J517" s="6" t="s">
        <v>2109</v>
      </c>
      <c r="AF517" s="6" t="s">
        <v>75</v>
      </c>
      <c r="AG517" s="6" t="s">
        <v>75</v>
      </c>
      <c r="AP517" s="6" t="s">
        <v>75</v>
      </c>
      <c r="BF517" s="6" t="str">
        <f t="shared" si="238"/>
        <v/>
      </c>
      <c r="BG517" s="6" t="str">
        <f t="shared" si="239"/>
        <v/>
      </c>
      <c r="BH517" s="6" t="str">
        <f t="shared" si="240"/>
        <v/>
      </c>
      <c r="BI517" s="6" t="str">
        <f t="shared" si="241"/>
        <v/>
      </c>
      <c r="BJ517" s="6" t="str">
        <f t="shared" si="242"/>
        <v>x</v>
      </c>
      <c r="BK517" s="6" t="str">
        <f t="shared" si="243"/>
        <v>x</v>
      </c>
      <c r="BL517" s="6" t="str">
        <f t="shared" si="244"/>
        <v/>
      </c>
      <c r="BM517" s="6" t="str">
        <f t="shared" si="245"/>
        <v>x</v>
      </c>
      <c r="BN517" s="6" t="str">
        <f t="shared" si="246"/>
        <v/>
      </c>
      <c r="BO517" s="6" t="str">
        <f t="shared" si="247"/>
        <v/>
      </c>
      <c r="BP517" s="6" t="str">
        <f t="shared" si="248"/>
        <v/>
      </c>
      <c r="BQ517" s="6" t="str">
        <f t="shared" si="249"/>
        <v/>
      </c>
      <c r="BR517" s="6" t="str">
        <f t="shared" si="250"/>
        <v/>
      </c>
      <c r="BS517" s="6" t="str">
        <f t="shared" si="251"/>
        <v/>
      </c>
      <c r="BT517" s="6" t="str">
        <f t="shared" si="252"/>
        <v>x</v>
      </c>
      <c r="BU517" s="6" t="str">
        <f t="shared" si="253"/>
        <v/>
      </c>
      <c r="BV517" s="6" t="str">
        <f t="shared" si="254"/>
        <v/>
      </c>
    </row>
    <row r="518" spans="1:74" ht="99" customHeight="1" x14ac:dyDescent="0.35">
      <c r="A518" s="6" t="s">
        <v>115</v>
      </c>
      <c r="B518" s="6" t="s">
        <v>2414</v>
      </c>
      <c r="C518" s="6" t="s">
        <v>85</v>
      </c>
      <c r="D518" s="9" t="s">
        <v>2415</v>
      </c>
      <c r="E518" s="6" t="s">
        <v>1806</v>
      </c>
      <c r="G518" s="6" t="s">
        <v>72</v>
      </c>
      <c r="AV518" s="6" t="s">
        <v>75</v>
      </c>
      <c r="BF518" s="6" t="str">
        <f t="shared" si="238"/>
        <v/>
      </c>
      <c r="BG518" s="6" t="str">
        <f t="shared" si="239"/>
        <v/>
      </c>
      <c r="BH518" s="6" t="str">
        <f t="shared" si="240"/>
        <v/>
      </c>
      <c r="BI518" s="6" t="str">
        <f t="shared" si="241"/>
        <v/>
      </c>
      <c r="BJ518" s="6" t="str">
        <f t="shared" si="242"/>
        <v/>
      </c>
      <c r="BK518" s="6" t="str">
        <f t="shared" si="243"/>
        <v/>
      </c>
      <c r="BL518" s="6" t="str">
        <f t="shared" si="244"/>
        <v/>
      </c>
      <c r="BM518" s="6" t="str">
        <f t="shared" si="245"/>
        <v/>
      </c>
      <c r="BN518" s="6" t="str">
        <f t="shared" si="246"/>
        <v/>
      </c>
      <c r="BO518" s="6" t="str">
        <f t="shared" si="247"/>
        <v>x</v>
      </c>
      <c r="BP518" s="6" t="str">
        <f t="shared" si="248"/>
        <v/>
      </c>
      <c r="BQ518" s="6" t="str">
        <f t="shared" si="249"/>
        <v/>
      </c>
      <c r="BR518" s="6" t="str">
        <f t="shared" si="250"/>
        <v/>
      </c>
      <c r="BS518" s="6" t="str">
        <f t="shared" si="251"/>
        <v/>
      </c>
      <c r="BT518" s="6" t="str">
        <f t="shared" si="252"/>
        <v/>
      </c>
      <c r="BU518" s="6" t="str">
        <f t="shared" si="253"/>
        <v>x</v>
      </c>
      <c r="BV518" s="6" t="str">
        <f t="shared" si="254"/>
        <v/>
      </c>
    </row>
    <row r="519" spans="1:74" s="19" customFormat="1" ht="99" customHeight="1" x14ac:dyDescent="0.35">
      <c r="A519" s="6" t="s">
        <v>115</v>
      </c>
      <c r="B519" s="6" t="s">
        <v>2416</v>
      </c>
      <c r="C519" s="6" t="s">
        <v>85</v>
      </c>
      <c r="D519" s="9" t="s">
        <v>2417</v>
      </c>
      <c r="E519" s="6" t="s">
        <v>2400</v>
      </c>
      <c r="F519" s="6"/>
      <c r="G519" s="6" t="s">
        <v>72</v>
      </c>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t="s">
        <v>75</v>
      </c>
      <c r="AW519" s="6"/>
      <c r="AX519" s="6"/>
      <c r="AY519" s="6"/>
      <c r="AZ519" s="6"/>
      <c r="BA519" s="6"/>
      <c r="BB519" s="6"/>
      <c r="BC519" s="6"/>
      <c r="BD519" s="6"/>
      <c r="BE519" s="6"/>
      <c r="BF519" s="6" t="str">
        <f t="shared" si="238"/>
        <v/>
      </c>
      <c r="BG519" s="6" t="str">
        <f t="shared" si="239"/>
        <v/>
      </c>
      <c r="BH519" s="6" t="str">
        <f t="shared" si="240"/>
        <v/>
      </c>
      <c r="BI519" s="6" t="str">
        <f t="shared" si="241"/>
        <v/>
      </c>
      <c r="BJ519" s="6" t="str">
        <f t="shared" si="242"/>
        <v/>
      </c>
      <c r="BK519" s="6" t="str">
        <f t="shared" si="243"/>
        <v/>
      </c>
      <c r="BL519" s="6" t="str">
        <f t="shared" si="244"/>
        <v/>
      </c>
      <c r="BM519" s="6" t="str">
        <f t="shared" si="245"/>
        <v/>
      </c>
      <c r="BN519" s="6" t="str">
        <f t="shared" si="246"/>
        <v/>
      </c>
      <c r="BO519" s="6" t="str">
        <f t="shared" si="247"/>
        <v>x</v>
      </c>
      <c r="BP519" s="6" t="str">
        <f t="shared" si="248"/>
        <v/>
      </c>
      <c r="BQ519" s="6" t="str">
        <f t="shared" si="249"/>
        <v/>
      </c>
      <c r="BR519" s="6" t="str">
        <f t="shared" si="250"/>
        <v/>
      </c>
      <c r="BS519" s="6" t="str">
        <f t="shared" si="251"/>
        <v/>
      </c>
      <c r="BT519" s="6" t="str">
        <f t="shared" si="252"/>
        <v/>
      </c>
      <c r="BU519" s="6" t="str">
        <f t="shared" si="253"/>
        <v>x</v>
      </c>
      <c r="BV519" s="6" t="str">
        <f t="shared" si="254"/>
        <v/>
      </c>
    </row>
    <row r="520" spans="1:74" ht="99" customHeight="1" x14ac:dyDescent="0.35">
      <c r="A520" s="6" t="s">
        <v>115</v>
      </c>
      <c r="B520" s="6" t="s">
        <v>2418</v>
      </c>
      <c r="C520" s="6" t="s">
        <v>85</v>
      </c>
      <c r="D520" s="9" t="s">
        <v>2419</v>
      </c>
      <c r="E520" s="6" t="s">
        <v>232</v>
      </c>
      <c r="G520" s="6" t="s">
        <v>72</v>
      </c>
      <c r="AV520" s="6" t="s">
        <v>75</v>
      </c>
      <c r="BF520" s="6" t="str">
        <f t="shared" si="238"/>
        <v/>
      </c>
      <c r="BG520" s="6" t="str">
        <f t="shared" si="239"/>
        <v/>
      </c>
      <c r="BH520" s="6" t="str">
        <f t="shared" si="240"/>
        <v/>
      </c>
      <c r="BI520" s="6" t="str">
        <f t="shared" si="241"/>
        <v/>
      </c>
      <c r="BJ520" s="6" t="str">
        <f t="shared" si="242"/>
        <v/>
      </c>
      <c r="BK520" s="6" t="str">
        <f t="shared" si="243"/>
        <v/>
      </c>
      <c r="BL520" s="6" t="str">
        <f t="shared" si="244"/>
        <v/>
      </c>
      <c r="BM520" s="6" t="str">
        <f t="shared" si="245"/>
        <v/>
      </c>
      <c r="BN520" s="6" t="str">
        <f t="shared" si="246"/>
        <v/>
      </c>
      <c r="BO520" s="6" t="str">
        <f t="shared" si="247"/>
        <v>x</v>
      </c>
      <c r="BP520" s="6" t="str">
        <f t="shared" si="248"/>
        <v/>
      </c>
      <c r="BQ520" s="6" t="str">
        <f t="shared" si="249"/>
        <v/>
      </c>
      <c r="BR520" s="6" t="str">
        <f t="shared" si="250"/>
        <v/>
      </c>
      <c r="BS520" s="6" t="str">
        <f t="shared" si="251"/>
        <v/>
      </c>
      <c r="BT520" s="6" t="str">
        <f t="shared" si="252"/>
        <v/>
      </c>
      <c r="BU520" s="6" t="str">
        <f t="shared" si="253"/>
        <v>x</v>
      </c>
      <c r="BV520" s="6" t="str">
        <f t="shared" si="254"/>
        <v/>
      </c>
    </row>
    <row r="521" spans="1:74" ht="99" customHeight="1" x14ac:dyDescent="0.35">
      <c r="A521" s="6" t="s">
        <v>115</v>
      </c>
      <c r="B521" s="6" t="s">
        <v>2420</v>
      </c>
      <c r="C521" s="10" t="s">
        <v>2421</v>
      </c>
      <c r="D521" s="9" t="s">
        <v>2422</v>
      </c>
      <c r="E521" s="6" t="s">
        <v>356</v>
      </c>
      <c r="G521" s="6" t="s">
        <v>487</v>
      </c>
      <c r="H521" s="6" t="s">
        <v>2423</v>
      </c>
      <c r="I521" s="6" t="s">
        <v>1416</v>
      </c>
      <c r="K521" s="6" t="s">
        <v>352</v>
      </c>
      <c r="O521" s="6" t="s">
        <v>2424</v>
      </c>
      <c r="P521" s="6" t="s">
        <v>433</v>
      </c>
      <c r="AK521" s="6" t="s">
        <v>75</v>
      </c>
      <c r="AM521" s="6" t="s">
        <v>75</v>
      </c>
      <c r="BF521" s="6" t="str">
        <f t="shared" si="238"/>
        <v/>
      </c>
      <c r="BG521" s="6" t="str">
        <f t="shared" si="239"/>
        <v/>
      </c>
      <c r="BH521" s="6" t="str">
        <f t="shared" si="240"/>
        <v/>
      </c>
      <c r="BI521" s="6" t="str">
        <f t="shared" si="241"/>
        <v/>
      </c>
      <c r="BJ521" s="6" t="str">
        <f t="shared" si="242"/>
        <v/>
      </c>
      <c r="BK521" s="6" t="str">
        <f t="shared" si="243"/>
        <v/>
      </c>
      <c r="BL521" s="6" t="str">
        <f t="shared" si="244"/>
        <v>x</v>
      </c>
      <c r="BM521" s="6" t="str">
        <f t="shared" si="245"/>
        <v/>
      </c>
      <c r="BN521" s="6" t="str">
        <f t="shared" si="246"/>
        <v/>
      </c>
      <c r="BO521" s="6" t="str">
        <f t="shared" si="247"/>
        <v/>
      </c>
      <c r="BP521" s="6" t="str">
        <f t="shared" si="248"/>
        <v/>
      </c>
      <c r="BQ521" s="6" t="str">
        <f t="shared" si="249"/>
        <v/>
      </c>
      <c r="BR521" s="6" t="str">
        <f t="shared" si="250"/>
        <v/>
      </c>
      <c r="BS521" s="6" t="str">
        <f t="shared" si="251"/>
        <v/>
      </c>
      <c r="BT521" s="6" t="str">
        <f t="shared" si="252"/>
        <v>x</v>
      </c>
      <c r="BU521" s="6" t="str">
        <f t="shared" si="253"/>
        <v/>
      </c>
      <c r="BV521" s="6" t="str">
        <f t="shared" si="254"/>
        <v/>
      </c>
    </row>
    <row r="522" spans="1:74" ht="99" customHeight="1" x14ac:dyDescent="0.35">
      <c r="A522" s="6" t="s">
        <v>83</v>
      </c>
      <c r="B522" s="6" t="s">
        <v>2425</v>
      </c>
      <c r="C522" s="10" t="s">
        <v>2426</v>
      </c>
      <c r="D522" s="9" t="s">
        <v>2427</v>
      </c>
      <c r="E522" s="6" t="s">
        <v>1637</v>
      </c>
      <c r="G522" s="6" t="s">
        <v>138</v>
      </c>
      <c r="H522" s="6" t="s">
        <v>2428</v>
      </c>
      <c r="I522" s="6" t="s">
        <v>2429</v>
      </c>
      <c r="O522" s="6" t="s">
        <v>2430</v>
      </c>
      <c r="AD522" s="6" t="s">
        <v>75</v>
      </c>
      <c r="BF522" s="6" t="str">
        <f t="shared" si="238"/>
        <v/>
      </c>
      <c r="BG522" s="6" t="str">
        <f t="shared" si="239"/>
        <v/>
      </c>
      <c r="BH522" s="6" t="str">
        <f t="shared" si="240"/>
        <v/>
      </c>
      <c r="BI522" s="6" t="str">
        <f t="shared" si="241"/>
        <v>x</v>
      </c>
      <c r="BJ522" s="6" t="str">
        <f t="shared" si="242"/>
        <v/>
      </c>
      <c r="BK522" s="6" t="str">
        <f t="shared" si="243"/>
        <v/>
      </c>
      <c r="BL522" s="6" t="str">
        <f t="shared" si="244"/>
        <v/>
      </c>
      <c r="BM522" s="6" t="str">
        <f t="shared" si="245"/>
        <v/>
      </c>
      <c r="BN522" s="6" t="str">
        <f t="shared" si="246"/>
        <v/>
      </c>
      <c r="BO522" s="6" t="str">
        <f t="shared" si="247"/>
        <v/>
      </c>
      <c r="BP522" s="6" t="str">
        <f t="shared" si="248"/>
        <v/>
      </c>
      <c r="BQ522" s="6" t="str">
        <f t="shared" si="249"/>
        <v/>
      </c>
      <c r="BR522" s="6" t="str">
        <f t="shared" si="250"/>
        <v/>
      </c>
      <c r="BS522" s="6" t="str">
        <f t="shared" si="251"/>
        <v>x</v>
      </c>
      <c r="BT522" s="6" t="str">
        <f t="shared" si="252"/>
        <v/>
      </c>
      <c r="BU522" s="6" t="str">
        <f t="shared" si="253"/>
        <v/>
      </c>
      <c r="BV522" s="6" t="str">
        <f t="shared" si="254"/>
        <v/>
      </c>
    </row>
    <row r="523" spans="1:74" ht="99" customHeight="1" x14ac:dyDescent="0.35">
      <c r="A523" s="6" t="s">
        <v>358</v>
      </c>
      <c r="B523" s="6" t="s">
        <v>2431</v>
      </c>
      <c r="C523" s="6" t="s">
        <v>2432</v>
      </c>
      <c r="D523" s="9" t="s">
        <v>3801</v>
      </c>
      <c r="F523" s="6" t="s">
        <v>1832</v>
      </c>
      <c r="G523" s="6" t="s">
        <v>332</v>
      </c>
      <c r="H523" s="6" t="s">
        <v>2433</v>
      </c>
      <c r="I523" s="6" t="s">
        <v>2434</v>
      </c>
      <c r="J523" s="6" t="s">
        <v>2435</v>
      </c>
      <c r="O523" s="6" t="s">
        <v>2436</v>
      </c>
      <c r="AP523" s="6" t="s">
        <v>75</v>
      </c>
      <c r="AQ523" s="6" t="s">
        <v>75</v>
      </c>
      <c r="BF523" s="6" t="str">
        <f t="shared" si="238"/>
        <v/>
      </c>
      <c r="BG523" s="6" t="str">
        <f t="shared" si="239"/>
        <v/>
      </c>
      <c r="BH523" s="6" t="str">
        <f t="shared" si="240"/>
        <v/>
      </c>
      <c r="BI523" s="6" t="str">
        <f t="shared" si="241"/>
        <v/>
      </c>
      <c r="BJ523" s="6" t="str">
        <f t="shared" si="242"/>
        <v/>
      </c>
      <c r="BK523" s="6" t="str">
        <f t="shared" si="243"/>
        <v/>
      </c>
      <c r="BL523" s="6" t="str">
        <f t="shared" si="244"/>
        <v/>
      </c>
      <c r="BM523" s="6" t="str">
        <f t="shared" si="245"/>
        <v>x</v>
      </c>
      <c r="BN523" s="6" t="str">
        <f t="shared" si="246"/>
        <v/>
      </c>
      <c r="BO523" s="6" t="str">
        <f t="shared" si="247"/>
        <v/>
      </c>
      <c r="BP523" s="6" t="str">
        <f t="shared" si="248"/>
        <v/>
      </c>
      <c r="BQ523" s="6" t="str">
        <f t="shared" si="249"/>
        <v/>
      </c>
      <c r="BR523" s="6" t="str">
        <f t="shared" si="250"/>
        <v/>
      </c>
      <c r="BS523" s="6" t="str">
        <f t="shared" si="251"/>
        <v/>
      </c>
      <c r="BT523" s="6" t="str">
        <f t="shared" si="252"/>
        <v>x</v>
      </c>
      <c r="BU523" s="6" t="str">
        <f t="shared" si="253"/>
        <v/>
      </c>
      <c r="BV523" s="6" t="str">
        <f t="shared" si="254"/>
        <v/>
      </c>
    </row>
    <row r="524" spans="1:74" ht="99" customHeight="1" x14ac:dyDescent="0.35">
      <c r="A524" s="6" t="s">
        <v>418</v>
      </c>
      <c r="B524" s="6" t="s">
        <v>2437</v>
      </c>
      <c r="C524" s="6" t="s">
        <v>2438</v>
      </c>
      <c r="D524" s="9" t="s">
        <v>3801</v>
      </c>
      <c r="E524" s="6" t="s">
        <v>1337</v>
      </c>
      <c r="G524" s="6" t="s">
        <v>72</v>
      </c>
      <c r="H524" s="6" t="s">
        <v>2439</v>
      </c>
      <c r="AK524" s="6" t="s">
        <v>75</v>
      </c>
      <c r="BF524" s="6" t="str">
        <f t="shared" si="238"/>
        <v/>
      </c>
      <c r="BG524" s="6" t="str">
        <f t="shared" si="239"/>
        <v/>
      </c>
      <c r="BH524" s="6" t="str">
        <f t="shared" si="240"/>
        <v/>
      </c>
      <c r="BI524" s="6" t="str">
        <f t="shared" si="241"/>
        <v/>
      </c>
      <c r="BJ524" s="6" t="str">
        <f t="shared" si="242"/>
        <v/>
      </c>
      <c r="BK524" s="6" t="str">
        <f t="shared" si="243"/>
        <v/>
      </c>
      <c r="BL524" s="6" t="str">
        <f t="shared" si="244"/>
        <v>x</v>
      </c>
      <c r="BM524" s="6" t="str">
        <f t="shared" si="245"/>
        <v/>
      </c>
      <c r="BN524" s="6" t="str">
        <f t="shared" si="246"/>
        <v/>
      </c>
      <c r="BO524" s="6" t="str">
        <f t="shared" si="247"/>
        <v/>
      </c>
      <c r="BP524" s="6" t="str">
        <f t="shared" si="248"/>
        <v/>
      </c>
      <c r="BQ524" s="6" t="str">
        <f t="shared" si="249"/>
        <v/>
      </c>
      <c r="BR524" s="6" t="str">
        <f t="shared" si="250"/>
        <v/>
      </c>
      <c r="BS524" s="6" t="str">
        <f t="shared" si="251"/>
        <v/>
      </c>
      <c r="BT524" s="6" t="str">
        <f t="shared" si="252"/>
        <v>x</v>
      </c>
      <c r="BU524" s="6" t="str">
        <f t="shared" si="253"/>
        <v/>
      </c>
      <c r="BV524" s="6" t="str">
        <f t="shared" si="254"/>
        <v/>
      </c>
    </row>
    <row r="525" spans="1:74" s="17" customFormat="1" ht="99" customHeight="1" x14ac:dyDescent="0.35">
      <c r="A525" s="6" t="s">
        <v>83</v>
      </c>
      <c r="B525" s="6" t="s">
        <v>2440</v>
      </c>
      <c r="C525" s="6" t="s">
        <v>2441</v>
      </c>
      <c r="D525" s="9" t="s">
        <v>2442</v>
      </c>
      <c r="E525" s="6" t="s">
        <v>1209</v>
      </c>
      <c r="F525" s="6"/>
      <c r="G525" s="6" t="s">
        <v>72</v>
      </c>
      <c r="H525" s="6" t="s">
        <v>2443</v>
      </c>
      <c r="I525" s="6" t="s">
        <v>2444</v>
      </c>
      <c r="J525" s="6" t="s">
        <v>2444</v>
      </c>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t="s">
        <v>75</v>
      </c>
      <c r="BB525" s="6"/>
      <c r="BC525" s="6"/>
      <c r="BD525" s="6"/>
      <c r="BE525" s="6"/>
      <c r="BF525" s="6" t="str">
        <f t="shared" si="238"/>
        <v/>
      </c>
      <c r="BG525" s="6" t="str">
        <f t="shared" si="239"/>
        <v/>
      </c>
      <c r="BH525" s="6" t="str">
        <f t="shared" si="240"/>
        <v/>
      </c>
      <c r="BI525" s="6" t="str">
        <f t="shared" si="241"/>
        <v/>
      </c>
      <c r="BJ525" s="6" t="str">
        <f t="shared" si="242"/>
        <v/>
      </c>
      <c r="BK525" s="6" t="str">
        <f t="shared" si="243"/>
        <v/>
      </c>
      <c r="BL525" s="6" t="str">
        <f t="shared" si="244"/>
        <v/>
      </c>
      <c r="BM525" s="6" t="str">
        <f t="shared" si="245"/>
        <v/>
      </c>
      <c r="BN525" s="6" t="str">
        <f t="shared" si="246"/>
        <v/>
      </c>
      <c r="BO525" s="6" t="str">
        <f t="shared" si="247"/>
        <v/>
      </c>
      <c r="BP525" s="6" t="str">
        <f t="shared" si="248"/>
        <v/>
      </c>
      <c r="BQ525" s="6" t="str">
        <f t="shared" si="249"/>
        <v>x</v>
      </c>
      <c r="BR525" s="6" t="str">
        <f t="shared" si="250"/>
        <v/>
      </c>
      <c r="BS525" s="6" t="str">
        <f t="shared" si="251"/>
        <v/>
      </c>
      <c r="BT525" s="6" t="str">
        <f t="shared" si="252"/>
        <v/>
      </c>
      <c r="BU525" s="6" t="str">
        <f t="shared" si="253"/>
        <v/>
      </c>
      <c r="BV525" s="6" t="str">
        <f t="shared" si="254"/>
        <v>x</v>
      </c>
    </row>
    <row r="526" spans="1:74" ht="99" customHeight="1" x14ac:dyDescent="0.35">
      <c r="A526" s="6" t="s">
        <v>309</v>
      </c>
      <c r="B526" s="6" t="s">
        <v>2445</v>
      </c>
      <c r="C526" s="6" t="s">
        <v>2446</v>
      </c>
      <c r="D526" s="9" t="s">
        <v>2447</v>
      </c>
      <c r="E526" s="6" t="s">
        <v>399</v>
      </c>
      <c r="G526" s="6" t="s">
        <v>72</v>
      </c>
      <c r="H526" s="6" t="s">
        <v>2448</v>
      </c>
      <c r="I526" s="6" t="s">
        <v>2449</v>
      </c>
      <c r="J526" s="6" t="s">
        <v>2450</v>
      </c>
      <c r="W526" s="6" t="s">
        <v>75</v>
      </c>
      <c r="Y526" s="6" t="s">
        <v>75</v>
      </c>
      <c r="AH526" s="6" t="s">
        <v>75</v>
      </c>
      <c r="AY526" s="6" t="s">
        <v>75</v>
      </c>
      <c r="BE526" s="6" t="s">
        <v>75</v>
      </c>
      <c r="BF526" s="6" t="str">
        <f t="shared" si="238"/>
        <v/>
      </c>
      <c r="BG526" s="6" t="str">
        <f t="shared" si="239"/>
        <v/>
      </c>
      <c r="BH526" s="6" t="str">
        <f t="shared" si="240"/>
        <v>x</v>
      </c>
      <c r="BI526" s="6" t="str">
        <f t="shared" si="241"/>
        <v/>
      </c>
      <c r="BJ526" s="6" t="str">
        <f t="shared" si="242"/>
        <v/>
      </c>
      <c r="BK526" s="6" t="str">
        <f t="shared" si="243"/>
        <v>x</v>
      </c>
      <c r="BL526" s="6" t="str">
        <f t="shared" si="244"/>
        <v/>
      </c>
      <c r="BM526" s="6" t="str">
        <f t="shared" si="245"/>
        <v/>
      </c>
      <c r="BN526" s="6" t="str">
        <f t="shared" si="246"/>
        <v/>
      </c>
      <c r="BO526" s="6" t="str">
        <f t="shared" si="247"/>
        <v/>
      </c>
      <c r="BP526" s="6" t="str">
        <f t="shared" si="248"/>
        <v>x</v>
      </c>
      <c r="BQ526" s="6" t="str">
        <f t="shared" si="249"/>
        <v/>
      </c>
      <c r="BR526" s="6" t="str">
        <f t="shared" si="250"/>
        <v/>
      </c>
      <c r="BS526" s="6" t="str">
        <f t="shared" si="251"/>
        <v>x</v>
      </c>
      <c r="BT526" s="6" t="str">
        <f t="shared" si="252"/>
        <v>x</v>
      </c>
      <c r="BU526" s="6" t="str">
        <f t="shared" si="253"/>
        <v>x</v>
      </c>
      <c r="BV526" s="6" t="str">
        <f t="shared" si="254"/>
        <v>x</v>
      </c>
    </row>
    <row r="527" spans="1:74" ht="99" customHeight="1" x14ac:dyDescent="0.35">
      <c r="A527" s="6" t="s">
        <v>309</v>
      </c>
      <c r="B527" s="6" t="s">
        <v>2451</v>
      </c>
      <c r="C527" s="6" t="s">
        <v>2452</v>
      </c>
      <c r="D527" s="9" t="s">
        <v>4030</v>
      </c>
      <c r="E527" s="6" t="s">
        <v>206</v>
      </c>
      <c r="G527" s="6" t="s">
        <v>72</v>
      </c>
      <c r="H527" s="6" t="s">
        <v>2453</v>
      </c>
      <c r="I527" s="6" t="s">
        <v>2449</v>
      </c>
      <c r="J527" s="6" t="s">
        <v>2450</v>
      </c>
      <c r="K527" s="6" t="s">
        <v>2454</v>
      </c>
      <c r="L527" s="6" t="s">
        <v>2455</v>
      </c>
      <c r="O527" s="6" t="s">
        <v>2456</v>
      </c>
      <c r="P527" s="6" t="s">
        <v>2456</v>
      </c>
      <c r="BC527" s="6" t="s">
        <v>75</v>
      </c>
      <c r="BE527" s="6" t="s">
        <v>75</v>
      </c>
      <c r="BF527" s="6" t="str">
        <f t="shared" si="238"/>
        <v/>
      </c>
      <c r="BG527" s="6" t="str">
        <f t="shared" si="239"/>
        <v/>
      </c>
      <c r="BH527" s="6" t="str">
        <f t="shared" si="240"/>
        <v/>
      </c>
      <c r="BI527" s="6" t="str">
        <f t="shared" si="241"/>
        <v/>
      </c>
      <c r="BJ527" s="6" t="str">
        <f t="shared" si="242"/>
        <v/>
      </c>
      <c r="BK527" s="6" t="str">
        <f t="shared" si="243"/>
        <v/>
      </c>
      <c r="BL527" s="6" t="str">
        <f t="shared" si="244"/>
        <v/>
      </c>
      <c r="BM527" s="6" t="str">
        <f t="shared" si="245"/>
        <v/>
      </c>
      <c r="BN527" s="6" t="str">
        <f t="shared" si="246"/>
        <v/>
      </c>
      <c r="BO527" s="6" t="str">
        <f t="shared" si="247"/>
        <v/>
      </c>
      <c r="BP527" s="6" t="str">
        <f t="shared" si="248"/>
        <v/>
      </c>
      <c r="BQ527" s="6" t="str">
        <f t="shared" si="249"/>
        <v>x</v>
      </c>
      <c r="BR527" s="6" t="str">
        <f t="shared" si="250"/>
        <v/>
      </c>
      <c r="BS527" s="6" t="str">
        <f t="shared" si="251"/>
        <v/>
      </c>
      <c r="BT527" s="6" t="str">
        <f t="shared" si="252"/>
        <v/>
      </c>
      <c r="BU527" s="6" t="str">
        <f t="shared" si="253"/>
        <v/>
      </c>
      <c r="BV527" s="6" t="str">
        <f t="shared" si="254"/>
        <v>x</v>
      </c>
    </row>
    <row r="528" spans="1:74" s="17" customFormat="1" ht="99" customHeight="1" x14ac:dyDescent="0.35">
      <c r="A528" s="6" t="s">
        <v>309</v>
      </c>
      <c r="B528" s="6" t="s">
        <v>2457</v>
      </c>
      <c r="C528" s="6" t="s">
        <v>2458</v>
      </c>
      <c r="D528" s="9" t="s">
        <v>4031</v>
      </c>
      <c r="E528" s="6" t="s">
        <v>876</v>
      </c>
      <c r="F528" s="6"/>
      <c r="G528" s="6" t="s">
        <v>72</v>
      </c>
      <c r="H528" s="6" t="s">
        <v>2459</v>
      </c>
      <c r="I528" s="6" t="s">
        <v>2460</v>
      </c>
      <c r="J528" s="6" t="s">
        <v>2461</v>
      </c>
      <c r="K528" s="6" t="s">
        <v>2462</v>
      </c>
      <c r="L528" s="6" t="s">
        <v>2461</v>
      </c>
      <c r="M528" s="6"/>
      <c r="N528" s="6"/>
      <c r="O528" s="6" t="s">
        <v>2456</v>
      </c>
      <c r="P528" s="6" t="s">
        <v>2456</v>
      </c>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t="s">
        <v>75</v>
      </c>
      <c r="BA528" s="6"/>
      <c r="BB528" s="6"/>
      <c r="BC528" s="6" t="s">
        <v>75</v>
      </c>
      <c r="BD528" s="6"/>
      <c r="BE528" s="6"/>
      <c r="BF528" s="6" t="str">
        <f t="shared" si="238"/>
        <v/>
      </c>
      <c r="BG528" s="6" t="str">
        <f t="shared" si="239"/>
        <v/>
      </c>
      <c r="BH528" s="6" t="str">
        <f t="shared" si="240"/>
        <v/>
      </c>
      <c r="BI528" s="6" t="str">
        <f t="shared" si="241"/>
        <v/>
      </c>
      <c r="BJ528" s="6" t="str">
        <f t="shared" si="242"/>
        <v/>
      </c>
      <c r="BK528" s="6" t="str">
        <f t="shared" si="243"/>
        <v/>
      </c>
      <c r="BL528" s="6" t="str">
        <f t="shared" si="244"/>
        <v/>
      </c>
      <c r="BM528" s="6" t="str">
        <f t="shared" si="245"/>
        <v/>
      </c>
      <c r="BN528" s="6" t="str">
        <f t="shared" si="246"/>
        <v/>
      </c>
      <c r="BO528" s="6" t="str">
        <f t="shared" si="247"/>
        <v/>
      </c>
      <c r="BP528" s="6" t="str">
        <f t="shared" si="248"/>
        <v/>
      </c>
      <c r="BQ528" s="6" t="str">
        <f t="shared" si="249"/>
        <v>x</v>
      </c>
      <c r="BR528" s="6" t="str">
        <f t="shared" si="250"/>
        <v/>
      </c>
      <c r="BS528" s="6" t="str">
        <f t="shared" si="251"/>
        <v/>
      </c>
      <c r="BT528" s="6" t="str">
        <f t="shared" si="252"/>
        <v/>
      </c>
      <c r="BU528" s="6" t="str">
        <f t="shared" si="253"/>
        <v/>
      </c>
      <c r="BV528" s="6" t="str">
        <f t="shared" si="254"/>
        <v>x</v>
      </c>
    </row>
    <row r="529" spans="1:74" ht="99" customHeight="1" x14ac:dyDescent="0.35">
      <c r="A529" s="6" t="s">
        <v>309</v>
      </c>
      <c r="B529" s="6" t="s">
        <v>2463</v>
      </c>
      <c r="C529" s="6" t="s">
        <v>2464</v>
      </c>
      <c r="D529" s="9" t="s">
        <v>4032</v>
      </c>
      <c r="E529" s="6" t="s">
        <v>876</v>
      </c>
      <c r="G529" s="6" t="s">
        <v>72</v>
      </c>
      <c r="H529" s="6" t="s">
        <v>2465</v>
      </c>
      <c r="I529" s="6" t="s">
        <v>2460</v>
      </c>
      <c r="J529" s="6" t="s">
        <v>2461</v>
      </c>
      <c r="K529" s="6" t="s">
        <v>2462</v>
      </c>
      <c r="L529" s="6" t="s">
        <v>2461</v>
      </c>
      <c r="O529" s="6" t="s">
        <v>2456</v>
      </c>
      <c r="P529" s="6" t="s">
        <v>2456</v>
      </c>
      <c r="AZ529" s="6" t="s">
        <v>75</v>
      </c>
      <c r="BC529" s="6" t="s">
        <v>75</v>
      </c>
      <c r="BE529" s="6" t="s">
        <v>75</v>
      </c>
      <c r="BF529" s="6" t="str">
        <f t="shared" si="238"/>
        <v/>
      </c>
      <c r="BG529" s="6" t="str">
        <f t="shared" si="239"/>
        <v/>
      </c>
      <c r="BH529" s="6" t="str">
        <f t="shared" si="240"/>
        <v/>
      </c>
      <c r="BI529" s="6" t="str">
        <f t="shared" si="241"/>
        <v/>
      </c>
      <c r="BJ529" s="6" t="str">
        <f t="shared" si="242"/>
        <v/>
      </c>
      <c r="BK529" s="6" t="str">
        <f t="shared" si="243"/>
        <v/>
      </c>
      <c r="BL529" s="6" t="str">
        <f t="shared" si="244"/>
        <v/>
      </c>
      <c r="BM529" s="6" t="str">
        <f t="shared" si="245"/>
        <v/>
      </c>
      <c r="BN529" s="6" t="str">
        <f t="shared" si="246"/>
        <v/>
      </c>
      <c r="BO529" s="6" t="str">
        <f t="shared" si="247"/>
        <v/>
      </c>
      <c r="BP529" s="6" t="str">
        <f t="shared" si="248"/>
        <v/>
      </c>
      <c r="BQ529" s="6" t="str">
        <f t="shared" si="249"/>
        <v>x</v>
      </c>
      <c r="BR529" s="6" t="str">
        <f t="shared" si="250"/>
        <v/>
      </c>
      <c r="BS529" s="6" t="str">
        <f t="shared" si="251"/>
        <v/>
      </c>
      <c r="BT529" s="6" t="str">
        <f t="shared" si="252"/>
        <v/>
      </c>
      <c r="BU529" s="6" t="str">
        <f t="shared" si="253"/>
        <v/>
      </c>
      <c r="BV529" s="6" t="str">
        <f t="shared" si="254"/>
        <v>x</v>
      </c>
    </row>
    <row r="530" spans="1:74" ht="99" customHeight="1" x14ac:dyDescent="0.35">
      <c r="A530" s="6" t="s">
        <v>309</v>
      </c>
      <c r="B530" s="6" t="s">
        <v>2466</v>
      </c>
      <c r="C530" s="6" t="s">
        <v>2467</v>
      </c>
      <c r="D530" s="9" t="s">
        <v>4033</v>
      </c>
      <c r="E530" s="6" t="s">
        <v>1337</v>
      </c>
      <c r="G530" s="6" t="s">
        <v>72</v>
      </c>
      <c r="H530" s="6" t="s">
        <v>2468</v>
      </c>
      <c r="I530" s="6" t="s">
        <v>2469</v>
      </c>
      <c r="J530" s="6" t="s">
        <v>2470</v>
      </c>
      <c r="K530" s="6" t="s">
        <v>2471</v>
      </c>
      <c r="L530" s="6" t="s">
        <v>2472</v>
      </c>
      <c r="O530" s="6" t="s">
        <v>2473</v>
      </c>
      <c r="P530" s="6" t="s">
        <v>2474</v>
      </c>
      <c r="W530" s="6" t="s">
        <v>75</v>
      </c>
      <c r="AZ530" s="6" t="s">
        <v>75</v>
      </c>
      <c r="BC530" s="6" t="s">
        <v>75</v>
      </c>
      <c r="BE530" s="6" t="s">
        <v>75</v>
      </c>
      <c r="BF530" s="6" t="str">
        <f t="shared" si="238"/>
        <v/>
      </c>
      <c r="BG530" s="6" t="str">
        <f t="shared" si="239"/>
        <v/>
      </c>
      <c r="BH530" s="6" t="str">
        <f t="shared" si="240"/>
        <v>x</v>
      </c>
      <c r="BI530" s="6" t="str">
        <f t="shared" si="241"/>
        <v/>
      </c>
      <c r="BJ530" s="6" t="str">
        <f t="shared" si="242"/>
        <v/>
      </c>
      <c r="BK530" s="6" t="str">
        <f t="shared" si="243"/>
        <v/>
      </c>
      <c r="BL530" s="6" t="str">
        <f t="shared" si="244"/>
        <v/>
      </c>
      <c r="BM530" s="6" t="str">
        <f t="shared" si="245"/>
        <v/>
      </c>
      <c r="BN530" s="6" t="str">
        <f t="shared" si="246"/>
        <v/>
      </c>
      <c r="BO530" s="6" t="str">
        <f t="shared" si="247"/>
        <v/>
      </c>
      <c r="BP530" s="6" t="str">
        <f t="shared" si="248"/>
        <v/>
      </c>
      <c r="BQ530" s="6" t="str">
        <f t="shared" si="249"/>
        <v>x</v>
      </c>
      <c r="BR530" s="6" t="str">
        <f t="shared" si="250"/>
        <v/>
      </c>
      <c r="BS530" s="6" t="str">
        <f t="shared" si="251"/>
        <v>x</v>
      </c>
      <c r="BT530" s="6" t="str">
        <f t="shared" si="252"/>
        <v/>
      </c>
      <c r="BU530" s="6" t="str">
        <f t="shared" si="253"/>
        <v/>
      </c>
      <c r="BV530" s="6" t="str">
        <f t="shared" si="254"/>
        <v>x</v>
      </c>
    </row>
    <row r="531" spans="1:74" ht="99" customHeight="1" x14ac:dyDescent="0.35">
      <c r="A531" s="6" t="s">
        <v>309</v>
      </c>
      <c r="B531" s="6" t="s">
        <v>2475</v>
      </c>
      <c r="C531" s="6" t="s">
        <v>2476</v>
      </c>
      <c r="D531" s="9" t="s">
        <v>4034</v>
      </c>
      <c r="E531" s="6" t="s">
        <v>876</v>
      </c>
      <c r="G531" s="6" t="s">
        <v>332</v>
      </c>
      <c r="H531" s="6" t="s">
        <v>2477</v>
      </c>
      <c r="I531" s="6" t="s">
        <v>2478</v>
      </c>
      <c r="J531" s="6" t="s">
        <v>851</v>
      </c>
      <c r="W531" s="6" t="s">
        <v>75</v>
      </c>
      <c r="Y531" s="6" t="s">
        <v>75</v>
      </c>
      <c r="BE531" s="6" t="s">
        <v>75</v>
      </c>
      <c r="BF531" s="6" t="str">
        <f t="shared" si="238"/>
        <v/>
      </c>
      <c r="BG531" s="6" t="str">
        <f t="shared" si="239"/>
        <v/>
      </c>
      <c r="BH531" s="6" t="str">
        <f t="shared" si="240"/>
        <v>x</v>
      </c>
      <c r="BI531" s="6" t="str">
        <f t="shared" si="241"/>
        <v/>
      </c>
      <c r="BJ531" s="6" t="str">
        <f t="shared" si="242"/>
        <v/>
      </c>
      <c r="BK531" s="6" t="str">
        <f t="shared" si="243"/>
        <v/>
      </c>
      <c r="BL531" s="6" t="str">
        <f t="shared" si="244"/>
        <v/>
      </c>
      <c r="BM531" s="6" t="str">
        <f t="shared" si="245"/>
        <v/>
      </c>
      <c r="BN531" s="6" t="str">
        <f t="shared" si="246"/>
        <v/>
      </c>
      <c r="BO531" s="6" t="str">
        <f t="shared" si="247"/>
        <v/>
      </c>
      <c r="BP531" s="6" t="str">
        <f t="shared" si="248"/>
        <v/>
      </c>
      <c r="BQ531" s="6" t="str">
        <f t="shared" si="249"/>
        <v/>
      </c>
      <c r="BR531" s="6" t="str">
        <f t="shared" si="250"/>
        <v/>
      </c>
      <c r="BS531" s="6" t="str">
        <f t="shared" si="251"/>
        <v>x</v>
      </c>
      <c r="BT531" s="6" t="str">
        <f t="shared" si="252"/>
        <v/>
      </c>
      <c r="BU531" s="6" t="str">
        <f t="shared" si="253"/>
        <v/>
      </c>
      <c r="BV531" s="6" t="str">
        <f t="shared" si="254"/>
        <v>x</v>
      </c>
    </row>
    <row r="532" spans="1:74" ht="99" customHeight="1" x14ac:dyDescent="0.35">
      <c r="A532" s="6" t="s">
        <v>2479</v>
      </c>
      <c r="B532" s="6" t="s">
        <v>2480</v>
      </c>
      <c r="C532" s="6" t="s">
        <v>2481</v>
      </c>
      <c r="D532" s="9" t="s">
        <v>4035</v>
      </c>
      <c r="E532" s="6" t="s">
        <v>876</v>
      </c>
      <c r="G532" s="6" t="s">
        <v>332</v>
      </c>
      <c r="I532" s="6" t="s">
        <v>2482</v>
      </c>
      <c r="J532" s="6" t="s">
        <v>2483</v>
      </c>
      <c r="Y532" s="6" t="s">
        <v>75</v>
      </c>
      <c r="BE532" s="6" t="s">
        <v>75</v>
      </c>
      <c r="BF532" s="6" t="str">
        <f t="shared" si="238"/>
        <v/>
      </c>
      <c r="BG532" s="6" t="str">
        <f t="shared" si="239"/>
        <v/>
      </c>
      <c r="BH532" s="6" t="str">
        <f t="shared" si="240"/>
        <v>x</v>
      </c>
      <c r="BI532" s="6" t="str">
        <f t="shared" si="241"/>
        <v/>
      </c>
      <c r="BJ532" s="6" t="str">
        <f t="shared" si="242"/>
        <v/>
      </c>
      <c r="BK532" s="6" t="str">
        <f t="shared" si="243"/>
        <v/>
      </c>
      <c r="BL532" s="6" t="str">
        <f t="shared" si="244"/>
        <v/>
      </c>
      <c r="BM532" s="6" t="str">
        <f t="shared" si="245"/>
        <v/>
      </c>
      <c r="BN532" s="6" t="str">
        <f t="shared" si="246"/>
        <v/>
      </c>
      <c r="BO532" s="6" t="str">
        <f t="shared" si="247"/>
        <v/>
      </c>
      <c r="BP532" s="6" t="str">
        <f t="shared" si="248"/>
        <v/>
      </c>
      <c r="BQ532" s="6" t="str">
        <f t="shared" si="249"/>
        <v/>
      </c>
      <c r="BR532" s="6" t="str">
        <f t="shared" si="250"/>
        <v/>
      </c>
      <c r="BS532" s="6" t="str">
        <f t="shared" si="251"/>
        <v>x</v>
      </c>
      <c r="BT532" s="6" t="str">
        <f t="shared" si="252"/>
        <v/>
      </c>
      <c r="BU532" s="6" t="str">
        <f t="shared" si="253"/>
        <v/>
      </c>
      <c r="BV532" s="6" t="str">
        <f t="shared" si="254"/>
        <v>x</v>
      </c>
    </row>
    <row r="533" spans="1:74" ht="99" customHeight="1" x14ac:dyDescent="0.35">
      <c r="A533" s="6" t="s">
        <v>2479</v>
      </c>
      <c r="B533" s="6" t="s">
        <v>2484</v>
      </c>
      <c r="C533" s="6" t="s">
        <v>2485</v>
      </c>
      <c r="D533" s="9" t="s">
        <v>4036</v>
      </c>
      <c r="E533" s="6" t="s">
        <v>876</v>
      </c>
      <c r="G533" s="6" t="s">
        <v>332</v>
      </c>
      <c r="I533" s="6" t="s">
        <v>2478</v>
      </c>
      <c r="J533" s="6" t="s">
        <v>851</v>
      </c>
      <c r="Y533" s="6" t="s">
        <v>75</v>
      </c>
      <c r="BE533" s="6" t="s">
        <v>75</v>
      </c>
      <c r="BF533" s="6" t="str">
        <f t="shared" si="238"/>
        <v/>
      </c>
      <c r="BG533" s="6" t="str">
        <f t="shared" si="239"/>
        <v/>
      </c>
      <c r="BH533" s="6" t="str">
        <f t="shared" si="240"/>
        <v>x</v>
      </c>
      <c r="BI533" s="6" t="str">
        <f t="shared" si="241"/>
        <v/>
      </c>
      <c r="BJ533" s="6" t="str">
        <f t="shared" si="242"/>
        <v/>
      </c>
      <c r="BK533" s="6" t="str">
        <f t="shared" si="243"/>
        <v/>
      </c>
      <c r="BL533" s="6" t="str">
        <f t="shared" si="244"/>
        <v/>
      </c>
      <c r="BM533" s="6" t="str">
        <f t="shared" si="245"/>
        <v/>
      </c>
      <c r="BN533" s="6" t="str">
        <f t="shared" si="246"/>
        <v/>
      </c>
      <c r="BO533" s="6" t="str">
        <f t="shared" si="247"/>
        <v/>
      </c>
      <c r="BP533" s="6" t="str">
        <f t="shared" si="248"/>
        <v/>
      </c>
      <c r="BQ533" s="6" t="str">
        <f t="shared" si="249"/>
        <v/>
      </c>
      <c r="BR533" s="6" t="str">
        <f t="shared" si="250"/>
        <v/>
      </c>
      <c r="BS533" s="6" t="str">
        <f t="shared" si="251"/>
        <v>x</v>
      </c>
      <c r="BT533" s="6" t="str">
        <f t="shared" si="252"/>
        <v/>
      </c>
      <c r="BU533" s="6" t="str">
        <f t="shared" si="253"/>
        <v/>
      </c>
      <c r="BV533" s="6" t="str">
        <f t="shared" si="254"/>
        <v>x</v>
      </c>
    </row>
    <row r="534" spans="1:74" s="11" customFormat="1" ht="99" customHeight="1" x14ac:dyDescent="0.35">
      <c r="A534" s="6" t="s">
        <v>2479</v>
      </c>
      <c r="B534" s="6" t="s">
        <v>2486</v>
      </c>
      <c r="C534" s="6" t="s">
        <v>2487</v>
      </c>
      <c r="D534" s="9" t="s">
        <v>2487</v>
      </c>
      <c r="E534" s="6" t="s">
        <v>876</v>
      </c>
      <c r="F534" s="6"/>
      <c r="G534" s="6" t="s">
        <v>332</v>
      </c>
      <c r="H534" s="6"/>
      <c r="I534" s="6" t="s">
        <v>2478</v>
      </c>
      <c r="J534" s="6" t="s">
        <v>851</v>
      </c>
      <c r="K534" s="6"/>
      <c r="L534" s="6"/>
      <c r="M534" s="6"/>
      <c r="N534" s="6"/>
      <c r="O534" s="6"/>
      <c r="P534" s="6"/>
      <c r="Q534" s="6"/>
      <c r="R534" s="6"/>
      <c r="S534" s="6"/>
      <c r="T534" s="6"/>
      <c r="U534" s="6"/>
      <c r="V534" s="6"/>
      <c r="W534" s="6"/>
      <c r="X534" s="6"/>
      <c r="Y534" s="6" t="s">
        <v>75</v>
      </c>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t="s">
        <v>75</v>
      </c>
      <c r="BF534" s="6" t="str">
        <f t="shared" si="238"/>
        <v/>
      </c>
      <c r="BG534" s="6" t="str">
        <f t="shared" si="239"/>
        <v/>
      </c>
      <c r="BH534" s="6" t="str">
        <f t="shared" si="240"/>
        <v>x</v>
      </c>
      <c r="BI534" s="6" t="str">
        <f t="shared" si="241"/>
        <v/>
      </c>
      <c r="BJ534" s="6" t="str">
        <f t="shared" si="242"/>
        <v/>
      </c>
      <c r="BK534" s="6" t="str">
        <f t="shared" si="243"/>
        <v/>
      </c>
      <c r="BL534" s="6" t="str">
        <f t="shared" si="244"/>
        <v/>
      </c>
      <c r="BM534" s="6" t="str">
        <f t="shared" si="245"/>
        <v/>
      </c>
      <c r="BN534" s="6" t="str">
        <f t="shared" si="246"/>
        <v/>
      </c>
      <c r="BO534" s="6" t="str">
        <f t="shared" si="247"/>
        <v/>
      </c>
      <c r="BP534" s="6" t="str">
        <f t="shared" si="248"/>
        <v/>
      </c>
      <c r="BQ534" s="6" t="str">
        <f t="shared" si="249"/>
        <v/>
      </c>
      <c r="BR534" s="6" t="str">
        <f t="shared" si="250"/>
        <v/>
      </c>
      <c r="BS534" s="6" t="str">
        <f t="shared" si="251"/>
        <v>x</v>
      </c>
      <c r="BT534" s="6" t="str">
        <f t="shared" si="252"/>
        <v/>
      </c>
      <c r="BU534" s="6" t="str">
        <f t="shared" si="253"/>
        <v/>
      </c>
      <c r="BV534" s="6" t="str">
        <f t="shared" si="254"/>
        <v>x</v>
      </c>
    </row>
    <row r="535" spans="1:74" s="17" customFormat="1" ht="99" customHeight="1" x14ac:dyDescent="0.35">
      <c r="A535" s="6" t="s">
        <v>2479</v>
      </c>
      <c r="B535" s="6" t="s">
        <v>2488</v>
      </c>
      <c r="C535" s="6" t="s">
        <v>2489</v>
      </c>
      <c r="D535" s="9" t="s">
        <v>4037</v>
      </c>
      <c r="E535" s="6"/>
      <c r="F535" s="6"/>
      <c r="G535" s="6" t="s">
        <v>332</v>
      </c>
      <c r="H535" s="6"/>
      <c r="I535" s="6" t="s">
        <v>2478</v>
      </c>
      <c r="J535" s="6" t="s">
        <v>851</v>
      </c>
      <c r="K535" s="6"/>
      <c r="L535" s="6"/>
      <c r="M535" s="6"/>
      <c r="N535" s="6"/>
      <c r="O535" s="6"/>
      <c r="P535" s="6"/>
      <c r="Q535" s="6"/>
      <c r="R535" s="6"/>
      <c r="S535" s="6"/>
      <c r="T535" s="6"/>
      <c r="U535" s="6"/>
      <c r="V535" s="6"/>
      <c r="W535" s="6" t="s">
        <v>75</v>
      </c>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t="s">
        <v>75</v>
      </c>
      <c r="BF535" s="6" t="str">
        <f t="shared" si="238"/>
        <v/>
      </c>
      <c r="BG535" s="6" t="str">
        <f t="shared" si="239"/>
        <v/>
      </c>
      <c r="BH535" s="6" t="str">
        <f t="shared" si="240"/>
        <v>x</v>
      </c>
      <c r="BI535" s="6" t="str">
        <f t="shared" si="241"/>
        <v/>
      </c>
      <c r="BJ535" s="6" t="str">
        <f t="shared" si="242"/>
        <v/>
      </c>
      <c r="BK535" s="6" t="str">
        <f t="shared" si="243"/>
        <v/>
      </c>
      <c r="BL535" s="6" t="str">
        <f t="shared" si="244"/>
        <v/>
      </c>
      <c r="BM535" s="6" t="str">
        <f t="shared" si="245"/>
        <v/>
      </c>
      <c r="BN535" s="6" t="str">
        <f t="shared" si="246"/>
        <v/>
      </c>
      <c r="BO535" s="6" t="str">
        <f t="shared" si="247"/>
        <v/>
      </c>
      <c r="BP535" s="6" t="str">
        <f t="shared" si="248"/>
        <v/>
      </c>
      <c r="BQ535" s="6" t="str">
        <f t="shared" si="249"/>
        <v/>
      </c>
      <c r="BR535" s="6" t="str">
        <f t="shared" si="250"/>
        <v/>
      </c>
      <c r="BS535" s="6" t="str">
        <f t="shared" si="251"/>
        <v>x</v>
      </c>
      <c r="BT535" s="6" t="str">
        <f t="shared" si="252"/>
        <v/>
      </c>
      <c r="BU535" s="6" t="str">
        <f t="shared" si="253"/>
        <v/>
      </c>
      <c r="BV535" s="6" t="str">
        <f t="shared" si="254"/>
        <v>x</v>
      </c>
    </row>
    <row r="536" spans="1:74" ht="99" customHeight="1" x14ac:dyDescent="0.35">
      <c r="A536" s="6" t="s">
        <v>309</v>
      </c>
      <c r="B536" s="6" t="s">
        <v>2490</v>
      </c>
      <c r="C536" s="6" t="s">
        <v>2491</v>
      </c>
      <c r="D536" s="9" t="s">
        <v>4038</v>
      </c>
      <c r="E536" s="6" t="s">
        <v>876</v>
      </c>
      <c r="G536" s="6" t="s">
        <v>332</v>
      </c>
      <c r="I536" s="6" t="s">
        <v>2478</v>
      </c>
      <c r="J536" s="6" t="s">
        <v>851</v>
      </c>
      <c r="Y536" s="6" t="s">
        <v>75</v>
      </c>
      <c r="BE536" s="6" t="s">
        <v>75</v>
      </c>
      <c r="BF536" s="6" t="str">
        <f t="shared" si="238"/>
        <v/>
      </c>
      <c r="BG536" s="6" t="str">
        <f t="shared" si="239"/>
        <v/>
      </c>
      <c r="BH536" s="6" t="str">
        <f t="shared" si="240"/>
        <v>x</v>
      </c>
      <c r="BI536" s="6" t="str">
        <f t="shared" si="241"/>
        <v/>
      </c>
      <c r="BJ536" s="6" t="str">
        <f t="shared" si="242"/>
        <v/>
      </c>
      <c r="BK536" s="6" t="str">
        <f t="shared" si="243"/>
        <v/>
      </c>
      <c r="BL536" s="6" t="str">
        <f t="shared" si="244"/>
        <v/>
      </c>
      <c r="BM536" s="6" t="str">
        <f t="shared" si="245"/>
        <v/>
      </c>
      <c r="BN536" s="6" t="str">
        <f t="shared" si="246"/>
        <v/>
      </c>
      <c r="BO536" s="6" t="str">
        <f t="shared" si="247"/>
        <v/>
      </c>
      <c r="BP536" s="6" t="str">
        <f t="shared" si="248"/>
        <v/>
      </c>
      <c r="BQ536" s="6" t="str">
        <f t="shared" si="249"/>
        <v/>
      </c>
      <c r="BR536" s="6" t="str">
        <f t="shared" si="250"/>
        <v/>
      </c>
      <c r="BS536" s="6" t="str">
        <f t="shared" si="251"/>
        <v>x</v>
      </c>
      <c r="BT536" s="6" t="str">
        <f t="shared" si="252"/>
        <v/>
      </c>
      <c r="BU536" s="6" t="str">
        <f t="shared" si="253"/>
        <v/>
      </c>
      <c r="BV536" s="6" t="str">
        <f t="shared" si="254"/>
        <v>x</v>
      </c>
    </row>
    <row r="537" spans="1:74" ht="99" customHeight="1" x14ac:dyDescent="0.35">
      <c r="A537" s="6" t="s">
        <v>2479</v>
      </c>
      <c r="B537" s="6" t="s">
        <v>2492</v>
      </c>
      <c r="C537" s="6" t="s">
        <v>2493</v>
      </c>
      <c r="D537" s="9" t="s">
        <v>4039</v>
      </c>
      <c r="E537" s="6" t="s">
        <v>876</v>
      </c>
      <c r="G537" s="6" t="s">
        <v>332</v>
      </c>
      <c r="I537" s="6" t="s">
        <v>2478</v>
      </c>
      <c r="J537" s="6" t="s">
        <v>851</v>
      </c>
      <c r="Y537" s="6" t="s">
        <v>75</v>
      </c>
      <c r="BE537" s="6" t="s">
        <v>75</v>
      </c>
      <c r="BF537" s="6" t="str">
        <f t="shared" si="238"/>
        <v/>
      </c>
      <c r="BG537" s="6" t="str">
        <f t="shared" si="239"/>
        <v/>
      </c>
      <c r="BH537" s="6" t="str">
        <f t="shared" si="240"/>
        <v>x</v>
      </c>
      <c r="BI537" s="6" t="str">
        <f t="shared" si="241"/>
        <v/>
      </c>
      <c r="BJ537" s="6" t="str">
        <f t="shared" si="242"/>
        <v/>
      </c>
      <c r="BK537" s="6" t="str">
        <f t="shared" si="243"/>
        <v/>
      </c>
      <c r="BL537" s="6" t="str">
        <f t="shared" si="244"/>
        <v/>
      </c>
      <c r="BM537" s="6" t="str">
        <f t="shared" si="245"/>
        <v/>
      </c>
      <c r="BN537" s="6" t="str">
        <f t="shared" si="246"/>
        <v/>
      </c>
      <c r="BO537" s="6" t="str">
        <f t="shared" si="247"/>
        <v/>
      </c>
      <c r="BP537" s="6" t="str">
        <f t="shared" si="248"/>
        <v/>
      </c>
      <c r="BQ537" s="6" t="str">
        <f t="shared" si="249"/>
        <v/>
      </c>
      <c r="BR537" s="6" t="str">
        <f t="shared" si="250"/>
        <v/>
      </c>
      <c r="BS537" s="6" t="str">
        <f t="shared" si="251"/>
        <v>x</v>
      </c>
      <c r="BT537" s="6" t="str">
        <f t="shared" si="252"/>
        <v/>
      </c>
      <c r="BU537" s="6" t="str">
        <f t="shared" si="253"/>
        <v/>
      </c>
      <c r="BV537" s="6" t="str">
        <f t="shared" si="254"/>
        <v>x</v>
      </c>
    </row>
    <row r="538" spans="1:74" ht="99" customHeight="1" x14ac:dyDescent="0.35">
      <c r="A538" s="6" t="s">
        <v>309</v>
      </c>
      <c r="B538" s="6" t="s">
        <v>2494</v>
      </c>
      <c r="C538" s="6" t="s">
        <v>2495</v>
      </c>
      <c r="D538" s="9" t="s">
        <v>4040</v>
      </c>
      <c r="E538" s="6" t="s">
        <v>876</v>
      </c>
      <c r="G538" s="6" t="s">
        <v>332</v>
      </c>
      <c r="I538" s="6" t="s">
        <v>2478</v>
      </c>
      <c r="J538" s="6" t="s">
        <v>851</v>
      </c>
      <c r="Y538" s="6" t="s">
        <v>75</v>
      </c>
      <c r="BE538" s="6" t="s">
        <v>75</v>
      </c>
      <c r="BF538" s="6" t="str">
        <f t="shared" si="238"/>
        <v/>
      </c>
      <c r="BG538" s="6" t="str">
        <f t="shared" si="239"/>
        <v/>
      </c>
      <c r="BH538" s="6" t="str">
        <f t="shared" si="240"/>
        <v>x</v>
      </c>
      <c r="BI538" s="6" t="str">
        <f t="shared" si="241"/>
        <v/>
      </c>
      <c r="BJ538" s="6" t="str">
        <f t="shared" si="242"/>
        <v/>
      </c>
      <c r="BK538" s="6" t="str">
        <f t="shared" si="243"/>
        <v/>
      </c>
      <c r="BL538" s="6" t="str">
        <f t="shared" si="244"/>
        <v/>
      </c>
      <c r="BM538" s="6" t="str">
        <f t="shared" si="245"/>
        <v/>
      </c>
      <c r="BN538" s="6" t="str">
        <f t="shared" si="246"/>
        <v/>
      </c>
      <c r="BO538" s="6" t="str">
        <f t="shared" si="247"/>
        <v/>
      </c>
      <c r="BP538" s="6" t="str">
        <f t="shared" si="248"/>
        <v/>
      </c>
      <c r="BQ538" s="6" t="str">
        <f t="shared" si="249"/>
        <v/>
      </c>
      <c r="BR538" s="6" t="str">
        <f t="shared" si="250"/>
        <v/>
      </c>
      <c r="BS538" s="6" t="str">
        <f t="shared" si="251"/>
        <v>x</v>
      </c>
      <c r="BT538" s="6" t="str">
        <f t="shared" si="252"/>
        <v/>
      </c>
      <c r="BU538" s="6" t="str">
        <f t="shared" si="253"/>
        <v/>
      </c>
      <c r="BV538" s="6" t="str">
        <f t="shared" si="254"/>
        <v>x</v>
      </c>
    </row>
    <row r="539" spans="1:74" ht="99" customHeight="1" x14ac:dyDescent="0.35">
      <c r="A539" s="6" t="s">
        <v>309</v>
      </c>
      <c r="B539" s="6" t="s">
        <v>2496</v>
      </c>
      <c r="C539" s="6" t="s">
        <v>2497</v>
      </c>
      <c r="D539" s="9" t="s">
        <v>4041</v>
      </c>
      <c r="E539" s="6" t="s">
        <v>876</v>
      </c>
      <c r="G539" s="6" t="s">
        <v>332</v>
      </c>
      <c r="I539" s="6" t="s">
        <v>2478</v>
      </c>
      <c r="J539" s="6" t="s">
        <v>851</v>
      </c>
      <c r="Y539" s="6" t="s">
        <v>75</v>
      </c>
      <c r="BE539" s="6" t="s">
        <v>75</v>
      </c>
      <c r="BF539" s="6" t="str">
        <f t="shared" si="238"/>
        <v/>
      </c>
      <c r="BG539" s="6" t="str">
        <f t="shared" si="239"/>
        <v/>
      </c>
      <c r="BH539" s="6" t="str">
        <f t="shared" si="240"/>
        <v>x</v>
      </c>
      <c r="BI539" s="6" t="str">
        <f t="shared" si="241"/>
        <v/>
      </c>
      <c r="BJ539" s="6" t="str">
        <f t="shared" si="242"/>
        <v/>
      </c>
      <c r="BK539" s="6" t="str">
        <f t="shared" si="243"/>
        <v/>
      </c>
      <c r="BL539" s="6" t="str">
        <f t="shared" si="244"/>
        <v/>
      </c>
      <c r="BM539" s="6" t="str">
        <f t="shared" si="245"/>
        <v/>
      </c>
      <c r="BN539" s="6" t="str">
        <f t="shared" si="246"/>
        <v/>
      </c>
      <c r="BO539" s="6" t="str">
        <f t="shared" si="247"/>
        <v/>
      </c>
      <c r="BP539" s="6" t="str">
        <f t="shared" si="248"/>
        <v/>
      </c>
      <c r="BQ539" s="6" t="str">
        <f t="shared" si="249"/>
        <v/>
      </c>
      <c r="BR539" s="6" t="str">
        <f t="shared" si="250"/>
        <v/>
      </c>
      <c r="BS539" s="6" t="str">
        <f t="shared" si="251"/>
        <v>x</v>
      </c>
      <c r="BT539" s="6" t="str">
        <f t="shared" si="252"/>
        <v/>
      </c>
      <c r="BU539" s="6" t="str">
        <f t="shared" si="253"/>
        <v/>
      </c>
      <c r="BV539" s="6" t="str">
        <f t="shared" si="254"/>
        <v>x</v>
      </c>
    </row>
    <row r="540" spans="1:74" ht="99" customHeight="1" x14ac:dyDescent="0.35">
      <c r="A540" s="6" t="s">
        <v>2479</v>
      </c>
      <c r="B540" s="6" t="s">
        <v>2498</v>
      </c>
      <c r="C540" s="6" t="s">
        <v>2499</v>
      </c>
      <c r="D540" s="9" t="s">
        <v>4042</v>
      </c>
      <c r="G540" s="6" t="s">
        <v>332</v>
      </c>
      <c r="I540" s="6" t="s">
        <v>2500</v>
      </c>
      <c r="J540" s="6" t="s">
        <v>890</v>
      </c>
      <c r="Y540" s="6" t="s">
        <v>75</v>
      </c>
      <c r="BE540" s="6" t="s">
        <v>75</v>
      </c>
      <c r="BF540" s="6" t="str">
        <f t="shared" si="238"/>
        <v/>
      </c>
      <c r="BG540" s="6" t="str">
        <f t="shared" si="239"/>
        <v/>
      </c>
      <c r="BH540" s="6" t="str">
        <f t="shared" si="240"/>
        <v>x</v>
      </c>
      <c r="BI540" s="6" t="str">
        <f t="shared" si="241"/>
        <v/>
      </c>
      <c r="BJ540" s="6" t="str">
        <f t="shared" si="242"/>
        <v/>
      </c>
      <c r="BK540" s="6" t="str">
        <f t="shared" si="243"/>
        <v/>
      </c>
      <c r="BL540" s="6" t="str">
        <f t="shared" si="244"/>
        <v/>
      </c>
      <c r="BM540" s="6" t="str">
        <f t="shared" si="245"/>
        <v/>
      </c>
      <c r="BN540" s="6" t="str">
        <f t="shared" si="246"/>
        <v/>
      </c>
      <c r="BO540" s="6" t="str">
        <f t="shared" si="247"/>
        <v/>
      </c>
      <c r="BP540" s="6" t="str">
        <f t="shared" si="248"/>
        <v/>
      </c>
      <c r="BQ540" s="6" t="str">
        <f t="shared" si="249"/>
        <v/>
      </c>
      <c r="BR540" s="6" t="str">
        <f t="shared" si="250"/>
        <v/>
      </c>
      <c r="BS540" s="6" t="str">
        <f t="shared" si="251"/>
        <v>x</v>
      </c>
      <c r="BT540" s="6" t="str">
        <f t="shared" si="252"/>
        <v/>
      </c>
      <c r="BU540" s="6" t="str">
        <f t="shared" si="253"/>
        <v/>
      </c>
      <c r="BV540" s="6" t="str">
        <f t="shared" si="254"/>
        <v>x</v>
      </c>
    </row>
    <row r="541" spans="1:74" ht="99" customHeight="1" x14ac:dyDescent="0.35">
      <c r="A541" s="6" t="s">
        <v>2479</v>
      </c>
      <c r="B541" s="6" t="s">
        <v>2501</v>
      </c>
      <c r="C541" s="6" t="s">
        <v>2502</v>
      </c>
      <c r="D541" s="9" t="s">
        <v>4043</v>
      </c>
      <c r="G541" s="6" t="s">
        <v>332</v>
      </c>
      <c r="I541" s="6" t="s">
        <v>2500</v>
      </c>
      <c r="J541" s="6" t="s">
        <v>890</v>
      </c>
      <c r="Y541" s="6" t="s">
        <v>75</v>
      </c>
      <c r="BE541" s="6" t="s">
        <v>75</v>
      </c>
      <c r="BF541" s="6" t="str">
        <f t="shared" si="238"/>
        <v/>
      </c>
      <c r="BG541" s="6" t="str">
        <f t="shared" si="239"/>
        <v/>
      </c>
      <c r="BH541" s="6" t="str">
        <f t="shared" si="240"/>
        <v>x</v>
      </c>
      <c r="BI541" s="6" t="str">
        <f t="shared" si="241"/>
        <v/>
      </c>
      <c r="BJ541" s="6" t="str">
        <f t="shared" si="242"/>
        <v/>
      </c>
      <c r="BK541" s="6" t="str">
        <f t="shared" si="243"/>
        <v/>
      </c>
      <c r="BL541" s="6" t="str">
        <f t="shared" si="244"/>
        <v/>
      </c>
      <c r="BM541" s="6" t="str">
        <f t="shared" si="245"/>
        <v/>
      </c>
      <c r="BN541" s="6" t="str">
        <f t="shared" si="246"/>
        <v/>
      </c>
      <c r="BO541" s="6" t="str">
        <f t="shared" si="247"/>
        <v/>
      </c>
      <c r="BP541" s="6" t="str">
        <f t="shared" si="248"/>
        <v/>
      </c>
      <c r="BQ541" s="6" t="str">
        <f t="shared" si="249"/>
        <v/>
      </c>
      <c r="BR541" s="6" t="str">
        <f t="shared" si="250"/>
        <v/>
      </c>
      <c r="BS541" s="6" t="str">
        <f t="shared" si="251"/>
        <v>x</v>
      </c>
      <c r="BT541" s="6" t="str">
        <f t="shared" si="252"/>
        <v/>
      </c>
      <c r="BU541" s="6" t="str">
        <f t="shared" si="253"/>
        <v/>
      </c>
      <c r="BV541" s="6" t="str">
        <f t="shared" si="254"/>
        <v>x</v>
      </c>
    </row>
    <row r="542" spans="1:74" ht="99" customHeight="1" x14ac:dyDescent="0.35">
      <c r="A542" s="6" t="s">
        <v>2479</v>
      </c>
      <c r="B542" s="6" t="s">
        <v>2503</v>
      </c>
      <c r="C542" s="6" t="s">
        <v>2504</v>
      </c>
      <c r="D542" s="9" t="s">
        <v>4044</v>
      </c>
      <c r="E542" s="6" t="s">
        <v>1337</v>
      </c>
      <c r="G542" s="6" t="s">
        <v>332</v>
      </c>
      <c r="I542" s="6" t="s">
        <v>2646</v>
      </c>
      <c r="J542" s="6" t="s">
        <v>884</v>
      </c>
      <c r="Y542" s="6" t="s">
        <v>75</v>
      </c>
      <c r="BE542" s="6" t="s">
        <v>75</v>
      </c>
      <c r="BF542" s="6" t="str">
        <f t="shared" si="238"/>
        <v/>
      </c>
      <c r="BG542" s="6" t="str">
        <f t="shared" si="239"/>
        <v/>
      </c>
      <c r="BH542" s="6" t="str">
        <f t="shared" si="240"/>
        <v>x</v>
      </c>
      <c r="BI542" s="6" t="str">
        <f t="shared" si="241"/>
        <v/>
      </c>
      <c r="BJ542" s="6" t="str">
        <f t="shared" si="242"/>
        <v/>
      </c>
      <c r="BK542" s="6" t="str">
        <f t="shared" si="243"/>
        <v/>
      </c>
      <c r="BL542" s="6" t="str">
        <f t="shared" si="244"/>
        <v/>
      </c>
      <c r="BM542" s="6" t="str">
        <f t="shared" si="245"/>
        <v/>
      </c>
      <c r="BN542" s="6" t="str">
        <f t="shared" si="246"/>
        <v/>
      </c>
      <c r="BO542" s="6" t="str">
        <f t="shared" si="247"/>
        <v/>
      </c>
      <c r="BP542" s="6" t="str">
        <f t="shared" si="248"/>
        <v/>
      </c>
      <c r="BQ542" s="6" t="str">
        <f t="shared" si="249"/>
        <v/>
      </c>
      <c r="BR542" s="6" t="str">
        <f t="shared" si="250"/>
        <v/>
      </c>
      <c r="BS542" s="6" t="str">
        <f t="shared" si="251"/>
        <v>x</v>
      </c>
      <c r="BT542" s="6" t="str">
        <f t="shared" si="252"/>
        <v/>
      </c>
      <c r="BU542" s="6" t="str">
        <f t="shared" si="253"/>
        <v/>
      </c>
      <c r="BV542" s="6" t="str">
        <f t="shared" si="254"/>
        <v>x</v>
      </c>
    </row>
    <row r="543" spans="1:74" ht="99" customHeight="1" x14ac:dyDescent="0.35">
      <c r="A543" s="6" t="s">
        <v>309</v>
      </c>
      <c r="B543" s="6" t="s">
        <v>2505</v>
      </c>
      <c r="C543" s="6" t="s">
        <v>2506</v>
      </c>
      <c r="D543" s="9" t="s">
        <v>4045</v>
      </c>
      <c r="E543" s="6" t="s">
        <v>876</v>
      </c>
      <c r="G543" s="6" t="s">
        <v>332</v>
      </c>
      <c r="I543" s="6" t="s">
        <v>2478</v>
      </c>
      <c r="J543" s="6" t="s">
        <v>851</v>
      </c>
      <c r="Y543" s="6" t="s">
        <v>75</v>
      </c>
      <c r="BE543" s="6" t="s">
        <v>75</v>
      </c>
      <c r="BF543" s="6" t="str">
        <f t="shared" si="238"/>
        <v/>
      </c>
      <c r="BG543" s="6" t="str">
        <f t="shared" si="239"/>
        <v/>
      </c>
      <c r="BH543" s="6" t="str">
        <f t="shared" si="240"/>
        <v>x</v>
      </c>
      <c r="BI543" s="6" t="str">
        <f t="shared" si="241"/>
        <v/>
      </c>
      <c r="BJ543" s="6" t="str">
        <f t="shared" si="242"/>
        <v/>
      </c>
      <c r="BK543" s="6" t="str">
        <f t="shared" si="243"/>
        <v/>
      </c>
      <c r="BL543" s="6" t="str">
        <f t="shared" si="244"/>
        <v/>
      </c>
      <c r="BM543" s="6" t="str">
        <f t="shared" si="245"/>
        <v/>
      </c>
      <c r="BN543" s="6" t="str">
        <f t="shared" si="246"/>
        <v/>
      </c>
      <c r="BO543" s="6" t="str">
        <f t="shared" si="247"/>
        <v/>
      </c>
      <c r="BP543" s="6" t="str">
        <f t="shared" si="248"/>
        <v/>
      </c>
      <c r="BQ543" s="6" t="str">
        <f t="shared" si="249"/>
        <v/>
      </c>
      <c r="BR543" s="6" t="str">
        <f t="shared" si="250"/>
        <v/>
      </c>
      <c r="BS543" s="6" t="str">
        <f t="shared" si="251"/>
        <v>x</v>
      </c>
      <c r="BT543" s="6" t="str">
        <f t="shared" si="252"/>
        <v/>
      </c>
      <c r="BU543" s="6" t="str">
        <f t="shared" si="253"/>
        <v/>
      </c>
      <c r="BV543" s="6" t="str">
        <f t="shared" si="254"/>
        <v>x</v>
      </c>
    </row>
    <row r="544" spans="1:74" ht="99" customHeight="1" x14ac:dyDescent="0.35">
      <c r="A544" s="6" t="s">
        <v>309</v>
      </c>
      <c r="B544" s="6" t="s">
        <v>2507</v>
      </c>
      <c r="C544" s="6" t="s">
        <v>2508</v>
      </c>
      <c r="D544" s="9" t="s">
        <v>4046</v>
      </c>
      <c r="E544" s="6" t="s">
        <v>876</v>
      </c>
      <c r="G544" s="6" t="s">
        <v>72</v>
      </c>
      <c r="I544" s="6" t="s">
        <v>2509</v>
      </c>
      <c r="J544" s="6" t="s">
        <v>2510</v>
      </c>
      <c r="BE544" s="6" t="s">
        <v>75</v>
      </c>
      <c r="BF544" s="6" t="str">
        <f t="shared" si="238"/>
        <v/>
      </c>
      <c r="BG544" s="6" t="str">
        <f t="shared" si="239"/>
        <v/>
      </c>
      <c r="BH544" s="6" t="str">
        <f t="shared" si="240"/>
        <v/>
      </c>
      <c r="BI544" s="6" t="str">
        <f t="shared" si="241"/>
        <v/>
      </c>
      <c r="BJ544" s="6" t="str">
        <f t="shared" si="242"/>
        <v/>
      </c>
      <c r="BK544" s="6" t="str">
        <f t="shared" si="243"/>
        <v/>
      </c>
      <c r="BL544" s="6" t="str">
        <f t="shared" si="244"/>
        <v/>
      </c>
      <c r="BM544" s="6" t="str">
        <f t="shared" si="245"/>
        <v/>
      </c>
      <c r="BN544" s="6" t="str">
        <f t="shared" si="246"/>
        <v/>
      </c>
      <c r="BO544" s="6" t="str">
        <f t="shared" si="247"/>
        <v/>
      </c>
      <c r="BP544" s="6" t="str">
        <f t="shared" si="248"/>
        <v/>
      </c>
      <c r="BQ544" s="6" t="str">
        <f t="shared" si="249"/>
        <v/>
      </c>
      <c r="BR544" s="6" t="str">
        <f t="shared" si="250"/>
        <v/>
      </c>
      <c r="BS544" s="6" t="str">
        <f t="shared" si="251"/>
        <v/>
      </c>
      <c r="BT544" s="6" t="str">
        <f t="shared" si="252"/>
        <v/>
      </c>
      <c r="BU544" s="6" t="str">
        <f t="shared" si="253"/>
        <v/>
      </c>
      <c r="BV544" s="6" t="str">
        <f t="shared" si="254"/>
        <v>x</v>
      </c>
    </row>
    <row r="545" spans="1:74" ht="99" customHeight="1" x14ac:dyDescent="0.35">
      <c r="A545" s="6" t="s">
        <v>309</v>
      </c>
      <c r="B545" s="6" t="s">
        <v>2511</v>
      </c>
      <c r="C545" s="6" t="s">
        <v>2512</v>
      </c>
      <c r="D545" s="9" t="s">
        <v>3801</v>
      </c>
      <c r="E545" s="6" t="s">
        <v>2513</v>
      </c>
      <c r="G545" s="6" t="s">
        <v>138</v>
      </c>
      <c r="H545" s="6" t="s">
        <v>2514</v>
      </c>
      <c r="I545" s="6" t="s">
        <v>2515</v>
      </c>
      <c r="J545" s="6" t="s">
        <v>432</v>
      </c>
      <c r="BD545" s="6" t="s">
        <v>75</v>
      </c>
      <c r="BF545" s="6" t="str">
        <f t="shared" si="238"/>
        <v/>
      </c>
      <c r="BG545" s="6" t="str">
        <f t="shared" si="239"/>
        <v/>
      </c>
      <c r="BH545" s="6" t="str">
        <f t="shared" si="240"/>
        <v/>
      </c>
      <c r="BI545" s="6" t="str">
        <f t="shared" si="241"/>
        <v/>
      </c>
      <c r="BJ545" s="6" t="str">
        <f t="shared" si="242"/>
        <v/>
      </c>
      <c r="BK545" s="6" t="str">
        <f t="shared" si="243"/>
        <v/>
      </c>
      <c r="BL545" s="6" t="str">
        <f t="shared" si="244"/>
        <v/>
      </c>
      <c r="BM545" s="6" t="str">
        <f t="shared" si="245"/>
        <v/>
      </c>
      <c r="BN545" s="6" t="str">
        <f t="shared" si="246"/>
        <v/>
      </c>
      <c r="BO545" s="6" t="str">
        <f t="shared" si="247"/>
        <v/>
      </c>
      <c r="BP545" s="6" t="str">
        <f t="shared" si="248"/>
        <v/>
      </c>
      <c r="BQ545" s="6" t="str">
        <f t="shared" si="249"/>
        <v/>
      </c>
      <c r="BR545" s="6" t="str">
        <f t="shared" si="250"/>
        <v/>
      </c>
      <c r="BS545" s="6" t="str">
        <f t="shared" si="251"/>
        <v/>
      </c>
      <c r="BT545" s="6" t="str">
        <f t="shared" si="252"/>
        <v/>
      </c>
      <c r="BU545" s="6" t="str">
        <f t="shared" si="253"/>
        <v/>
      </c>
      <c r="BV545" s="6" t="str">
        <f t="shared" si="254"/>
        <v>x</v>
      </c>
    </row>
    <row r="546" spans="1:74" ht="99" customHeight="1" x14ac:dyDescent="0.35">
      <c r="A546" s="6" t="s">
        <v>309</v>
      </c>
      <c r="B546" s="6" t="s">
        <v>2516</v>
      </c>
      <c r="C546" s="6" t="s">
        <v>2517</v>
      </c>
      <c r="D546" s="9" t="s">
        <v>2518</v>
      </c>
      <c r="E546" s="6" t="s">
        <v>2111</v>
      </c>
      <c r="G546" s="6" t="s">
        <v>72</v>
      </c>
      <c r="H546" s="6" t="s">
        <v>2519</v>
      </c>
      <c r="I546" s="6" t="s">
        <v>2509</v>
      </c>
      <c r="J546" s="6" t="s">
        <v>2510</v>
      </c>
      <c r="K546" s="6" t="s">
        <v>2520</v>
      </c>
      <c r="P546" s="6" t="s">
        <v>2456</v>
      </c>
      <c r="R546" s="6" t="s">
        <v>75</v>
      </c>
      <c r="W546" s="6" t="s">
        <v>75</v>
      </c>
      <c r="Y546" s="6" t="s">
        <v>75</v>
      </c>
      <c r="Z546" s="6" t="s">
        <v>75</v>
      </c>
      <c r="AH546" s="6" t="s">
        <v>75</v>
      </c>
      <c r="BB546" s="6" t="s">
        <v>2521</v>
      </c>
      <c r="BD546" s="6" t="s">
        <v>75</v>
      </c>
      <c r="BF546" s="6" t="str">
        <f t="shared" si="238"/>
        <v>x</v>
      </c>
      <c r="BG546" s="6" t="str">
        <f t="shared" si="239"/>
        <v/>
      </c>
      <c r="BH546" s="6" t="str">
        <f t="shared" si="240"/>
        <v>x</v>
      </c>
      <c r="BI546" s="6" t="str">
        <f t="shared" si="241"/>
        <v/>
      </c>
      <c r="BJ546" s="6" t="str">
        <f t="shared" si="242"/>
        <v/>
      </c>
      <c r="BK546" s="6" t="str">
        <f t="shared" si="243"/>
        <v>x</v>
      </c>
      <c r="BL546" s="6" t="str">
        <f t="shared" si="244"/>
        <v/>
      </c>
      <c r="BM546" s="6" t="str">
        <f t="shared" si="245"/>
        <v/>
      </c>
      <c r="BN546" s="6" t="str">
        <f t="shared" si="246"/>
        <v/>
      </c>
      <c r="BO546" s="6" t="str">
        <f t="shared" si="247"/>
        <v/>
      </c>
      <c r="BP546" s="6" t="str">
        <f t="shared" si="248"/>
        <v/>
      </c>
      <c r="BQ546" s="6" t="str">
        <f t="shared" si="249"/>
        <v/>
      </c>
      <c r="BR546" s="6" t="str">
        <f t="shared" si="250"/>
        <v>x</v>
      </c>
      <c r="BS546" s="6" t="str">
        <f t="shared" si="251"/>
        <v>x</v>
      </c>
      <c r="BT546" s="6" t="str">
        <f t="shared" si="252"/>
        <v>x</v>
      </c>
      <c r="BU546" s="6" t="str">
        <f t="shared" si="253"/>
        <v/>
      </c>
      <c r="BV546" s="6" t="str">
        <f t="shared" si="254"/>
        <v>x</v>
      </c>
    </row>
    <row r="547" spans="1:74" ht="99" customHeight="1" x14ac:dyDescent="0.35">
      <c r="A547" s="6" t="s">
        <v>2479</v>
      </c>
      <c r="B547" s="6" t="s">
        <v>2522</v>
      </c>
      <c r="C547" s="6" t="s">
        <v>2523</v>
      </c>
      <c r="D547" s="9" t="s">
        <v>4047</v>
      </c>
      <c r="E547" s="6" t="s">
        <v>1213</v>
      </c>
      <c r="G547" s="6" t="s">
        <v>72</v>
      </c>
      <c r="H547" s="6" t="s">
        <v>2524</v>
      </c>
      <c r="I547" s="6" t="s">
        <v>2449</v>
      </c>
      <c r="J547" s="6" t="s">
        <v>2450</v>
      </c>
      <c r="T547" s="6" t="s">
        <v>75</v>
      </c>
      <c r="W547" s="6" t="s">
        <v>75</v>
      </c>
      <c r="X547" s="6" t="s">
        <v>75</v>
      </c>
      <c r="Y547" s="6" t="s">
        <v>75</v>
      </c>
      <c r="Z547" s="6" t="s">
        <v>75</v>
      </c>
      <c r="AC547" s="6" t="s">
        <v>75</v>
      </c>
      <c r="AY547" s="6" t="s">
        <v>75</v>
      </c>
      <c r="BD547" s="6" t="s">
        <v>75</v>
      </c>
      <c r="BE547" s="6" t="s">
        <v>75</v>
      </c>
      <c r="BF547" s="6" t="str">
        <f t="shared" si="238"/>
        <v>x</v>
      </c>
      <c r="BG547" s="6" t="str">
        <f t="shared" si="239"/>
        <v/>
      </c>
      <c r="BH547" s="6" t="str">
        <f t="shared" si="240"/>
        <v>x</v>
      </c>
      <c r="BI547" s="6" t="str">
        <f t="shared" si="241"/>
        <v>x</v>
      </c>
      <c r="BJ547" s="6" t="str">
        <f t="shared" si="242"/>
        <v/>
      </c>
      <c r="BK547" s="6" t="str">
        <f t="shared" si="243"/>
        <v/>
      </c>
      <c r="BL547" s="6" t="str">
        <f t="shared" si="244"/>
        <v/>
      </c>
      <c r="BM547" s="6" t="str">
        <f t="shared" si="245"/>
        <v/>
      </c>
      <c r="BN547" s="6" t="str">
        <f t="shared" si="246"/>
        <v/>
      </c>
      <c r="BO547" s="6" t="str">
        <f t="shared" si="247"/>
        <v/>
      </c>
      <c r="BP547" s="6" t="str">
        <f t="shared" si="248"/>
        <v>x</v>
      </c>
      <c r="BQ547" s="6" t="str">
        <f t="shared" si="249"/>
        <v/>
      </c>
      <c r="BR547" s="6" t="str">
        <f t="shared" si="250"/>
        <v>x</v>
      </c>
      <c r="BS547" s="6" t="str">
        <f t="shared" si="251"/>
        <v>x</v>
      </c>
      <c r="BT547" s="6" t="str">
        <f t="shared" si="252"/>
        <v/>
      </c>
      <c r="BU547" s="6" t="str">
        <f t="shared" si="253"/>
        <v>x</v>
      </c>
      <c r="BV547" s="6" t="str">
        <f t="shared" si="254"/>
        <v>x</v>
      </c>
    </row>
    <row r="548" spans="1:74" ht="99" customHeight="1" x14ac:dyDescent="0.35">
      <c r="A548" s="6" t="s">
        <v>309</v>
      </c>
      <c r="B548" s="6" t="s">
        <v>2525</v>
      </c>
      <c r="C548" s="6" t="s">
        <v>628</v>
      </c>
      <c r="D548" s="9" t="s">
        <v>2526</v>
      </c>
      <c r="E548" s="6" t="s">
        <v>2107</v>
      </c>
      <c r="G548" s="6" t="s">
        <v>72</v>
      </c>
      <c r="H548" s="6" t="s">
        <v>2527</v>
      </c>
      <c r="I548" s="6" t="s">
        <v>2515</v>
      </c>
      <c r="J548" s="6" t="s">
        <v>432</v>
      </c>
      <c r="K548" s="6" t="s">
        <v>2528</v>
      </c>
      <c r="L548" s="6" t="s">
        <v>432</v>
      </c>
      <c r="O548" s="6" t="s">
        <v>2474</v>
      </c>
      <c r="P548" s="6" t="s">
        <v>2474</v>
      </c>
      <c r="R548" s="6" t="s">
        <v>75</v>
      </c>
      <c r="U548" s="6" t="s">
        <v>75</v>
      </c>
      <c r="W548" s="6" t="s">
        <v>75</v>
      </c>
      <c r="X548" s="6" t="s">
        <v>75</v>
      </c>
      <c r="Y548" s="6" t="s">
        <v>75</v>
      </c>
      <c r="Z548" s="6" t="s">
        <v>75</v>
      </c>
      <c r="AF548" s="6" t="s">
        <v>75</v>
      </c>
      <c r="AH548" s="6" t="s">
        <v>75</v>
      </c>
      <c r="AI548" s="6" t="s">
        <v>75</v>
      </c>
      <c r="AJ548" s="6" t="s">
        <v>75</v>
      </c>
      <c r="AT548" s="6" t="s">
        <v>75</v>
      </c>
      <c r="BF548" s="6" t="str">
        <f t="shared" si="238"/>
        <v>x</v>
      </c>
      <c r="BG548" s="6" t="str">
        <f t="shared" si="239"/>
        <v>x</v>
      </c>
      <c r="BH548" s="6" t="str">
        <f t="shared" si="240"/>
        <v>x</v>
      </c>
      <c r="BI548" s="6" t="str">
        <f t="shared" si="241"/>
        <v/>
      </c>
      <c r="BJ548" s="6" t="str">
        <f t="shared" si="242"/>
        <v>x</v>
      </c>
      <c r="BK548" s="6" t="str">
        <f t="shared" si="243"/>
        <v>x</v>
      </c>
      <c r="BL548" s="6" t="str">
        <f t="shared" si="244"/>
        <v/>
      </c>
      <c r="BM548" s="6" t="str">
        <f t="shared" si="245"/>
        <v/>
      </c>
      <c r="BN548" s="6" t="str">
        <f t="shared" si="246"/>
        <v>x</v>
      </c>
      <c r="BO548" s="6" t="str">
        <f t="shared" si="247"/>
        <v/>
      </c>
      <c r="BP548" s="6" t="str">
        <f t="shared" si="248"/>
        <v/>
      </c>
      <c r="BQ548" s="6" t="str">
        <f t="shared" si="249"/>
        <v/>
      </c>
      <c r="BR548" s="6" t="str">
        <f t="shared" si="250"/>
        <v>x</v>
      </c>
      <c r="BS548" s="6" t="str">
        <f t="shared" si="251"/>
        <v>x</v>
      </c>
      <c r="BT548" s="6" t="str">
        <f t="shared" si="252"/>
        <v>x</v>
      </c>
      <c r="BU548" s="6" t="str">
        <f t="shared" si="253"/>
        <v>x</v>
      </c>
      <c r="BV548" s="6" t="str">
        <f t="shared" si="254"/>
        <v/>
      </c>
    </row>
    <row r="549" spans="1:74" ht="99" customHeight="1" x14ac:dyDescent="0.35">
      <c r="A549" s="6" t="s">
        <v>309</v>
      </c>
      <c r="B549" s="6" t="s">
        <v>2529</v>
      </c>
      <c r="C549" s="6" t="s">
        <v>2530</v>
      </c>
      <c r="D549" s="9" t="s">
        <v>2531</v>
      </c>
      <c r="E549" s="6" t="s">
        <v>690</v>
      </c>
      <c r="F549" s="6" t="s">
        <v>690</v>
      </c>
      <c r="G549" s="6" t="s">
        <v>72</v>
      </c>
      <c r="H549" s="6" t="s">
        <v>2532</v>
      </c>
      <c r="I549" s="6" t="s">
        <v>2478</v>
      </c>
      <c r="J549" s="6" t="s">
        <v>851</v>
      </c>
      <c r="Y549" s="6" t="s">
        <v>75</v>
      </c>
      <c r="AH549" s="6" t="s">
        <v>75</v>
      </c>
      <c r="BF549" s="6" t="str">
        <f t="shared" si="238"/>
        <v/>
      </c>
      <c r="BG549" s="6" t="str">
        <f t="shared" si="239"/>
        <v/>
      </c>
      <c r="BH549" s="6" t="str">
        <f t="shared" si="240"/>
        <v>x</v>
      </c>
      <c r="BI549" s="6" t="str">
        <f t="shared" si="241"/>
        <v/>
      </c>
      <c r="BJ549" s="6" t="str">
        <f t="shared" si="242"/>
        <v/>
      </c>
      <c r="BK549" s="6" t="str">
        <f t="shared" si="243"/>
        <v>x</v>
      </c>
      <c r="BL549" s="6" t="str">
        <f t="shared" si="244"/>
        <v/>
      </c>
      <c r="BM549" s="6" t="str">
        <f t="shared" si="245"/>
        <v/>
      </c>
      <c r="BN549" s="6" t="str">
        <f t="shared" si="246"/>
        <v/>
      </c>
      <c r="BO549" s="6" t="str">
        <f t="shared" si="247"/>
        <v/>
      </c>
      <c r="BP549" s="6" t="str">
        <f t="shared" si="248"/>
        <v/>
      </c>
      <c r="BQ549" s="6" t="str">
        <f t="shared" si="249"/>
        <v/>
      </c>
      <c r="BR549" s="6" t="str">
        <f t="shared" si="250"/>
        <v/>
      </c>
      <c r="BS549" s="6" t="str">
        <f t="shared" si="251"/>
        <v>x</v>
      </c>
      <c r="BT549" s="6" t="str">
        <f t="shared" si="252"/>
        <v>x</v>
      </c>
      <c r="BU549" s="6" t="str">
        <f t="shared" si="253"/>
        <v/>
      </c>
      <c r="BV549" s="6" t="str">
        <f t="shared" si="254"/>
        <v/>
      </c>
    </row>
    <row r="550" spans="1:74" ht="99" customHeight="1" x14ac:dyDescent="0.35">
      <c r="A550" s="6" t="s">
        <v>309</v>
      </c>
      <c r="B550" s="6" t="s">
        <v>2533</v>
      </c>
      <c r="C550" s="6" t="s">
        <v>2534</v>
      </c>
      <c r="D550" s="9" t="s">
        <v>3801</v>
      </c>
      <c r="E550" s="6" t="s">
        <v>782</v>
      </c>
      <c r="G550" s="6" t="s">
        <v>72</v>
      </c>
      <c r="H550" s="6" t="s">
        <v>2535</v>
      </c>
      <c r="I550" s="6" t="s">
        <v>2509</v>
      </c>
      <c r="J550" s="6" t="s">
        <v>2510</v>
      </c>
      <c r="K550" s="6" t="s">
        <v>2520</v>
      </c>
      <c r="L550" s="6" t="s">
        <v>2510</v>
      </c>
      <c r="O550" s="6" t="s">
        <v>2536</v>
      </c>
      <c r="P550" s="6" t="s">
        <v>2456</v>
      </c>
      <c r="Y550" s="6" t="s">
        <v>75</v>
      </c>
      <c r="Z550" s="6" t="s">
        <v>75</v>
      </c>
      <c r="BD550" s="6" t="s">
        <v>75</v>
      </c>
      <c r="BF550" s="6" t="str">
        <f t="shared" si="238"/>
        <v/>
      </c>
      <c r="BG550" s="6" t="str">
        <f t="shared" si="239"/>
        <v/>
      </c>
      <c r="BH550" s="6" t="str">
        <f t="shared" si="240"/>
        <v>x</v>
      </c>
      <c r="BI550" s="6" t="str">
        <f t="shared" si="241"/>
        <v/>
      </c>
      <c r="BJ550" s="6" t="str">
        <f t="shared" si="242"/>
        <v/>
      </c>
      <c r="BK550" s="6" t="str">
        <f t="shared" si="243"/>
        <v/>
      </c>
      <c r="BL550" s="6" t="str">
        <f t="shared" si="244"/>
        <v/>
      </c>
      <c r="BM550" s="6" t="str">
        <f t="shared" si="245"/>
        <v/>
      </c>
      <c r="BN550" s="6" t="str">
        <f t="shared" si="246"/>
        <v/>
      </c>
      <c r="BO550" s="6" t="str">
        <f t="shared" si="247"/>
        <v/>
      </c>
      <c r="BP550" s="6" t="str">
        <f t="shared" si="248"/>
        <v/>
      </c>
      <c r="BQ550" s="6" t="str">
        <f t="shared" si="249"/>
        <v/>
      </c>
      <c r="BR550" s="6" t="str">
        <f t="shared" si="250"/>
        <v/>
      </c>
      <c r="BS550" s="6" t="str">
        <f t="shared" si="251"/>
        <v>x</v>
      </c>
      <c r="BT550" s="6" t="str">
        <f t="shared" si="252"/>
        <v/>
      </c>
      <c r="BU550" s="6" t="str">
        <f t="shared" si="253"/>
        <v/>
      </c>
      <c r="BV550" s="6" t="str">
        <f t="shared" si="254"/>
        <v>x</v>
      </c>
    </row>
    <row r="551" spans="1:74" ht="99" customHeight="1" x14ac:dyDescent="0.35">
      <c r="A551" s="6" t="s">
        <v>2479</v>
      </c>
      <c r="B551" s="6" t="s">
        <v>4048</v>
      </c>
      <c r="C551" s="6" t="s">
        <v>3780</v>
      </c>
      <c r="D551" s="9" t="s">
        <v>3781</v>
      </c>
      <c r="E551" s="6" t="s">
        <v>2076</v>
      </c>
      <c r="G551" s="6" t="s">
        <v>72</v>
      </c>
      <c r="H551" s="6" t="s">
        <v>3782</v>
      </c>
      <c r="AT551" s="6" t="s">
        <v>75</v>
      </c>
      <c r="BF551" s="6" t="str">
        <f t="shared" si="238"/>
        <v/>
      </c>
      <c r="BG551" s="6" t="str">
        <f t="shared" si="239"/>
        <v/>
      </c>
      <c r="BH551" s="6" t="str">
        <f t="shared" si="240"/>
        <v/>
      </c>
      <c r="BI551" s="6" t="str">
        <f t="shared" si="241"/>
        <v/>
      </c>
      <c r="BJ551" s="6" t="str">
        <f t="shared" si="242"/>
        <v/>
      </c>
      <c r="BK551" s="6" t="str">
        <f t="shared" si="243"/>
        <v/>
      </c>
      <c r="BL551" s="6" t="str">
        <f t="shared" si="244"/>
        <v/>
      </c>
      <c r="BM551" s="6" t="str">
        <f t="shared" si="245"/>
        <v/>
      </c>
      <c r="BN551" s="6" t="str">
        <f t="shared" si="246"/>
        <v>x</v>
      </c>
      <c r="BO551" s="6" t="str">
        <f t="shared" si="247"/>
        <v/>
      </c>
      <c r="BP551" s="6" t="str">
        <f t="shared" si="248"/>
        <v/>
      </c>
      <c r="BQ551" s="6" t="str">
        <f t="shared" si="249"/>
        <v/>
      </c>
      <c r="BR551" s="6" t="str">
        <f t="shared" si="250"/>
        <v/>
      </c>
      <c r="BS551" s="6" t="str">
        <f t="shared" si="251"/>
        <v/>
      </c>
      <c r="BT551" s="6" t="str">
        <f t="shared" si="252"/>
        <v/>
      </c>
      <c r="BU551" s="6" t="str">
        <f t="shared" si="253"/>
        <v>x</v>
      </c>
      <c r="BV551" s="6" t="str">
        <f t="shared" si="254"/>
        <v/>
      </c>
    </row>
    <row r="552" spans="1:74" ht="99" customHeight="1" x14ac:dyDescent="0.35">
      <c r="A552" s="6" t="s">
        <v>309</v>
      </c>
      <c r="B552" s="6" t="s">
        <v>2537</v>
      </c>
      <c r="C552" s="6" t="s">
        <v>2538</v>
      </c>
      <c r="D552" s="9" t="s">
        <v>2539</v>
      </c>
      <c r="E552" s="6" t="s">
        <v>275</v>
      </c>
      <c r="G552" s="6" t="s">
        <v>138</v>
      </c>
      <c r="I552" s="6" t="s">
        <v>2515</v>
      </c>
      <c r="J552" s="6" t="s">
        <v>432</v>
      </c>
      <c r="Y552" s="6" t="s">
        <v>75</v>
      </c>
      <c r="AH552" s="6" t="s">
        <v>75</v>
      </c>
      <c r="BF552" s="6" t="str">
        <f t="shared" si="238"/>
        <v/>
      </c>
      <c r="BG552" s="6" t="str">
        <f t="shared" si="239"/>
        <v/>
      </c>
      <c r="BH552" s="6" t="str">
        <f t="shared" si="240"/>
        <v>x</v>
      </c>
      <c r="BI552" s="6" t="str">
        <f t="shared" si="241"/>
        <v/>
      </c>
      <c r="BJ552" s="6" t="str">
        <f t="shared" si="242"/>
        <v/>
      </c>
      <c r="BK552" s="6" t="str">
        <f t="shared" si="243"/>
        <v>x</v>
      </c>
      <c r="BL552" s="6" t="str">
        <f t="shared" si="244"/>
        <v/>
      </c>
      <c r="BM552" s="6" t="str">
        <f t="shared" si="245"/>
        <v/>
      </c>
      <c r="BN552" s="6" t="str">
        <f t="shared" si="246"/>
        <v/>
      </c>
      <c r="BO552" s="6" t="str">
        <f t="shared" si="247"/>
        <v/>
      </c>
      <c r="BP552" s="6" t="str">
        <f t="shared" si="248"/>
        <v/>
      </c>
      <c r="BQ552" s="6" t="str">
        <f t="shared" si="249"/>
        <v/>
      </c>
      <c r="BR552" s="6" t="str">
        <f t="shared" si="250"/>
        <v/>
      </c>
      <c r="BS552" s="6" t="str">
        <f t="shared" si="251"/>
        <v>x</v>
      </c>
      <c r="BT552" s="6" t="str">
        <f t="shared" si="252"/>
        <v>x</v>
      </c>
      <c r="BU552" s="6" t="str">
        <f t="shared" si="253"/>
        <v/>
      </c>
      <c r="BV552" s="6" t="str">
        <f t="shared" si="254"/>
        <v/>
      </c>
    </row>
    <row r="553" spans="1:74" ht="99" customHeight="1" x14ac:dyDescent="0.35">
      <c r="A553" s="6" t="s">
        <v>309</v>
      </c>
      <c r="B553" s="6" t="s">
        <v>2540</v>
      </c>
      <c r="C553" s="6" t="s">
        <v>2541</v>
      </c>
      <c r="D553" s="9" t="s">
        <v>4049</v>
      </c>
      <c r="E553" s="6" t="s">
        <v>307</v>
      </c>
      <c r="G553" s="6" t="s">
        <v>138</v>
      </c>
      <c r="I553" s="6" t="s">
        <v>2515</v>
      </c>
      <c r="J553" s="6" t="s">
        <v>432</v>
      </c>
      <c r="Y553" s="6" t="s">
        <v>75</v>
      </c>
      <c r="BF553" s="6" t="str">
        <f t="shared" si="238"/>
        <v/>
      </c>
      <c r="BG553" s="6" t="str">
        <f t="shared" si="239"/>
        <v/>
      </c>
      <c r="BH553" s="6" t="str">
        <f t="shared" si="240"/>
        <v>x</v>
      </c>
      <c r="BI553" s="6" t="str">
        <f t="shared" si="241"/>
        <v/>
      </c>
      <c r="BJ553" s="6" t="str">
        <f t="shared" si="242"/>
        <v/>
      </c>
      <c r="BK553" s="6" t="str">
        <f t="shared" si="243"/>
        <v/>
      </c>
      <c r="BL553" s="6" t="str">
        <f t="shared" si="244"/>
        <v/>
      </c>
      <c r="BM553" s="6" t="str">
        <f t="shared" si="245"/>
        <v/>
      </c>
      <c r="BN553" s="6" t="str">
        <f t="shared" si="246"/>
        <v/>
      </c>
      <c r="BO553" s="6" t="str">
        <f t="shared" si="247"/>
        <v/>
      </c>
      <c r="BP553" s="6" t="str">
        <f t="shared" si="248"/>
        <v/>
      </c>
      <c r="BQ553" s="6" t="str">
        <f t="shared" si="249"/>
        <v/>
      </c>
      <c r="BR553" s="6" t="str">
        <f t="shared" si="250"/>
        <v/>
      </c>
      <c r="BS553" s="6" t="str">
        <f t="shared" si="251"/>
        <v>x</v>
      </c>
      <c r="BT553" s="6" t="str">
        <f t="shared" si="252"/>
        <v/>
      </c>
      <c r="BU553" s="6" t="str">
        <f t="shared" si="253"/>
        <v/>
      </c>
      <c r="BV553" s="6" t="str">
        <f t="shared" si="254"/>
        <v/>
      </c>
    </row>
    <row r="554" spans="1:74" ht="99" customHeight="1" x14ac:dyDescent="0.35">
      <c r="A554" s="6" t="s">
        <v>309</v>
      </c>
      <c r="B554" s="6" t="s">
        <v>2542</v>
      </c>
      <c r="C554" s="6" t="s">
        <v>2543</v>
      </c>
      <c r="D554" s="9" t="s">
        <v>4050</v>
      </c>
      <c r="E554" s="6" t="s">
        <v>1143</v>
      </c>
      <c r="G554" s="6" t="s">
        <v>138</v>
      </c>
      <c r="I554" s="6" t="s">
        <v>2460</v>
      </c>
      <c r="J554" s="6" t="s">
        <v>2461</v>
      </c>
      <c r="Y554" s="6" t="s">
        <v>75</v>
      </c>
      <c r="BF554" s="6" t="str">
        <f t="shared" si="238"/>
        <v/>
      </c>
      <c r="BG554" s="6" t="str">
        <f t="shared" si="239"/>
        <v/>
      </c>
      <c r="BH554" s="6" t="str">
        <f t="shared" si="240"/>
        <v>x</v>
      </c>
      <c r="BI554" s="6" t="str">
        <f t="shared" si="241"/>
        <v/>
      </c>
      <c r="BJ554" s="6" t="str">
        <f t="shared" si="242"/>
        <v/>
      </c>
      <c r="BK554" s="6" t="str">
        <f t="shared" si="243"/>
        <v/>
      </c>
      <c r="BL554" s="6" t="str">
        <f t="shared" si="244"/>
        <v/>
      </c>
      <c r="BM554" s="6" t="str">
        <f t="shared" si="245"/>
        <v/>
      </c>
      <c r="BN554" s="6" t="str">
        <f t="shared" si="246"/>
        <v/>
      </c>
      <c r="BO554" s="6" t="str">
        <f t="shared" si="247"/>
        <v/>
      </c>
      <c r="BP554" s="6" t="str">
        <f t="shared" si="248"/>
        <v/>
      </c>
      <c r="BQ554" s="6" t="str">
        <f t="shared" si="249"/>
        <v/>
      </c>
      <c r="BR554" s="6" t="str">
        <f t="shared" si="250"/>
        <v/>
      </c>
      <c r="BS554" s="6" t="str">
        <f t="shared" si="251"/>
        <v>x</v>
      </c>
      <c r="BT554" s="6" t="str">
        <f t="shared" si="252"/>
        <v/>
      </c>
      <c r="BU554" s="6" t="str">
        <f t="shared" si="253"/>
        <v/>
      </c>
      <c r="BV554" s="6" t="str">
        <f t="shared" si="254"/>
        <v/>
      </c>
    </row>
    <row r="555" spans="1:74" ht="99" customHeight="1" x14ac:dyDescent="0.35">
      <c r="A555" s="6" t="s">
        <v>2479</v>
      </c>
      <c r="B555" s="6" t="s">
        <v>2544</v>
      </c>
      <c r="C555" s="6" t="s">
        <v>2545</v>
      </c>
      <c r="D555" s="9" t="s">
        <v>2546</v>
      </c>
      <c r="E555" s="6" t="s">
        <v>1337</v>
      </c>
      <c r="G555" s="6" t="s">
        <v>72</v>
      </c>
      <c r="I555" s="6" t="s">
        <v>2547</v>
      </c>
      <c r="J555" s="6" t="s">
        <v>2548</v>
      </c>
      <c r="V555" s="6" t="s">
        <v>75</v>
      </c>
      <c r="Z555" s="6" t="s">
        <v>75</v>
      </c>
      <c r="BF555" s="6" t="str">
        <f t="shared" si="238"/>
        <v/>
      </c>
      <c r="BG555" s="6" t="str">
        <f t="shared" si="239"/>
        <v>x</v>
      </c>
      <c r="BH555" s="6" t="str">
        <f t="shared" si="240"/>
        <v>x</v>
      </c>
      <c r="BI555" s="6" t="str">
        <f t="shared" si="241"/>
        <v/>
      </c>
      <c r="BJ555" s="6" t="str">
        <f t="shared" si="242"/>
        <v/>
      </c>
      <c r="BK555" s="6" t="str">
        <f t="shared" si="243"/>
        <v/>
      </c>
      <c r="BL555" s="6" t="str">
        <f t="shared" si="244"/>
        <v/>
      </c>
      <c r="BM555" s="6" t="str">
        <f t="shared" si="245"/>
        <v/>
      </c>
      <c r="BN555" s="6" t="str">
        <f t="shared" si="246"/>
        <v/>
      </c>
      <c r="BO555" s="6" t="str">
        <f t="shared" si="247"/>
        <v/>
      </c>
      <c r="BP555" s="6" t="str">
        <f t="shared" si="248"/>
        <v/>
      </c>
      <c r="BQ555" s="6" t="str">
        <f t="shared" si="249"/>
        <v/>
      </c>
      <c r="BR555" s="6" t="str">
        <f t="shared" si="250"/>
        <v>x</v>
      </c>
      <c r="BS555" s="6" t="str">
        <f t="shared" si="251"/>
        <v>x</v>
      </c>
      <c r="BT555" s="6" t="str">
        <f t="shared" si="252"/>
        <v/>
      </c>
      <c r="BU555" s="6" t="str">
        <f t="shared" si="253"/>
        <v/>
      </c>
      <c r="BV555" s="6" t="str">
        <f t="shared" si="254"/>
        <v/>
      </c>
    </row>
    <row r="556" spans="1:74" ht="99" customHeight="1" x14ac:dyDescent="0.35">
      <c r="A556" s="6" t="s">
        <v>2479</v>
      </c>
      <c r="B556" s="6" t="s">
        <v>2549</v>
      </c>
      <c r="C556" s="6" t="s">
        <v>2550</v>
      </c>
      <c r="D556" s="9" t="s">
        <v>2551</v>
      </c>
      <c r="E556" s="6" t="s">
        <v>258</v>
      </c>
      <c r="G556" s="6" t="s">
        <v>72</v>
      </c>
      <c r="H556" s="6" t="s">
        <v>2552</v>
      </c>
      <c r="I556" s="6" t="s">
        <v>2553</v>
      </c>
      <c r="J556" s="6" t="s">
        <v>517</v>
      </c>
      <c r="K556" s="6" t="s">
        <v>2554</v>
      </c>
      <c r="L556" s="6" t="s">
        <v>2555</v>
      </c>
      <c r="W556" s="6" t="s">
        <v>75</v>
      </c>
      <c r="AC556" s="6" t="s">
        <v>75</v>
      </c>
      <c r="AX556" s="6" t="s">
        <v>75</v>
      </c>
      <c r="AY556" s="6" t="s">
        <v>75</v>
      </c>
      <c r="BD556" s="6" t="s">
        <v>75</v>
      </c>
      <c r="BF556" s="6" t="str">
        <f t="shared" si="238"/>
        <v/>
      </c>
      <c r="BG556" s="6" t="str">
        <f t="shared" si="239"/>
        <v/>
      </c>
      <c r="BH556" s="6" t="str">
        <f t="shared" si="240"/>
        <v>x</v>
      </c>
      <c r="BI556" s="6" t="str">
        <f t="shared" si="241"/>
        <v>x</v>
      </c>
      <c r="BJ556" s="6" t="str">
        <f t="shared" si="242"/>
        <v/>
      </c>
      <c r="BK556" s="6" t="str">
        <f t="shared" si="243"/>
        <v/>
      </c>
      <c r="BL556" s="6" t="str">
        <f t="shared" si="244"/>
        <v/>
      </c>
      <c r="BM556" s="6" t="str">
        <f t="shared" si="245"/>
        <v/>
      </c>
      <c r="BN556" s="6" t="str">
        <f t="shared" si="246"/>
        <v/>
      </c>
      <c r="BO556" s="6" t="str">
        <f t="shared" si="247"/>
        <v/>
      </c>
      <c r="BP556" s="6" t="str">
        <f t="shared" si="248"/>
        <v>x</v>
      </c>
      <c r="BQ556" s="6" t="str">
        <f t="shared" si="249"/>
        <v/>
      </c>
      <c r="BR556" s="6" t="str">
        <f t="shared" si="250"/>
        <v/>
      </c>
      <c r="BS556" s="6" t="str">
        <f t="shared" si="251"/>
        <v>x</v>
      </c>
      <c r="BT556" s="6" t="str">
        <f t="shared" si="252"/>
        <v/>
      </c>
      <c r="BU556" s="6" t="str">
        <f t="shared" si="253"/>
        <v>x</v>
      </c>
      <c r="BV556" s="6" t="str">
        <f t="shared" si="254"/>
        <v>x</v>
      </c>
    </row>
    <row r="557" spans="1:74" ht="99" customHeight="1" x14ac:dyDescent="0.35">
      <c r="A557" s="6" t="s">
        <v>2479</v>
      </c>
      <c r="B557" s="6" t="s">
        <v>2556</v>
      </c>
      <c r="C557" s="6" t="s">
        <v>2557</v>
      </c>
      <c r="D557" s="9" t="s">
        <v>4051</v>
      </c>
      <c r="E557" s="6" t="s">
        <v>1810</v>
      </c>
      <c r="G557" s="6" t="s">
        <v>72</v>
      </c>
      <c r="I557" s="6" t="s">
        <v>2547</v>
      </c>
      <c r="J557" s="6" t="s">
        <v>508</v>
      </c>
      <c r="L557" s="6" t="s">
        <v>508</v>
      </c>
      <c r="M557" s="6" t="s">
        <v>2558</v>
      </c>
      <c r="O557" s="6" t="s">
        <v>2456</v>
      </c>
      <c r="W557" s="6" t="s">
        <v>75</v>
      </c>
      <c r="Z557" s="6" t="s">
        <v>75</v>
      </c>
      <c r="AY557" s="6" t="s">
        <v>75</v>
      </c>
      <c r="BF557" s="6" t="str">
        <f t="shared" si="238"/>
        <v/>
      </c>
      <c r="BG557" s="6" t="str">
        <f t="shared" si="239"/>
        <v/>
      </c>
      <c r="BH557" s="6" t="str">
        <f t="shared" si="240"/>
        <v>x</v>
      </c>
      <c r="BI557" s="6" t="str">
        <f t="shared" si="241"/>
        <v/>
      </c>
      <c r="BJ557" s="6" t="str">
        <f t="shared" si="242"/>
        <v/>
      </c>
      <c r="BK557" s="6" t="str">
        <f t="shared" si="243"/>
        <v/>
      </c>
      <c r="BL557" s="6" t="str">
        <f t="shared" si="244"/>
        <v/>
      </c>
      <c r="BM557" s="6" t="str">
        <f t="shared" si="245"/>
        <v/>
      </c>
      <c r="BN557" s="6" t="str">
        <f t="shared" si="246"/>
        <v/>
      </c>
      <c r="BO557" s="6" t="str">
        <f t="shared" si="247"/>
        <v/>
      </c>
      <c r="BP557" s="6" t="str">
        <f t="shared" si="248"/>
        <v>x</v>
      </c>
      <c r="BQ557" s="6" t="str">
        <f t="shared" si="249"/>
        <v/>
      </c>
      <c r="BR557" s="6" t="str">
        <f t="shared" si="250"/>
        <v/>
      </c>
      <c r="BS557" s="6" t="str">
        <f t="shared" si="251"/>
        <v>x</v>
      </c>
      <c r="BT557" s="6" t="str">
        <f t="shared" si="252"/>
        <v/>
      </c>
      <c r="BU557" s="6" t="str">
        <f t="shared" si="253"/>
        <v>x</v>
      </c>
      <c r="BV557" s="6" t="str">
        <f t="shared" si="254"/>
        <v/>
      </c>
    </row>
    <row r="558" spans="1:74" ht="99" customHeight="1" x14ac:dyDescent="0.35">
      <c r="A558" s="6" t="s">
        <v>2479</v>
      </c>
      <c r="B558" s="6" t="s">
        <v>2559</v>
      </c>
      <c r="C558" s="6" t="s">
        <v>4052</v>
      </c>
      <c r="D558" s="9" t="s">
        <v>4053</v>
      </c>
      <c r="E558" s="6" t="s">
        <v>1810</v>
      </c>
      <c r="G558" s="6" t="s">
        <v>72</v>
      </c>
      <c r="I558" s="6" t="s">
        <v>2547</v>
      </c>
      <c r="J558" s="6" t="s">
        <v>508</v>
      </c>
      <c r="L558" s="6" t="s">
        <v>508</v>
      </c>
      <c r="M558" s="6" t="s">
        <v>2558</v>
      </c>
      <c r="O558" s="6" t="s">
        <v>2456</v>
      </c>
      <c r="W558" s="6" t="s">
        <v>75</v>
      </c>
      <c r="Z558" s="6" t="s">
        <v>75</v>
      </c>
      <c r="AV558" s="6" t="s">
        <v>75</v>
      </c>
      <c r="AY558" s="6" t="s">
        <v>75</v>
      </c>
      <c r="BF558" s="6" t="str">
        <f t="shared" si="238"/>
        <v/>
      </c>
      <c r="BG558" s="6" t="str">
        <f t="shared" si="239"/>
        <v/>
      </c>
      <c r="BH558" s="6" t="str">
        <f t="shared" si="240"/>
        <v>x</v>
      </c>
      <c r="BI558" s="6" t="str">
        <f t="shared" si="241"/>
        <v/>
      </c>
      <c r="BJ558" s="6" t="str">
        <f t="shared" si="242"/>
        <v/>
      </c>
      <c r="BK558" s="6" t="str">
        <f t="shared" si="243"/>
        <v/>
      </c>
      <c r="BL558" s="6" t="str">
        <f t="shared" si="244"/>
        <v/>
      </c>
      <c r="BM558" s="6" t="str">
        <f t="shared" si="245"/>
        <v/>
      </c>
      <c r="BN558" s="6" t="str">
        <f t="shared" si="246"/>
        <v/>
      </c>
      <c r="BO558" s="6" t="str">
        <f t="shared" si="247"/>
        <v>x</v>
      </c>
      <c r="BP558" s="6" t="str">
        <f t="shared" si="248"/>
        <v>x</v>
      </c>
      <c r="BQ558" s="6" t="str">
        <f t="shared" si="249"/>
        <v/>
      </c>
      <c r="BR558" s="6" t="str">
        <f t="shared" si="250"/>
        <v/>
      </c>
      <c r="BS558" s="6" t="str">
        <f t="shared" si="251"/>
        <v>x</v>
      </c>
      <c r="BT558" s="6" t="str">
        <f t="shared" si="252"/>
        <v/>
      </c>
      <c r="BU558" s="6" t="str">
        <f t="shared" si="253"/>
        <v>x</v>
      </c>
      <c r="BV558" s="6" t="str">
        <f t="shared" si="254"/>
        <v/>
      </c>
    </row>
    <row r="559" spans="1:74" ht="99" customHeight="1" x14ac:dyDescent="0.35">
      <c r="A559" s="6" t="s">
        <v>2479</v>
      </c>
      <c r="B559" s="6" t="s">
        <v>2560</v>
      </c>
      <c r="C559" s="6" t="s">
        <v>2561</v>
      </c>
      <c r="D559" s="9" t="s">
        <v>2562</v>
      </c>
      <c r="E559" s="6" t="s">
        <v>1421</v>
      </c>
      <c r="G559" s="6" t="s">
        <v>72</v>
      </c>
      <c r="I559" s="6" t="s">
        <v>2500</v>
      </c>
      <c r="J559" s="6" t="s">
        <v>890</v>
      </c>
      <c r="M559" s="6" t="s">
        <v>2563</v>
      </c>
      <c r="N559" s="6" t="s">
        <v>890</v>
      </c>
      <c r="O559" s="6" t="s">
        <v>2456</v>
      </c>
      <c r="W559" s="6" t="s">
        <v>75</v>
      </c>
      <c r="X559" s="6" t="s">
        <v>75</v>
      </c>
      <c r="Y559" s="6" t="s">
        <v>75</v>
      </c>
      <c r="AF559" s="6" t="s">
        <v>75</v>
      </c>
      <c r="AV559" s="6" t="s">
        <v>75</v>
      </c>
      <c r="AY559" s="6" t="s">
        <v>75</v>
      </c>
      <c r="BF559" s="6" t="str">
        <f t="shared" si="238"/>
        <v/>
      </c>
      <c r="BG559" s="6" t="str">
        <f t="shared" si="239"/>
        <v/>
      </c>
      <c r="BH559" s="6" t="str">
        <f t="shared" si="240"/>
        <v>x</v>
      </c>
      <c r="BI559" s="6" t="str">
        <f t="shared" si="241"/>
        <v/>
      </c>
      <c r="BJ559" s="6" t="str">
        <f t="shared" si="242"/>
        <v>x</v>
      </c>
      <c r="BK559" s="6" t="str">
        <f t="shared" si="243"/>
        <v/>
      </c>
      <c r="BL559" s="6" t="str">
        <f t="shared" si="244"/>
        <v/>
      </c>
      <c r="BM559" s="6" t="str">
        <f t="shared" si="245"/>
        <v/>
      </c>
      <c r="BN559" s="6" t="str">
        <f t="shared" si="246"/>
        <v/>
      </c>
      <c r="BO559" s="6" t="str">
        <f t="shared" si="247"/>
        <v>x</v>
      </c>
      <c r="BP559" s="6" t="str">
        <f t="shared" si="248"/>
        <v>x</v>
      </c>
      <c r="BQ559" s="6" t="str">
        <f t="shared" si="249"/>
        <v/>
      </c>
      <c r="BR559" s="6" t="str">
        <f t="shared" si="250"/>
        <v/>
      </c>
      <c r="BS559" s="6" t="str">
        <f t="shared" si="251"/>
        <v>x</v>
      </c>
      <c r="BT559" s="6" t="str">
        <f t="shared" si="252"/>
        <v>x</v>
      </c>
      <c r="BU559" s="6" t="str">
        <f t="shared" si="253"/>
        <v>x</v>
      </c>
      <c r="BV559" s="6" t="str">
        <f t="shared" si="254"/>
        <v/>
      </c>
    </row>
    <row r="560" spans="1:74" ht="99" customHeight="1" x14ac:dyDescent="0.35">
      <c r="A560" s="6" t="s">
        <v>309</v>
      </c>
      <c r="B560" s="6" t="s">
        <v>2564</v>
      </c>
      <c r="C560" s="6" t="s">
        <v>2565</v>
      </c>
      <c r="D560" s="9" t="s">
        <v>2566</v>
      </c>
      <c r="E560" s="6" t="s">
        <v>2567</v>
      </c>
      <c r="G560" s="6" t="s">
        <v>138</v>
      </c>
      <c r="H560" s="6" t="s">
        <v>2568</v>
      </c>
      <c r="I560" s="6" t="s">
        <v>2449</v>
      </c>
      <c r="J560" s="6" t="s">
        <v>2450</v>
      </c>
      <c r="Y560" s="6" t="s">
        <v>75</v>
      </c>
      <c r="BF560" s="6" t="str">
        <f t="shared" si="238"/>
        <v/>
      </c>
      <c r="BG560" s="6" t="str">
        <f t="shared" si="239"/>
        <v/>
      </c>
      <c r="BH560" s="6" t="str">
        <f t="shared" si="240"/>
        <v>x</v>
      </c>
      <c r="BI560" s="6" t="str">
        <f t="shared" si="241"/>
        <v/>
      </c>
      <c r="BJ560" s="6" t="str">
        <f t="shared" si="242"/>
        <v/>
      </c>
      <c r="BK560" s="6" t="str">
        <f t="shared" si="243"/>
        <v/>
      </c>
      <c r="BL560" s="6" t="str">
        <f t="shared" si="244"/>
        <v/>
      </c>
      <c r="BM560" s="6" t="str">
        <f t="shared" si="245"/>
        <v/>
      </c>
      <c r="BN560" s="6" t="str">
        <f t="shared" si="246"/>
        <v/>
      </c>
      <c r="BO560" s="6" t="str">
        <f t="shared" si="247"/>
        <v/>
      </c>
      <c r="BP560" s="6" t="str">
        <f t="shared" si="248"/>
        <v/>
      </c>
      <c r="BQ560" s="6" t="str">
        <f t="shared" si="249"/>
        <v/>
      </c>
      <c r="BR560" s="6" t="str">
        <f t="shared" si="250"/>
        <v/>
      </c>
      <c r="BS560" s="6" t="str">
        <f t="shared" si="251"/>
        <v>x</v>
      </c>
      <c r="BT560" s="6" t="str">
        <f t="shared" si="252"/>
        <v/>
      </c>
      <c r="BU560" s="6" t="str">
        <f t="shared" si="253"/>
        <v/>
      </c>
      <c r="BV560" s="6" t="str">
        <f t="shared" si="254"/>
        <v/>
      </c>
    </row>
    <row r="561" spans="1:74" ht="43.5" x14ac:dyDescent="0.35">
      <c r="A561" s="6" t="s">
        <v>309</v>
      </c>
      <c r="B561" s="6" t="s">
        <v>2564</v>
      </c>
      <c r="C561" s="6" t="s">
        <v>2565</v>
      </c>
      <c r="D561" s="9" t="s">
        <v>2566</v>
      </c>
      <c r="G561" s="6" t="s">
        <v>332</v>
      </c>
      <c r="H561" s="6" t="s">
        <v>2569</v>
      </c>
      <c r="I561" s="6" t="s">
        <v>2449</v>
      </c>
      <c r="J561" s="6" t="s">
        <v>2450</v>
      </c>
      <c r="Y561" s="6" t="s">
        <v>75</v>
      </c>
      <c r="BF561" s="6" t="str">
        <f t="shared" si="238"/>
        <v/>
      </c>
      <c r="BG561" s="6" t="str">
        <f t="shared" si="239"/>
        <v/>
      </c>
      <c r="BH561" s="6" t="str">
        <f t="shared" si="240"/>
        <v>x</v>
      </c>
      <c r="BI561" s="6" t="str">
        <f t="shared" si="241"/>
        <v/>
      </c>
      <c r="BJ561" s="6" t="str">
        <f t="shared" si="242"/>
        <v/>
      </c>
      <c r="BK561" s="6" t="str">
        <f t="shared" si="243"/>
        <v/>
      </c>
      <c r="BL561" s="6" t="str">
        <f t="shared" si="244"/>
        <v/>
      </c>
      <c r="BM561" s="6" t="str">
        <f t="shared" si="245"/>
        <v/>
      </c>
      <c r="BN561" s="6" t="str">
        <f t="shared" si="246"/>
        <v/>
      </c>
      <c r="BO561" s="6" t="str">
        <f t="shared" si="247"/>
        <v/>
      </c>
      <c r="BP561" s="6" t="str">
        <f t="shared" si="248"/>
        <v/>
      </c>
      <c r="BQ561" s="6" t="str">
        <f t="shared" si="249"/>
        <v/>
      </c>
      <c r="BR561" s="6" t="str">
        <f t="shared" si="250"/>
        <v/>
      </c>
      <c r="BS561" s="6" t="str">
        <f t="shared" si="251"/>
        <v>x</v>
      </c>
      <c r="BT561" s="6" t="str">
        <f t="shared" si="252"/>
        <v/>
      </c>
      <c r="BU561" s="6" t="str">
        <f t="shared" si="253"/>
        <v/>
      </c>
      <c r="BV561" s="6" t="str">
        <f t="shared" si="254"/>
        <v/>
      </c>
    </row>
    <row r="562" spans="1:74" ht="99" customHeight="1" x14ac:dyDescent="0.35">
      <c r="A562" s="6" t="s">
        <v>2479</v>
      </c>
      <c r="B562" s="6" t="s">
        <v>4054</v>
      </c>
      <c r="C562" s="6" t="s">
        <v>4055</v>
      </c>
      <c r="D562" s="9" t="s">
        <v>3801</v>
      </c>
      <c r="E562" s="6" t="s">
        <v>348</v>
      </c>
      <c r="G562" s="6" t="s">
        <v>697</v>
      </c>
      <c r="H562" s="6" t="s">
        <v>4056</v>
      </c>
      <c r="BF562" s="6" t="str">
        <f t="shared" si="238"/>
        <v/>
      </c>
      <c r="BG562" s="6" t="str">
        <f t="shared" si="239"/>
        <v/>
      </c>
      <c r="BH562" s="6" t="str">
        <f t="shared" si="240"/>
        <v/>
      </c>
      <c r="BI562" s="6" t="str">
        <f t="shared" si="241"/>
        <v/>
      </c>
      <c r="BJ562" s="6" t="str">
        <f t="shared" si="242"/>
        <v/>
      </c>
      <c r="BK562" s="6" t="str">
        <f t="shared" si="243"/>
        <v/>
      </c>
      <c r="BL562" s="6" t="str">
        <f t="shared" si="244"/>
        <v/>
      </c>
      <c r="BM562" s="6" t="str">
        <f t="shared" si="245"/>
        <v/>
      </c>
      <c r="BN562" s="6" t="str">
        <f t="shared" si="246"/>
        <v/>
      </c>
      <c r="BO562" s="6" t="str">
        <f t="shared" si="247"/>
        <v/>
      </c>
      <c r="BP562" s="6" t="str">
        <f t="shared" si="248"/>
        <v/>
      </c>
      <c r="BQ562" s="6" t="str">
        <f t="shared" si="249"/>
        <v/>
      </c>
      <c r="BR562" s="6" t="str">
        <f t="shared" si="250"/>
        <v/>
      </c>
      <c r="BS562" s="6" t="str">
        <f t="shared" si="251"/>
        <v/>
      </c>
      <c r="BT562" s="6" t="str">
        <f t="shared" si="252"/>
        <v/>
      </c>
      <c r="BU562" s="6" t="str">
        <f t="shared" si="253"/>
        <v/>
      </c>
      <c r="BV562" s="6" t="str">
        <f t="shared" si="254"/>
        <v/>
      </c>
    </row>
    <row r="563" spans="1:74" ht="99" customHeight="1" x14ac:dyDescent="0.35">
      <c r="A563" s="6" t="s">
        <v>2479</v>
      </c>
      <c r="B563" s="6" t="s">
        <v>4057</v>
      </c>
      <c r="C563" s="6" t="s">
        <v>4058</v>
      </c>
      <c r="D563" s="9" t="s">
        <v>3801</v>
      </c>
      <c r="E563" s="6" t="s">
        <v>348</v>
      </c>
      <c r="G563" s="6" t="s">
        <v>697</v>
      </c>
      <c r="H563" s="6" t="s">
        <v>4059</v>
      </c>
      <c r="I563" s="6" t="s">
        <v>4060</v>
      </c>
      <c r="J563" s="6" t="s">
        <v>4061</v>
      </c>
      <c r="BF563" s="6" t="str">
        <f t="shared" si="238"/>
        <v/>
      </c>
      <c r="BG563" s="6" t="str">
        <f t="shared" si="239"/>
        <v/>
      </c>
      <c r="BH563" s="6" t="str">
        <f t="shared" si="240"/>
        <v/>
      </c>
      <c r="BI563" s="6" t="str">
        <f t="shared" si="241"/>
        <v/>
      </c>
      <c r="BJ563" s="6" t="str">
        <f t="shared" si="242"/>
        <v/>
      </c>
      <c r="BK563" s="6" t="str">
        <f t="shared" si="243"/>
        <v/>
      </c>
      <c r="BL563" s="6" t="str">
        <f t="shared" si="244"/>
        <v/>
      </c>
      <c r="BM563" s="6" t="str">
        <f t="shared" si="245"/>
        <v/>
      </c>
      <c r="BN563" s="6" t="str">
        <f t="shared" si="246"/>
        <v/>
      </c>
      <c r="BO563" s="6" t="str">
        <f t="shared" si="247"/>
        <v/>
      </c>
      <c r="BP563" s="6" t="str">
        <f t="shared" si="248"/>
        <v/>
      </c>
      <c r="BQ563" s="6" t="str">
        <f t="shared" si="249"/>
        <v/>
      </c>
      <c r="BR563" s="6" t="str">
        <f t="shared" si="250"/>
        <v/>
      </c>
      <c r="BS563" s="6" t="str">
        <f t="shared" si="251"/>
        <v/>
      </c>
      <c r="BT563" s="6" t="str">
        <f t="shared" si="252"/>
        <v/>
      </c>
      <c r="BU563" s="6" t="str">
        <f t="shared" si="253"/>
        <v/>
      </c>
      <c r="BV563" s="6" t="str">
        <f t="shared" si="254"/>
        <v/>
      </c>
    </row>
    <row r="564" spans="1:74" ht="99" customHeight="1" x14ac:dyDescent="0.35">
      <c r="A564" s="6" t="s">
        <v>2479</v>
      </c>
      <c r="B564" s="6" t="s">
        <v>2570</v>
      </c>
      <c r="C564" s="6" t="s">
        <v>2571</v>
      </c>
      <c r="D564" s="9" t="s">
        <v>4062</v>
      </c>
      <c r="E564" s="6" t="s">
        <v>118</v>
      </c>
      <c r="G564" s="6" t="s">
        <v>72</v>
      </c>
      <c r="I564" s="6" t="s">
        <v>2478</v>
      </c>
      <c r="J564" s="6" t="s">
        <v>851</v>
      </c>
      <c r="W564" s="6" t="s">
        <v>75</v>
      </c>
      <c r="Y564" s="6" t="s">
        <v>75</v>
      </c>
      <c r="AY564" s="6" t="s">
        <v>75</v>
      </c>
      <c r="BB564" s="6" t="s">
        <v>75</v>
      </c>
      <c r="BF564" s="6" t="str">
        <f t="shared" si="238"/>
        <v/>
      </c>
      <c r="BG564" s="6" t="str">
        <f t="shared" si="239"/>
        <v/>
      </c>
      <c r="BH564" s="6" t="str">
        <f t="shared" si="240"/>
        <v>x</v>
      </c>
      <c r="BI564" s="6" t="str">
        <f t="shared" si="241"/>
        <v/>
      </c>
      <c r="BJ564" s="6" t="str">
        <f t="shared" si="242"/>
        <v/>
      </c>
      <c r="BK564" s="6" t="str">
        <f t="shared" si="243"/>
        <v/>
      </c>
      <c r="BL564" s="6" t="str">
        <f t="shared" si="244"/>
        <v/>
      </c>
      <c r="BM564" s="6" t="str">
        <f t="shared" si="245"/>
        <v/>
      </c>
      <c r="BN564" s="6" t="str">
        <f t="shared" si="246"/>
        <v/>
      </c>
      <c r="BO564" s="6" t="str">
        <f t="shared" si="247"/>
        <v/>
      </c>
      <c r="BP564" s="6" t="str">
        <f t="shared" si="248"/>
        <v>x</v>
      </c>
      <c r="BQ564" s="6" t="str">
        <f t="shared" si="249"/>
        <v>x</v>
      </c>
      <c r="BR564" s="6" t="str">
        <f t="shared" si="250"/>
        <v/>
      </c>
      <c r="BS564" s="6" t="str">
        <f t="shared" si="251"/>
        <v>x</v>
      </c>
      <c r="BT564" s="6" t="str">
        <f t="shared" si="252"/>
        <v/>
      </c>
      <c r="BU564" s="6" t="str">
        <f t="shared" si="253"/>
        <v>x</v>
      </c>
      <c r="BV564" s="6" t="str">
        <f t="shared" si="254"/>
        <v>x</v>
      </c>
    </row>
    <row r="565" spans="1:74" ht="99" customHeight="1" x14ac:dyDescent="0.35">
      <c r="A565" s="6" t="s">
        <v>309</v>
      </c>
      <c r="B565" s="6" t="s">
        <v>2572</v>
      </c>
      <c r="C565" s="6" t="s">
        <v>2573</v>
      </c>
      <c r="D565" s="9" t="s">
        <v>2574</v>
      </c>
      <c r="E565" s="6" t="s">
        <v>876</v>
      </c>
      <c r="G565" s="6" t="s">
        <v>72</v>
      </c>
      <c r="I565" s="6" t="s">
        <v>2553</v>
      </c>
      <c r="J565" s="6" t="s">
        <v>517</v>
      </c>
      <c r="Y565" s="6" t="s">
        <v>75</v>
      </c>
      <c r="AC565" s="6" t="s">
        <v>75</v>
      </c>
      <c r="AX565" s="6" t="s">
        <v>75</v>
      </c>
      <c r="BF565" s="6" t="str">
        <f t="shared" si="238"/>
        <v/>
      </c>
      <c r="BG565" s="6" t="str">
        <f t="shared" si="239"/>
        <v/>
      </c>
      <c r="BH565" s="6" t="str">
        <f t="shared" si="240"/>
        <v>x</v>
      </c>
      <c r="BI565" s="6" t="str">
        <f t="shared" si="241"/>
        <v>x</v>
      </c>
      <c r="BJ565" s="6" t="str">
        <f t="shared" si="242"/>
        <v/>
      </c>
      <c r="BK565" s="6" t="str">
        <f t="shared" si="243"/>
        <v/>
      </c>
      <c r="BL565" s="6" t="str">
        <f t="shared" si="244"/>
        <v/>
      </c>
      <c r="BM565" s="6" t="str">
        <f t="shared" si="245"/>
        <v/>
      </c>
      <c r="BN565" s="6" t="str">
        <f t="shared" si="246"/>
        <v/>
      </c>
      <c r="BO565" s="6" t="str">
        <f t="shared" si="247"/>
        <v/>
      </c>
      <c r="BP565" s="6" t="str">
        <f t="shared" si="248"/>
        <v>x</v>
      </c>
      <c r="BQ565" s="6" t="str">
        <f t="shared" si="249"/>
        <v/>
      </c>
      <c r="BR565" s="6" t="str">
        <f t="shared" si="250"/>
        <v/>
      </c>
      <c r="BS565" s="6" t="str">
        <f t="shared" si="251"/>
        <v>x</v>
      </c>
      <c r="BT565" s="6" t="str">
        <f t="shared" si="252"/>
        <v/>
      </c>
      <c r="BU565" s="6" t="str">
        <f t="shared" si="253"/>
        <v>x</v>
      </c>
      <c r="BV565" s="6" t="str">
        <f t="shared" si="254"/>
        <v/>
      </c>
    </row>
    <row r="566" spans="1:74" ht="99" customHeight="1" x14ac:dyDescent="0.35">
      <c r="A566" s="6" t="s">
        <v>2479</v>
      </c>
      <c r="B566" s="6" t="s">
        <v>2575</v>
      </c>
      <c r="C566" s="6" t="s">
        <v>2576</v>
      </c>
      <c r="D566" s="9" t="s">
        <v>2577</v>
      </c>
      <c r="F566" s="6" t="s">
        <v>348</v>
      </c>
      <c r="G566" s="6" t="s">
        <v>487</v>
      </c>
      <c r="I566" s="6" t="s">
        <v>2449</v>
      </c>
      <c r="J566" s="6" t="s">
        <v>2450</v>
      </c>
      <c r="W566" s="6" t="s">
        <v>75</v>
      </c>
      <c r="Y566" s="6" t="s">
        <v>75</v>
      </c>
      <c r="AI566" s="6" t="s">
        <v>75</v>
      </c>
      <c r="BB566" s="6" t="s">
        <v>75</v>
      </c>
      <c r="BF566" s="6" t="str">
        <f t="shared" si="238"/>
        <v/>
      </c>
      <c r="BG566" s="6" t="str">
        <f t="shared" si="239"/>
        <v/>
      </c>
      <c r="BH566" s="6" t="str">
        <f t="shared" si="240"/>
        <v>x</v>
      </c>
      <c r="BI566" s="6" t="str">
        <f t="shared" si="241"/>
        <v/>
      </c>
      <c r="BJ566" s="6" t="str">
        <f t="shared" si="242"/>
        <v/>
      </c>
      <c r="BK566" s="6" t="str">
        <f t="shared" si="243"/>
        <v>x</v>
      </c>
      <c r="BL566" s="6" t="str">
        <f t="shared" si="244"/>
        <v/>
      </c>
      <c r="BM566" s="6" t="str">
        <f t="shared" si="245"/>
        <v/>
      </c>
      <c r="BN566" s="6" t="str">
        <f t="shared" si="246"/>
        <v/>
      </c>
      <c r="BO566" s="6" t="str">
        <f t="shared" si="247"/>
        <v/>
      </c>
      <c r="BP566" s="6" t="str">
        <f t="shared" si="248"/>
        <v/>
      </c>
      <c r="BQ566" s="6" t="str">
        <f t="shared" si="249"/>
        <v>x</v>
      </c>
      <c r="BR566" s="6" t="str">
        <f t="shared" si="250"/>
        <v/>
      </c>
      <c r="BS566" s="6" t="str">
        <f t="shared" si="251"/>
        <v>x</v>
      </c>
      <c r="BT566" s="6" t="str">
        <f t="shared" si="252"/>
        <v>x</v>
      </c>
      <c r="BU566" s="6" t="str">
        <f t="shared" si="253"/>
        <v/>
      </c>
      <c r="BV566" s="6" t="str">
        <f t="shared" si="254"/>
        <v>x</v>
      </c>
    </row>
    <row r="567" spans="1:74" ht="99" customHeight="1" x14ac:dyDescent="0.35">
      <c r="A567" s="6" t="s">
        <v>309</v>
      </c>
      <c r="B567" s="6" t="s">
        <v>2578</v>
      </c>
      <c r="C567" s="6" t="s">
        <v>2579</v>
      </c>
      <c r="D567" s="9" t="s">
        <v>4063</v>
      </c>
      <c r="E567" s="6" t="s">
        <v>876</v>
      </c>
      <c r="G567" s="6" t="s">
        <v>72</v>
      </c>
      <c r="I567" s="6" t="s">
        <v>2500</v>
      </c>
      <c r="J567" s="6" t="s">
        <v>890</v>
      </c>
      <c r="O567" s="6" t="s">
        <v>2456</v>
      </c>
      <c r="X567" s="6" t="s">
        <v>75</v>
      </c>
      <c r="Y567" s="6" t="s">
        <v>75</v>
      </c>
      <c r="Z567" s="6" t="s">
        <v>75</v>
      </c>
      <c r="BF567" s="6" t="str">
        <f t="shared" si="238"/>
        <v/>
      </c>
      <c r="BG567" s="6" t="str">
        <f t="shared" si="239"/>
        <v/>
      </c>
      <c r="BH567" s="6" t="str">
        <f t="shared" si="240"/>
        <v>x</v>
      </c>
      <c r="BI567" s="6" t="str">
        <f t="shared" si="241"/>
        <v/>
      </c>
      <c r="BJ567" s="6" t="str">
        <f t="shared" si="242"/>
        <v/>
      </c>
      <c r="BK567" s="6" t="str">
        <f t="shared" si="243"/>
        <v/>
      </c>
      <c r="BL567" s="6" t="str">
        <f t="shared" si="244"/>
        <v/>
      </c>
      <c r="BM567" s="6" t="str">
        <f t="shared" si="245"/>
        <v/>
      </c>
      <c r="BN567" s="6" t="str">
        <f t="shared" si="246"/>
        <v/>
      </c>
      <c r="BO567" s="6" t="str">
        <f t="shared" si="247"/>
        <v/>
      </c>
      <c r="BP567" s="6" t="str">
        <f t="shared" si="248"/>
        <v/>
      </c>
      <c r="BQ567" s="6" t="str">
        <f t="shared" si="249"/>
        <v/>
      </c>
      <c r="BR567" s="6" t="str">
        <f t="shared" si="250"/>
        <v/>
      </c>
      <c r="BS567" s="6" t="str">
        <f t="shared" si="251"/>
        <v>x</v>
      </c>
      <c r="BT567" s="6" t="str">
        <f t="shared" si="252"/>
        <v/>
      </c>
      <c r="BU567" s="6" t="str">
        <f t="shared" si="253"/>
        <v/>
      </c>
      <c r="BV567" s="6" t="str">
        <f t="shared" si="254"/>
        <v/>
      </c>
    </row>
    <row r="568" spans="1:74" ht="99" customHeight="1" x14ac:dyDescent="0.35">
      <c r="A568" s="6" t="s">
        <v>309</v>
      </c>
      <c r="B568" s="6" t="s">
        <v>2580</v>
      </c>
      <c r="C568" s="6" t="s">
        <v>2581</v>
      </c>
      <c r="D568" s="9" t="s">
        <v>4064</v>
      </c>
      <c r="E568" s="6" t="s">
        <v>960</v>
      </c>
      <c r="G568" s="6" t="s">
        <v>138</v>
      </c>
      <c r="I568" s="6" t="s">
        <v>2478</v>
      </c>
      <c r="J568" s="6" t="s">
        <v>851</v>
      </c>
      <c r="Y568" s="6" t="s">
        <v>75</v>
      </c>
      <c r="BF568" s="6" t="str">
        <f t="shared" si="238"/>
        <v/>
      </c>
      <c r="BG568" s="6" t="str">
        <f t="shared" si="239"/>
        <v/>
      </c>
      <c r="BH568" s="6" t="str">
        <f t="shared" si="240"/>
        <v>x</v>
      </c>
      <c r="BI568" s="6" t="str">
        <f t="shared" si="241"/>
        <v/>
      </c>
      <c r="BJ568" s="6" t="str">
        <f t="shared" si="242"/>
        <v/>
      </c>
      <c r="BK568" s="6" t="str">
        <f t="shared" si="243"/>
        <v/>
      </c>
      <c r="BL568" s="6" t="str">
        <f t="shared" si="244"/>
        <v/>
      </c>
      <c r="BM568" s="6" t="str">
        <f t="shared" si="245"/>
        <v/>
      </c>
      <c r="BN568" s="6" t="str">
        <f t="shared" si="246"/>
        <v/>
      </c>
      <c r="BO568" s="6" t="str">
        <f t="shared" si="247"/>
        <v/>
      </c>
      <c r="BP568" s="6" t="str">
        <f t="shared" si="248"/>
        <v/>
      </c>
      <c r="BQ568" s="6" t="str">
        <f t="shared" si="249"/>
        <v/>
      </c>
      <c r="BR568" s="6" t="str">
        <f t="shared" si="250"/>
        <v/>
      </c>
      <c r="BS568" s="6" t="str">
        <f t="shared" si="251"/>
        <v>x</v>
      </c>
      <c r="BT568" s="6" t="str">
        <f t="shared" si="252"/>
        <v/>
      </c>
      <c r="BU568" s="6" t="str">
        <f t="shared" si="253"/>
        <v/>
      </c>
      <c r="BV568" s="6" t="str">
        <f t="shared" si="254"/>
        <v/>
      </c>
    </row>
    <row r="569" spans="1:74" ht="99" customHeight="1" x14ac:dyDescent="0.35">
      <c r="A569" s="6" t="s">
        <v>309</v>
      </c>
      <c r="B569" s="6" t="s">
        <v>2582</v>
      </c>
      <c r="C569" s="6" t="s">
        <v>2583</v>
      </c>
      <c r="D569" s="9" t="s">
        <v>3801</v>
      </c>
      <c r="E569" s="6" t="s">
        <v>2584</v>
      </c>
      <c r="F569" s="6" t="s">
        <v>2585</v>
      </c>
      <c r="G569" s="6" t="s">
        <v>332</v>
      </c>
      <c r="I569" s="6" t="s">
        <v>2500</v>
      </c>
      <c r="J569" s="6" t="s">
        <v>890</v>
      </c>
      <c r="O569" s="6" t="s">
        <v>2456</v>
      </c>
      <c r="X569" s="6" t="s">
        <v>75</v>
      </c>
      <c r="BF569" s="6" t="str">
        <f t="shared" si="238"/>
        <v/>
      </c>
      <c r="BG569" s="6" t="str">
        <f t="shared" si="239"/>
        <v/>
      </c>
      <c r="BH569" s="6" t="str">
        <f t="shared" si="240"/>
        <v>x</v>
      </c>
      <c r="BI569" s="6" t="str">
        <f t="shared" si="241"/>
        <v/>
      </c>
      <c r="BJ569" s="6" t="str">
        <f t="shared" si="242"/>
        <v/>
      </c>
      <c r="BK569" s="6" t="str">
        <f t="shared" si="243"/>
        <v/>
      </c>
      <c r="BL569" s="6" t="str">
        <f t="shared" si="244"/>
        <v/>
      </c>
      <c r="BM569" s="6" t="str">
        <f t="shared" si="245"/>
        <v/>
      </c>
      <c r="BN569" s="6" t="str">
        <f t="shared" si="246"/>
        <v/>
      </c>
      <c r="BO569" s="6" t="str">
        <f t="shared" si="247"/>
        <v/>
      </c>
      <c r="BP569" s="6" t="str">
        <f t="shared" si="248"/>
        <v/>
      </c>
      <c r="BQ569" s="6" t="str">
        <f t="shared" si="249"/>
        <v/>
      </c>
      <c r="BR569" s="6" t="str">
        <f t="shared" si="250"/>
        <v/>
      </c>
      <c r="BS569" s="6" t="str">
        <f t="shared" si="251"/>
        <v>x</v>
      </c>
      <c r="BT569" s="6" t="str">
        <f t="shared" si="252"/>
        <v/>
      </c>
      <c r="BU569" s="6" t="str">
        <f t="shared" si="253"/>
        <v/>
      </c>
      <c r="BV569" s="6" t="str">
        <f t="shared" si="254"/>
        <v/>
      </c>
    </row>
    <row r="570" spans="1:74" ht="99" customHeight="1" x14ac:dyDescent="0.35">
      <c r="A570" s="6" t="s">
        <v>309</v>
      </c>
      <c r="B570" s="6" t="s">
        <v>2586</v>
      </c>
      <c r="C570" s="6" t="s">
        <v>2587</v>
      </c>
      <c r="D570" s="9" t="s">
        <v>4065</v>
      </c>
      <c r="E570" s="6" t="s">
        <v>876</v>
      </c>
      <c r="G570" s="6" t="s">
        <v>72</v>
      </c>
      <c r="I570" s="6" t="s">
        <v>2500</v>
      </c>
      <c r="J570" s="6" t="s">
        <v>890</v>
      </c>
      <c r="X570" s="6" t="s">
        <v>75</v>
      </c>
      <c r="BF570" s="6" t="str">
        <f t="shared" si="238"/>
        <v/>
      </c>
      <c r="BG570" s="6" t="str">
        <f t="shared" si="239"/>
        <v/>
      </c>
      <c r="BH570" s="6" t="str">
        <f t="shared" si="240"/>
        <v>x</v>
      </c>
      <c r="BI570" s="6" t="str">
        <f t="shared" si="241"/>
        <v/>
      </c>
      <c r="BJ570" s="6" t="str">
        <f t="shared" si="242"/>
        <v/>
      </c>
      <c r="BK570" s="6" t="str">
        <f t="shared" si="243"/>
        <v/>
      </c>
      <c r="BL570" s="6" t="str">
        <f t="shared" si="244"/>
        <v/>
      </c>
      <c r="BM570" s="6" t="str">
        <f t="shared" si="245"/>
        <v/>
      </c>
      <c r="BN570" s="6" t="str">
        <f t="shared" si="246"/>
        <v/>
      </c>
      <c r="BO570" s="6" t="str">
        <f t="shared" si="247"/>
        <v/>
      </c>
      <c r="BP570" s="6" t="str">
        <f t="shared" si="248"/>
        <v/>
      </c>
      <c r="BQ570" s="6" t="str">
        <f t="shared" si="249"/>
        <v/>
      </c>
      <c r="BR570" s="6" t="str">
        <f t="shared" si="250"/>
        <v/>
      </c>
      <c r="BS570" s="6" t="str">
        <f t="shared" si="251"/>
        <v>x</v>
      </c>
      <c r="BT570" s="6" t="str">
        <f t="shared" si="252"/>
        <v/>
      </c>
      <c r="BU570" s="6" t="str">
        <f t="shared" si="253"/>
        <v/>
      </c>
      <c r="BV570" s="6" t="str">
        <f t="shared" si="254"/>
        <v/>
      </c>
    </row>
    <row r="571" spans="1:74" ht="99" customHeight="1" x14ac:dyDescent="0.35">
      <c r="A571" s="6" t="s">
        <v>309</v>
      </c>
      <c r="B571" s="6" t="s">
        <v>2588</v>
      </c>
      <c r="C571" s="6" t="s">
        <v>2589</v>
      </c>
      <c r="D571" s="9" t="s">
        <v>4066</v>
      </c>
      <c r="E571" s="6" t="s">
        <v>1915</v>
      </c>
      <c r="G571" s="6" t="s">
        <v>332</v>
      </c>
      <c r="I571" s="6" t="s">
        <v>2478</v>
      </c>
      <c r="J571" s="6" t="s">
        <v>851</v>
      </c>
      <c r="Y571" s="6" t="s">
        <v>75</v>
      </c>
      <c r="BF571" s="6" t="str">
        <f t="shared" si="238"/>
        <v/>
      </c>
      <c r="BG571" s="6" t="str">
        <f t="shared" si="239"/>
        <v/>
      </c>
      <c r="BH571" s="6" t="str">
        <f t="shared" si="240"/>
        <v>x</v>
      </c>
      <c r="BI571" s="6" t="str">
        <f t="shared" si="241"/>
        <v/>
      </c>
      <c r="BJ571" s="6" t="str">
        <f t="shared" si="242"/>
        <v/>
      </c>
      <c r="BK571" s="6" t="str">
        <f t="shared" si="243"/>
        <v/>
      </c>
      <c r="BL571" s="6" t="str">
        <f t="shared" si="244"/>
        <v/>
      </c>
      <c r="BM571" s="6" t="str">
        <f t="shared" si="245"/>
        <v/>
      </c>
      <c r="BN571" s="6" t="str">
        <f t="shared" si="246"/>
        <v/>
      </c>
      <c r="BO571" s="6" t="str">
        <f t="shared" si="247"/>
        <v/>
      </c>
      <c r="BP571" s="6" t="str">
        <f t="shared" si="248"/>
        <v/>
      </c>
      <c r="BQ571" s="6" t="str">
        <f t="shared" si="249"/>
        <v/>
      </c>
      <c r="BR571" s="6" t="str">
        <f t="shared" si="250"/>
        <v/>
      </c>
      <c r="BS571" s="6" t="str">
        <f t="shared" si="251"/>
        <v>x</v>
      </c>
      <c r="BT571" s="6" t="str">
        <f t="shared" si="252"/>
        <v/>
      </c>
      <c r="BU571" s="6" t="str">
        <f t="shared" si="253"/>
        <v/>
      </c>
      <c r="BV571" s="6" t="str">
        <f t="shared" si="254"/>
        <v/>
      </c>
    </row>
    <row r="572" spans="1:74" ht="99" customHeight="1" x14ac:dyDescent="0.35">
      <c r="A572" s="6" t="s">
        <v>309</v>
      </c>
      <c r="B572" s="6" t="s">
        <v>2590</v>
      </c>
      <c r="C572" s="6" t="s">
        <v>2591</v>
      </c>
      <c r="D572" s="9" t="s">
        <v>2592</v>
      </c>
      <c r="E572" s="6" t="s">
        <v>1632</v>
      </c>
      <c r="G572" s="6" t="s">
        <v>72</v>
      </c>
      <c r="H572" s="6" t="s">
        <v>2593</v>
      </c>
      <c r="I572" s="6" t="s">
        <v>2500</v>
      </c>
      <c r="J572" s="6" t="s">
        <v>890</v>
      </c>
      <c r="X572" s="6" t="s">
        <v>75</v>
      </c>
      <c r="Y572" s="6" t="s">
        <v>75</v>
      </c>
      <c r="AC572" s="6" t="s">
        <v>75</v>
      </c>
      <c r="AV572" s="6" t="s">
        <v>75</v>
      </c>
      <c r="BF572" s="6" t="str">
        <f t="shared" si="238"/>
        <v/>
      </c>
      <c r="BG572" s="6" t="str">
        <f t="shared" si="239"/>
        <v/>
      </c>
      <c r="BH572" s="6" t="str">
        <f t="shared" si="240"/>
        <v>x</v>
      </c>
      <c r="BI572" s="6" t="str">
        <f t="shared" si="241"/>
        <v>x</v>
      </c>
      <c r="BJ572" s="6" t="str">
        <f t="shared" si="242"/>
        <v/>
      </c>
      <c r="BK572" s="6" t="str">
        <f t="shared" si="243"/>
        <v/>
      </c>
      <c r="BL572" s="6" t="str">
        <f t="shared" si="244"/>
        <v/>
      </c>
      <c r="BM572" s="6" t="str">
        <f t="shared" si="245"/>
        <v/>
      </c>
      <c r="BN572" s="6" t="str">
        <f t="shared" si="246"/>
        <v/>
      </c>
      <c r="BO572" s="6" t="str">
        <f t="shared" si="247"/>
        <v>x</v>
      </c>
      <c r="BP572" s="6" t="str">
        <f t="shared" si="248"/>
        <v/>
      </c>
      <c r="BQ572" s="6" t="str">
        <f t="shared" si="249"/>
        <v/>
      </c>
      <c r="BR572" s="6" t="str">
        <f t="shared" si="250"/>
        <v/>
      </c>
      <c r="BS572" s="6" t="str">
        <f t="shared" si="251"/>
        <v>x</v>
      </c>
      <c r="BT572" s="6" t="str">
        <f t="shared" si="252"/>
        <v/>
      </c>
      <c r="BU572" s="6" t="str">
        <f t="shared" si="253"/>
        <v>x</v>
      </c>
      <c r="BV572" s="6" t="str">
        <f t="shared" si="254"/>
        <v/>
      </c>
    </row>
    <row r="573" spans="1:74" ht="99" customHeight="1" x14ac:dyDescent="0.35">
      <c r="A573" s="6" t="s">
        <v>2479</v>
      </c>
      <c r="B573" s="6" t="s">
        <v>2594</v>
      </c>
      <c r="C573" s="6" t="s">
        <v>2595</v>
      </c>
      <c r="D573" s="9" t="s">
        <v>4067</v>
      </c>
      <c r="E573" s="6" t="s">
        <v>876</v>
      </c>
      <c r="G573" s="6" t="s">
        <v>72</v>
      </c>
      <c r="I573" s="6" t="s">
        <v>2500</v>
      </c>
      <c r="J573" s="6" t="s">
        <v>890</v>
      </c>
      <c r="M573" s="6" t="s">
        <v>2596</v>
      </c>
      <c r="O573" s="6" t="s">
        <v>2456</v>
      </c>
      <c r="W573" s="6" t="s">
        <v>75</v>
      </c>
      <c r="X573" s="6" t="s">
        <v>75</v>
      </c>
      <c r="AY573" s="6" t="s">
        <v>75</v>
      </c>
      <c r="BD573" s="6" t="s">
        <v>75</v>
      </c>
      <c r="BF573" s="6" t="str">
        <f t="shared" si="238"/>
        <v/>
      </c>
      <c r="BG573" s="6" t="str">
        <f t="shared" si="239"/>
        <v/>
      </c>
      <c r="BH573" s="6" t="str">
        <f t="shared" si="240"/>
        <v>x</v>
      </c>
      <c r="BI573" s="6" t="str">
        <f t="shared" si="241"/>
        <v/>
      </c>
      <c r="BJ573" s="6" t="str">
        <f t="shared" si="242"/>
        <v/>
      </c>
      <c r="BK573" s="6" t="str">
        <f t="shared" si="243"/>
        <v/>
      </c>
      <c r="BL573" s="6" t="str">
        <f t="shared" si="244"/>
        <v/>
      </c>
      <c r="BM573" s="6" t="str">
        <f t="shared" si="245"/>
        <v/>
      </c>
      <c r="BN573" s="6" t="str">
        <f t="shared" si="246"/>
        <v/>
      </c>
      <c r="BO573" s="6" t="str">
        <f t="shared" si="247"/>
        <v/>
      </c>
      <c r="BP573" s="6" t="str">
        <f t="shared" si="248"/>
        <v>x</v>
      </c>
      <c r="BQ573" s="6" t="str">
        <f t="shared" si="249"/>
        <v/>
      </c>
      <c r="BR573" s="6" t="str">
        <f t="shared" si="250"/>
        <v/>
      </c>
      <c r="BS573" s="6" t="str">
        <f t="shared" si="251"/>
        <v>x</v>
      </c>
      <c r="BT573" s="6" t="str">
        <f t="shared" si="252"/>
        <v/>
      </c>
      <c r="BU573" s="6" t="str">
        <f t="shared" si="253"/>
        <v>x</v>
      </c>
      <c r="BV573" s="6" t="str">
        <f t="shared" si="254"/>
        <v>x</v>
      </c>
    </row>
    <row r="574" spans="1:74" ht="99" customHeight="1" x14ac:dyDescent="0.35">
      <c r="A574" s="6" t="s">
        <v>309</v>
      </c>
      <c r="B574" s="6" t="s">
        <v>2597</v>
      </c>
      <c r="C574" s="6" t="s">
        <v>2598</v>
      </c>
      <c r="D574" s="9" t="s">
        <v>4068</v>
      </c>
      <c r="E574" s="6" t="s">
        <v>486</v>
      </c>
      <c r="G574" s="6" t="s">
        <v>138</v>
      </c>
      <c r="H574" s="6" t="s">
        <v>2599</v>
      </c>
      <c r="I574" s="6" t="s">
        <v>2547</v>
      </c>
      <c r="J574" s="6" t="s">
        <v>508</v>
      </c>
      <c r="Y574" s="6" t="s">
        <v>75</v>
      </c>
      <c r="Z574" s="6" t="s">
        <v>75</v>
      </c>
      <c r="BF574" s="6" t="str">
        <f t="shared" si="238"/>
        <v/>
      </c>
      <c r="BG574" s="6" t="str">
        <f t="shared" si="239"/>
        <v/>
      </c>
      <c r="BH574" s="6" t="str">
        <f t="shared" si="240"/>
        <v>x</v>
      </c>
      <c r="BI574" s="6" t="str">
        <f t="shared" si="241"/>
        <v/>
      </c>
      <c r="BJ574" s="6" t="str">
        <f t="shared" si="242"/>
        <v/>
      </c>
      <c r="BK574" s="6" t="str">
        <f t="shared" si="243"/>
        <v/>
      </c>
      <c r="BL574" s="6" t="str">
        <f t="shared" si="244"/>
        <v/>
      </c>
      <c r="BM574" s="6" t="str">
        <f t="shared" si="245"/>
        <v/>
      </c>
      <c r="BN574" s="6" t="str">
        <f t="shared" si="246"/>
        <v/>
      </c>
      <c r="BO574" s="6" t="str">
        <f t="shared" si="247"/>
        <v/>
      </c>
      <c r="BP574" s="6" t="str">
        <f t="shared" si="248"/>
        <v/>
      </c>
      <c r="BQ574" s="6" t="str">
        <f t="shared" si="249"/>
        <v/>
      </c>
      <c r="BR574" s="6" t="str">
        <f t="shared" si="250"/>
        <v/>
      </c>
      <c r="BS574" s="6" t="str">
        <f t="shared" si="251"/>
        <v>x</v>
      </c>
      <c r="BT574" s="6" t="str">
        <f t="shared" si="252"/>
        <v/>
      </c>
      <c r="BU574" s="6" t="str">
        <f t="shared" si="253"/>
        <v/>
      </c>
      <c r="BV574" s="6" t="str">
        <f t="shared" si="254"/>
        <v/>
      </c>
    </row>
    <row r="575" spans="1:74" ht="99" customHeight="1" x14ac:dyDescent="0.35">
      <c r="A575" s="6" t="s">
        <v>309</v>
      </c>
      <c r="B575" s="6" t="s">
        <v>2600</v>
      </c>
      <c r="C575" s="6" t="s">
        <v>2601</v>
      </c>
      <c r="D575" s="9" t="s">
        <v>3801</v>
      </c>
      <c r="E575" s="6" t="s">
        <v>505</v>
      </c>
      <c r="G575" s="6" t="s">
        <v>697</v>
      </c>
      <c r="H575" s="6" t="s">
        <v>2602</v>
      </c>
      <c r="I575" s="6" t="s">
        <v>2547</v>
      </c>
      <c r="J575" s="6" t="s">
        <v>508</v>
      </c>
      <c r="L575" s="6" t="s">
        <v>508</v>
      </c>
      <c r="O575" s="6" t="s">
        <v>2456</v>
      </c>
      <c r="Y575" s="6" t="s">
        <v>75</v>
      </c>
      <c r="Z575" s="6" t="s">
        <v>75</v>
      </c>
      <c r="BF575" s="6" t="str">
        <f t="shared" si="238"/>
        <v/>
      </c>
      <c r="BG575" s="6" t="str">
        <f t="shared" si="239"/>
        <v/>
      </c>
      <c r="BH575" s="6" t="str">
        <f t="shared" si="240"/>
        <v>x</v>
      </c>
      <c r="BI575" s="6" t="str">
        <f t="shared" si="241"/>
        <v/>
      </c>
      <c r="BJ575" s="6" t="str">
        <f t="shared" si="242"/>
        <v/>
      </c>
      <c r="BK575" s="6" t="str">
        <f t="shared" si="243"/>
        <v/>
      </c>
      <c r="BL575" s="6" t="str">
        <f t="shared" si="244"/>
        <v/>
      </c>
      <c r="BM575" s="6" t="str">
        <f t="shared" si="245"/>
        <v/>
      </c>
      <c r="BN575" s="6" t="str">
        <f t="shared" si="246"/>
        <v/>
      </c>
      <c r="BO575" s="6" t="str">
        <f t="shared" si="247"/>
        <v/>
      </c>
      <c r="BP575" s="6" t="str">
        <f t="shared" si="248"/>
        <v/>
      </c>
      <c r="BQ575" s="6" t="str">
        <f t="shared" si="249"/>
        <v/>
      </c>
      <c r="BR575" s="6" t="str">
        <f t="shared" si="250"/>
        <v/>
      </c>
      <c r="BS575" s="6" t="str">
        <f t="shared" si="251"/>
        <v>x</v>
      </c>
      <c r="BT575" s="6" t="str">
        <f t="shared" si="252"/>
        <v/>
      </c>
      <c r="BU575" s="6" t="str">
        <f t="shared" si="253"/>
        <v/>
      </c>
      <c r="BV575" s="6" t="str">
        <f t="shared" si="254"/>
        <v/>
      </c>
    </row>
    <row r="576" spans="1:74" ht="99" customHeight="1" x14ac:dyDescent="0.35">
      <c r="A576" s="6" t="s">
        <v>309</v>
      </c>
      <c r="B576" s="6" t="s">
        <v>2603</v>
      </c>
      <c r="C576" s="6" t="s">
        <v>2604</v>
      </c>
      <c r="D576" s="9" t="s">
        <v>2605</v>
      </c>
      <c r="E576" s="6" t="s">
        <v>1213</v>
      </c>
      <c r="G576" s="6" t="s">
        <v>72</v>
      </c>
      <c r="H576" s="6" t="s">
        <v>2606</v>
      </c>
      <c r="I576" s="6" t="s">
        <v>2500</v>
      </c>
      <c r="J576" s="6" t="s">
        <v>890</v>
      </c>
      <c r="X576" s="6" t="s">
        <v>75</v>
      </c>
      <c r="AV576" s="6" t="s">
        <v>75</v>
      </c>
      <c r="BF576" s="6" t="str">
        <f t="shared" si="238"/>
        <v/>
      </c>
      <c r="BG576" s="6" t="str">
        <f t="shared" si="239"/>
        <v/>
      </c>
      <c r="BH576" s="6" t="str">
        <f t="shared" si="240"/>
        <v>x</v>
      </c>
      <c r="BI576" s="6" t="str">
        <f t="shared" si="241"/>
        <v/>
      </c>
      <c r="BJ576" s="6" t="str">
        <f t="shared" si="242"/>
        <v/>
      </c>
      <c r="BK576" s="6" t="str">
        <f t="shared" si="243"/>
        <v/>
      </c>
      <c r="BL576" s="6" t="str">
        <f t="shared" si="244"/>
        <v/>
      </c>
      <c r="BM576" s="6" t="str">
        <f t="shared" si="245"/>
        <v/>
      </c>
      <c r="BN576" s="6" t="str">
        <f t="shared" si="246"/>
        <v/>
      </c>
      <c r="BO576" s="6" t="str">
        <f t="shared" si="247"/>
        <v>x</v>
      </c>
      <c r="BP576" s="6" t="str">
        <f t="shared" si="248"/>
        <v/>
      </c>
      <c r="BQ576" s="6" t="str">
        <f t="shared" si="249"/>
        <v/>
      </c>
      <c r="BR576" s="6" t="str">
        <f t="shared" si="250"/>
        <v/>
      </c>
      <c r="BS576" s="6" t="str">
        <f t="shared" si="251"/>
        <v>x</v>
      </c>
      <c r="BT576" s="6" t="str">
        <f t="shared" si="252"/>
        <v/>
      </c>
      <c r="BU576" s="6" t="str">
        <f t="shared" si="253"/>
        <v>x</v>
      </c>
      <c r="BV576" s="6" t="str">
        <f t="shared" si="254"/>
        <v/>
      </c>
    </row>
    <row r="577" spans="1:74" ht="99" customHeight="1" x14ac:dyDescent="0.35">
      <c r="A577" s="6" t="s">
        <v>309</v>
      </c>
      <c r="B577" s="6" t="s">
        <v>4069</v>
      </c>
      <c r="C577" s="6" t="s">
        <v>4070</v>
      </c>
      <c r="D577" s="9" t="s">
        <v>4070</v>
      </c>
      <c r="E577" s="6" t="s">
        <v>4071</v>
      </c>
      <c r="G577" s="6" t="s">
        <v>138</v>
      </c>
      <c r="H577" s="6" t="s">
        <v>4072</v>
      </c>
      <c r="BE577" s="6" t="s">
        <v>75</v>
      </c>
    </row>
    <row r="578" spans="1:74" ht="99" customHeight="1" x14ac:dyDescent="0.35">
      <c r="A578" s="6" t="s">
        <v>2479</v>
      </c>
      <c r="B578" s="6" t="s">
        <v>2607</v>
      </c>
      <c r="C578" s="6" t="s">
        <v>2608</v>
      </c>
      <c r="D578" s="9" t="s">
        <v>3801</v>
      </c>
      <c r="E578" s="6" t="s">
        <v>1213</v>
      </c>
      <c r="G578" s="6" t="s">
        <v>72</v>
      </c>
      <c r="H578" s="6" t="s">
        <v>2609</v>
      </c>
      <c r="I578" s="6" t="s">
        <v>2547</v>
      </c>
      <c r="J578" s="6" t="s">
        <v>508</v>
      </c>
      <c r="L578" s="6" t="s">
        <v>508</v>
      </c>
      <c r="O578" s="6" t="s">
        <v>2456</v>
      </c>
      <c r="Z578" s="6" t="s">
        <v>75</v>
      </c>
      <c r="BE578" s="6" t="s">
        <v>75</v>
      </c>
      <c r="BF578" s="6" t="str">
        <f t="shared" ref="BF578:BF620" si="255">IF(OR(R578="x",S578="x",T578="x"),"x","")</f>
        <v/>
      </c>
      <c r="BG578" s="6" t="str">
        <f t="shared" ref="BG578:BG620" si="256">IF(OR(U578="x",V578="x"),"x","")</f>
        <v/>
      </c>
      <c r="BH578" s="6" t="str">
        <f t="shared" ref="BH578:BH620" si="257">IF(OR(W578="x",X578="x",Y578="x",Z578="x"),"x","")</f>
        <v>x</v>
      </c>
      <c r="BI578" s="6" t="str">
        <f t="shared" ref="BI578:BI620" si="258">IF(OR(AA578="x",AB578="x",AC578="x",AD578="x"),"x","")</f>
        <v/>
      </c>
      <c r="BJ578" s="6" t="str">
        <f t="shared" ref="BJ578:BJ620" si="259">IF(OR(AE578="x",AF578="x"),"x","")</f>
        <v/>
      </c>
      <c r="BK578" s="6" t="str">
        <f t="shared" ref="BK578:BK620" si="260">IF(OR(AG578="x",AH578="x",AI578="x",AJ578="x"),"x","")</f>
        <v/>
      </c>
      <c r="BL578" s="6" t="str">
        <f t="shared" ref="BL578:BL620" si="261">IF(OR(AK578="x",AL578="x",AM578="x"),"x","")</f>
        <v/>
      </c>
      <c r="BM578" s="6" t="str">
        <f t="shared" ref="BM578:BM620" si="262">IF(OR(AN578="x",AO578="x",AP578="x",AQ578="x",AR578="x",AS578="x"),"x","")</f>
        <v/>
      </c>
      <c r="BN578" s="6" t="str">
        <f t="shared" ref="BN578:BN620" si="263">IF(OR(AT578="x",AU578="x"),"x","")</f>
        <v/>
      </c>
      <c r="BO578" s="6" t="str">
        <f t="shared" ref="BO578:BO620" si="264">IF(OR(AW578="x",AV578="x"),"x","")</f>
        <v/>
      </c>
      <c r="BP578" s="6" t="str">
        <f t="shared" ref="BP578:BP620" si="265">IF(OR(AY578="x",AX578="x"),"x","")</f>
        <v/>
      </c>
      <c r="BQ578" s="6" t="str">
        <f t="shared" ref="BQ578:BQ620" si="266">IF(OR(BA578="x",AZ578="x",BA578="x",BB578="x",BC578="x"),"x","")</f>
        <v/>
      </c>
      <c r="BR578" s="6" t="str">
        <f t="shared" ref="BR578:BR620" si="267">IF(OR(BF578="x",BG578="x",),"x","")</f>
        <v/>
      </c>
      <c r="BS578" s="6" t="str">
        <f t="shared" ref="BS578:BS620" si="268">IF(OR(BH578="x",BI578="x",),"x","")</f>
        <v>x</v>
      </c>
      <c r="BT578" s="6" t="str">
        <f t="shared" ref="BT578:BT620" si="269">IF(OR(BJ578="x",BK578="x",BL578="x",BM578="x"),"x","")</f>
        <v/>
      </c>
      <c r="BU578" s="6" t="str">
        <f t="shared" ref="BU578:BU620" si="270">IF(OR(BO578="x",BN578="x",BP578="x"),"x","")</f>
        <v/>
      </c>
      <c r="BV578" s="6" t="str">
        <f t="shared" ref="BV578:BV620" si="271">IF(OR(BD578="x",BE578="x",BQ578="x",),"x","")</f>
        <v>x</v>
      </c>
    </row>
    <row r="579" spans="1:74" ht="99" customHeight="1" x14ac:dyDescent="0.35">
      <c r="A579" s="6" t="s">
        <v>2479</v>
      </c>
      <c r="B579" s="6" t="s">
        <v>2610</v>
      </c>
      <c r="C579" s="6" t="s">
        <v>2611</v>
      </c>
      <c r="D579" s="9" t="s">
        <v>3801</v>
      </c>
      <c r="E579" s="6" t="s">
        <v>1213</v>
      </c>
      <c r="G579" s="6" t="s">
        <v>72</v>
      </c>
      <c r="I579" s="6" t="s">
        <v>2547</v>
      </c>
      <c r="J579" s="6" t="s">
        <v>508</v>
      </c>
      <c r="L579" s="6" t="s">
        <v>508</v>
      </c>
      <c r="O579" s="6" t="s">
        <v>2456</v>
      </c>
      <c r="Z579" s="6" t="s">
        <v>75</v>
      </c>
      <c r="BF579" s="6" t="str">
        <f t="shared" si="255"/>
        <v/>
      </c>
      <c r="BG579" s="6" t="str">
        <f t="shared" si="256"/>
        <v/>
      </c>
      <c r="BH579" s="6" t="str">
        <f t="shared" si="257"/>
        <v>x</v>
      </c>
      <c r="BI579" s="6" t="str">
        <f t="shared" si="258"/>
        <v/>
      </c>
      <c r="BJ579" s="6" t="str">
        <f t="shared" si="259"/>
        <v/>
      </c>
      <c r="BK579" s="6" t="str">
        <f t="shared" si="260"/>
        <v/>
      </c>
      <c r="BL579" s="6" t="str">
        <f t="shared" si="261"/>
        <v/>
      </c>
      <c r="BM579" s="6" t="str">
        <f t="shared" si="262"/>
        <v/>
      </c>
      <c r="BN579" s="6" t="str">
        <f t="shared" si="263"/>
        <v/>
      </c>
      <c r="BO579" s="6" t="str">
        <f t="shared" si="264"/>
        <v/>
      </c>
      <c r="BP579" s="6" t="str">
        <f t="shared" si="265"/>
        <v/>
      </c>
      <c r="BQ579" s="6" t="str">
        <f t="shared" si="266"/>
        <v/>
      </c>
      <c r="BR579" s="6" t="str">
        <f t="shared" si="267"/>
        <v/>
      </c>
      <c r="BS579" s="6" t="str">
        <f t="shared" si="268"/>
        <v>x</v>
      </c>
      <c r="BT579" s="6" t="str">
        <f t="shared" si="269"/>
        <v/>
      </c>
      <c r="BU579" s="6" t="str">
        <f t="shared" si="270"/>
        <v/>
      </c>
      <c r="BV579" s="6" t="str">
        <f t="shared" si="271"/>
        <v/>
      </c>
    </row>
    <row r="580" spans="1:74" ht="99" customHeight="1" x14ac:dyDescent="0.35">
      <c r="A580" s="6" t="s">
        <v>309</v>
      </c>
      <c r="B580" s="6" t="s">
        <v>2612</v>
      </c>
      <c r="C580" s="6" t="s">
        <v>2613</v>
      </c>
      <c r="D580" s="9" t="s">
        <v>3801</v>
      </c>
      <c r="E580" s="6" t="s">
        <v>2614</v>
      </c>
      <c r="G580" s="6" t="s">
        <v>72</v>
      </c>
      <c r="H580" s="6" t="s">
        <v>2615</v>
      </c>
      <c r="I580" s="6" t="s">
        <v>2616</v>
      </c>
      <c r="J580" s="6" t="s">
        <v>2617</v>
      </c>
      <c r="AU580" s="6" t="s">
        <v>75</v>
      </c>
      <c r="BF580" s="6" t="str">
        <f t="shared" si="255"/>
        <v/>
      </c>
      <c r="BG580" s="6" t="str">
        <f t="shared" si="256"/>
        <v/>
      </c>
      <c r="BH580" s="6" t="str">
        <f t="shared" si="257"/>
        <v/>
      </c>
      <c r="BI580" s="6" t="str">
        <f t="shared" si="258"/>
        <v/>
      </c>
      <c r="BJ580" s="6" t="str">
        <f t="shared" si="259"/>
        <v/>
      </c>
      <c r="BK580" s="6" t="str">
        <f t="shared" si="260"/>
        <v/>
      </c>
      <c r="BL580" s="6" t="str">
        <f t="shared" si="261"/>
        <v/>
      </c>
      <c r="BM580" s="6" t="str">
        <f t="shared" si="262"/>
        <v/>
      </c>
      <c r="BN580" s="6" t="str">
        <f t="shared" si="263"/>
        <v>x</v>
      </c>
      <c r="BO580" s="6" t="str">
        <f t="shared" si="264"/>
        <v/>
      </c>
      <c r="BP580" s="6" t="str">
        <f t="shared" si="265"/>
        <v/>
      </c>
      <c r="BQ580" s="6" t="str">
        <f t="shared" si="266"/>
        <v/>
      </c>
      <c r="BR580" s="6" t="str">
        <f t="shared" si="267"/>
        <v/>
      </c>
      <c r="BS580" s="6" t="str">
        <f t="shared" si="268"/>
        <v/>
      </c>
      <c r="BT580" s="6" t="str">
        <f t="shared" si="269"/>
        <v/>
      </c>
      <c r="BU580" s="6" t="str">
        <f t="shared" si="270"/>
        <v>x</v>
      </c>
      <c r="BV580" s="6" t="str">
        <f t="shared" si="271"/>
        <v/>
      </c>
    </row>
    <row r="581" spans="1:74" ht="99" customHeight="1" x14ac:dyDescent="0.35">
      <c r="A581" s="6" t="s">
        <v>309</v>
      </c>
      <c r="B581" s="6" t="s">
        <v>2618</v>
      </c>
      <c r="C581" s="6" t="s">
        <v>2619</v>
      </c>
      <c r="D581" s="9" t="s">
        <v>3801</v>
      </c>
      <c r="E581" s="6" t="s">
        <v>526</v>
      </c>
      <c r="G581" s="6" t="s">
        <v>138</v>
      </c>
      <c r="H581" s="6" t="s">
        <v>2620</v>
      </c>
      <c r="I581" s="6" t="s">
        <v>2616</v>
      </c>
      <c r="J581" s="6" t="s">
        <v>2621</v>
      </c>
      <c r="AT581" s="6" t="s">
        <v>75</v>
      </c>
      <c r="BD581" s="6" t="s">
        <v>75</v>
      </c>
      <c r="BF581" s="6" t="str">
        <f t="shared" si="255"/>
        <v/>
      </c>
      <c r="BG581" s="6" t="str">
        <f t="shared" si="256"/>
        <v/>
      </c>
      <c r="BH581" s="6" t="str">
        <f t="shared" si="257"/>
        <v/>
      </c>
      <c r="BI581" s="6" t="str">
        <f t="shared" si="258"/>
        <v/>
      </c>
      <c r="BJ581" s="6" t="str">
        <f t="shared" si="259"/>
        <v/>
      </c>
      <c r="BK581" s="6" t="str">
        <f t="shared" si="260"/>
        <v/>
      </c>
      <c r="BL581" s="6" t="str">
        <f t="shared" si="261"/>
        <v/>
      </c>
      <c r="BM581" s="6" t="str">
        <f t="shared" si="262"/>
        <v/>
      </c>
      <c r="BN581" s="6" t="str">
        <f t="shared" si="263"/>
        <v>x</v>
      </c>
      <c r="BO581" s="6" t="str">
        <f t="shared" si="264"/>
        <v/>
      </c>
      <c r="BP581" s="6" t="str">
        <f t="shared" si="265"/>
        <v/>
      </c>
      <c r="BQ581" s="6" t="str">
        <f t="shared" si="266"/>
        <v/>
      </c>
      <c r="BR581" s="6" t="str">
        <f t="shared" si="267"/>
        <v/>
      </c>
      <c r="BS581" s="6" t="str">
        <f t="shared" si="268"/>
        <v/>
      </c>
      <c r="BT581" s="6" t="str">
        <f t="shared" si="269"/>
        <v/>
      </c>
      <c r="BU581" s="6" t="str">
        <f t="shared" si="270"/>
        <v>x</v>
      </c>
      <c r="BV581" s="6" t="str">
        <f t="shared" si="271"/>
        <v>x</v>
      </c>
    </row>
    <row r="582" spans="1:74" ht="99" customHeight="1" x14ac:dyDescent="0.35">
      <c r="A582" s="6" t="s">
        <v>309</v>
      </c>
      <c r="B582" s="6" t="s">
        <v>2622</v>
      </c>
      <c r="C582" s="6" t="s">
        <v>2623</v>
      </c>
      <c r="D582" s="9" t="s">
        <v>2624</v>
      </c>
      <c r="E582" s="6" t="s">
        <v>1308</v>
      </c>
      <c r="G582" s="6" t="s">
        <v>72</v>
      </c>
      <c r="H582" s="6" t="s">
        <v>2625</v>
      </c>
      <c r="I582" s="6" t="s">
        <v>2478</v>
      </c>
      <c r="J582" s="6" t="s">
        <v>851</v>
      </c>
      <c r="M582" s="6" t="s">
        <v>2626</v>
      </c>
      <c r="N582" s="6" t="s">
        <v>851</v>
      </c>
      <c r="Y582" s="6" t="s">
        <v>75</v>
      </c>
      <c r="Z582" s="6" t="s">
        <v>75</v>
      </c>
      <c r="AF582" s="6" t="s">
        <v>75</v>
      </c>
      <c r="BF582" s="6" t="str">
        <f t="shared" si="255"/>
        <v/>
      </c>
      <c r="BG582" s="6" t="str">
        <f t="shared" si="256"/>
        <v/>
      </c>
      <c r="BH582" s="6" t="str">
        <f t="shared" si="257"/>
        <v>x</v>
      </c>
      <c r="BI582" s="6" t="str">
        <f t="shared" si="258"/>
        <v/>
      </c>
      <c r="BJ582" s="6" t="str">
        <f t="shared" si="259"/>
        <v>x</v>
      </c>
      <c r="BK582" s="6" t="str">
        <f t="shared" si="260"/>
        <v/>
      </c>
      <c r="BL582" s="6" t="str">
        <f t="shared" si="261"/>
        <v/>
      </c>
      <c r="BM582" s="6" t="str">
        <f t="shared" si="262"/>
        <v/>
      </c>
      <c r="BN582" s="6" t="str">
        <f t="shared" si="263"/>
        <v/>
      </c>
      <c r="BO582" s="6" t="str">
        <f t="shared" si="264"/>
        <v/>
      </c>
      <c r="BP582" s="6" t="str">
        <f t="shared" si="265"/>
        <v/>
      </c>
      <c r="BQ582" s="6" t="str">
        <f t="shared" si="266"/>
        <v/>
      </c>
      <c r="BR582" s="6" t="str">
        <f t="shared" si="267"/>
        <v/>
      </c>
      <c r="BS582" s="6" t="str">
        <f t="shared" si="268"/>
        <v>x</v>
      </c>
      <c r="BT582" s="6" t="str">
        <f t="shared" si="269"/>
        <v>x</v>
      </c>
      <c r="BU582" s="6" t="str">
        <f t="shared" si="270"/>
        <v/>
      </c>
      <c r="BV582" s="6" t="str">
        <f t="shared" si="271"/>
        <v/>
      </c>
    </row>
    <row r="583" spans="1:74" ht="99" customHeight="1" x14ac:dyDescent="0.35">
      <c r="A583" s="6" t="s">
        <v>309</v>
      </c>
      <c r="B583" s="6" t="s">
        <v>3773</v>
      </c>
      <c r="C583" s="6" t="s">
        <v>3774</v>
      </c>
      <c r="D583" s="9" t="s">
        <v>3801</v>
      </c>
      <c r="E583" s="6" t="s">
        <v>399</v>
      </c>
      <c r="G583" s="6" t="s">
        <v>72</v>
      </c>
      <c r="I583" s="6" t="s">
        <v>2616</v>
      </c>
      <c r="J583" s="6" t="s">
        <v>2617</v>
      </c>
      <c r="Y583" s="6" t="s">
        <v>75</v>
      </c>
      <c r="BF583" s="6" t="str">
        <f t="shared" si="255"/>
        <v/>
      </c>
      <c r="BG583" s="6" t="str">
        <f t="shared" si="256"/>
        <v/>
      </c>
      <c r="BH583" s="6" t="str">
        <f t="shared" si="257"/>
        <v>x</v>
      </c>
      <c r="BI583" s="6" t="str">
        <f t="shared" si="258"/>
        <v/>
      </c>
      <c r="BJ583" s="6" t="str">
        <f t="shared" si="259"/>
        <v/>
      </c>
      <c r="BK583" s="6" t="str">
        <f t="shared" si="260"/>
        <v/>
      </c>
      <c r="BL583" s="6" t="str">
        <f t="shared" si="261"/>
        <v/>
      </c>
      <c r="BM583" s="6" t="str">
        <f t="shared" si="262"/>
        <v/>
      </c>
      <c r="BN583" s="6" t="str">
        <f t="shared" si="263"/>
        <v/>
      </c>
      <c r="BO583" s="6" t="str">
        <f t="shared" si="264"/>
        <v/>
      </c>
      <c r="BP583" s="6" t="str">
        <f t="shared" si="265"/>
        <v/>
      </c>
      <c r="BQ583" s="6" t="str">
        <f t="shared" si="266"/>
        <v/>
      </c>
      <c r="BR583" s="6" t="str">
        <f t="shared" si="267"/>
        <v/>
      </c>
      <c r="BS583" s="6" t="str">
        <f t="shared" si="268"/>
        <v>x</v>
      </c>
      <c r="BT583" s="6" t="str">
        <f t="shared" si="269"/>
        <v/>
      </c>
      <c r="BU583" s="6" t="str">
        <f t="shared" si="270"/>
        <v/>
      </c>
      <c r="BV583" s="6" t="str">
        <f t="shared" si="271"/>
        <v/>
      </c>
    </row>
    <row r="584" spans="1:74" ht="99" customHeight="1" x14ac:dyDescent="0.35">
      <c r="A584" s="6" t="s">
        <v>309</v>
      </c>
      <c r="B584" s="6" t="s">
        <v>2627</v>
      </c>
      <c r="C584" s="6" t="s">
        <v>2628</v>
      </c>
      <c r="D584" s="9" t="s">
        <v>3801</v>
      </c>
      <c r="E584" s="6" t="s">
        <v>348</v>
      </c>
      <c r="F584" s="6" t="s">
        <v>2629</v>
      </c>
      <c r="G584" s="6" t="s">
        <v>332</v>
      </c>
      <c r="H584" s="6" t="s">
        <v>2630</v>
      </c>
      <c r="I584" s="6" t="s">
        <v>2616</v>
      </c>
      <c r="J584" s="6" t="s">
        <v>2617</v>
      </c>
      <c r="L584" s="6" t="s">
        <v>2631</v>
      </c>
      <c r="O584" s="6" t="s">
        <v>2456</v>
      </c>
      <c r="AU584" s="6" t="s">
        <v>75</v>
      </c>
      <c r="BF584" s="6" t="str">
        <f t="shared" si="255"/>
        <v/>
      </c>
      <c r="BG584" s="6" t="str">
        <f t="shared" si="256"/>
        <v/>
      </c>
      <c r="BH584" s="6" t="str">
        <f t="shared" si="257"/>
        <v/>
      </c>
      <c r="BI584" s="6" t="str">
        <f t="shared" si="258"/>
        <v/>
      </c>
      <c r="BJ584" s="6" t="str">
        <f t="shared" si="259"/>
        <v/>
      </c>
      <c r="BK584" s="6" t="str">
        <f t="shared" si="260"/>
        <v/>
      </c>
      <c r="BL584" s="6" t="str">
        <f t="shared" si="261"/>
        <v/>
      </c>
      <c r="BM584" s="6" t="str">
        <f t="shared" si="262"/>
        <v/>
      </c>
      <c r="BN584" s="6" t="str">
        <f t="shared" si="263"/>
        <v>x</v>
      </c>
      <c r="BO584" s="6" t="str">
        <f t="shared" si="264"/>
        <v/>
      </c>
      <c r="BP584" s="6" t="str">
        <f t="shared" si="265"/>
        <v/>
      </c>
      <c r="BQ584" s="6" t="str">
        <f t="shared" si="266"/>
        <v/>
      </c>
      <c r="BR584" s="6" t="str">
        <f t="shared" si="267"/>
        <v/>
      </c>
      <c r="BS584" s="6" t="str">
        <f t="shared" si="268"/>
        <v/>
      </c>
      <c r="BT584" s="6" t="str">
        <f t="shared" si="269"/>
        <v/>
      </c>
      <c r="BU584" s="6" t="str">
        <f t="shared" si="270"/>
        <v>x</v>
      </c>
      <c r="BV584" s="6" t="str">
        <f t="shared" si="271"/>
        <v/>
      </c>
    </row>
    <row r="585" spans="1:74" ht="99" customHeight="1" x14ac:dyDescent="0.35">
      <c r="A585" s="6" t="s">
        <v>309</v>
      </c>
      <c r="B585" s="6" t="s">
        <v>2632</v>
      </c>
      <c r="C585" s="6" t="s">
        <v>2633</v>
      </c>
      <c r="D585" s="9" t="s">
        <v>4073</v>
      </c>
      <c r="E585" s="6" t="s">
        <v>2634</v>
      </c>
      <c r="G585" s="6" t="s">
        <v>332</v>
      </c>
      <c r="H585" s="6" t="s">
        <v>2635</v>
      </c>
      <c r="I585" s="6" t="s">
        <v>2478</v>
      </c>
      <c r="J585" s="6" t="s">
        <v>851</v>
      </c>
      <c r="Y585" s="6" t="s">
        <v>75</v>
      </c>
      <c r="BE585" s="6" t="s">
        <v>75</v>
      </c>
      <c r="BF585" s="6" t="str">
        <f t="shared" si="255"/>
        <v/>
      </c>
      <c r="BG585" s="6" t="str">
        <f t="shared" si="256"/>
        <v/>
      </c>
      <c r="BH585" s="6" t="str">
        <f t="shared" si="257"/>
        <v>x</v>
      </c>
      <c r="BI585" s="6" t="str">
        <f t="shared" si="258"/>
        <v/>
      </c>
      <c r="BJ585" s="6" t="str">
        <f t="shared" si="259"/>
        <v/>
      </c>
      <c r="BK585" s="6" t="str">
        <f t="shared" si="260"/>
        <v/>
      </c>
      <c r="BL585" s="6" t="str">
        <f t="shared" si="261"/>
        <v/>
      </c>
      <c r="BM585" s="6" t="str">
        <f t="shared" si="262"/>
        <v/>
      </c>
      <c r="BN585" s="6" t="str">
        <f t="shared" si="263"/>
        <v/>
      </c>
      <c r="BO585" s="6" t="str">
        <f t="shared" si="264"/>
        <v/>
      </c>
      <c r="BP585" s="6" t="str">
        <f t="shared" si="265"/>
        <v/>
      </c>
      <c r="BQ585" s="6" t="str">
        <f t="shared" si="266"/>
        <v/>
      </c>
      <c r="BR585" s="6" t="str">
        <f t="shared" si="267"/>
        <v/>
      </c>
      <c r="BS585" s="6" t="str">
        <f t="shared" si="268"/>
        <v>x</v>
      </c>
      <c r="BT585" s="6" t="str">
        <f t="shared" si="269"/>
        <v/>
      </c>
      <c r="BU585" s="6" t="str">
        <f t="shared" si="270"/>
        <v/>
      </c>
      <c r="BV585" s="6" t="str">
        <f t="shared" si="271"/>
        <v>x</v>
      </c>
    </row>
    <row r="586" spans="1:74" ht="99" customHeight="1" x14ac:dyDescent="0.35">
      <c r="A586" s="6" t="s">
        <v>309</v>
      </c>
      <c r="B586" s="6" t="s">
        <v>2636</v>
      </c>
      <c r="C586" s="6" t="s">
        <v>2637</v>
      </c>
      <c r="D586" s="9" t="s">
        <v>4074</v>
      </c>
      <c r="E586" s="6" t="s">
        <v>2638</v>
      </c>
      <c r="G586" s="6" t="s">
        <v>72</v>
      </c>
      <c r="I586" s="6" t="s">
        <v>2478</v>
      </c>
      <c r="J586" s="6" t="s">
        <v>851</v>
      </c>
      <c r="Y586" s="6" t="s">
        <v>75</v>
      </c>
      <c r="BE586" s="6" t="s">
        <v>75</v>
      </c>
      <c r="BF586" s="6" t="str">
        <f t="shared" si="255"/>
        <v/>
      </c>
      <c r="BG586" s="6" t="str">
        <f t="shared" si="256"/>
        <v/>
      </c>
      <c r="BH586" s="6" t="str">
        <f t="shared" si="257"/>
        <v>x</v>
      </c>
      <c r="BI586" s="6" t="str">
        <f t="shared" si="258"/>
        <v/>
      </c>
      <c r="BJ586" s="6" t="str">
        <f t="shared" si="259"/>
        <v/>
      </c>
      <c r="BK586" s="6" t="str">
        <f t="shared" si="260"/>
        <v/>
      </c>
      <c r="BL586" s="6" t="str">
        <f t="shared" si="261"/>
        <v/>
      </c>
      <c r="BM586" s="6" t="str">
        <f t="shared" si="262"/>
        <v/>
      </c>
      <c r="BN586" s="6" t="str">
        <f t="shared" si="263"/>
        <v/>
      </c>
      <c r="BO586" s="6" t="str">
        <f t="shared" si="264"/>
        <v/>
      </c>
      <c r="BP586" s="6" t="str">
        <f t="shared" si="265"/>
        <v/>
      </c>
      <c r="BQ586" s="6" t="str">
        <f t="shared" si="266"/>
        <v/>
      </c>
      <c r="BR586" s="6" t="str">
        <f t="shared" si="267"/>
        <v/>
      </c>
      <c r="BS586" s="6" t="str">
        <f t="shared" si="268"/>
        <v>x</v>
      </c>
      <c r="BT586" s="6" t="str">
        <f t="shared" si="269"/>
        <v/>
      </c>
      <c r="BU586" s="6" t="str">
        <f t="shared" si="270"/>
        <v/>
      </c>
      <c r="BV586" s="6" t="str">
        <f t="shared" si="271"/>
        <v>x</v>
      </c>
    </row>
    <row r="587" spans="1:74" ht="99" customHeight="1" x14ac:dyDescent="0.35">
      <c r="A587" s="6" t="s">
        <v>2479</v>
      </c>
      <c r="B587" s="6" t="s">
        <v>2639</v>
      </c>
      <c r="C587" s="6" t="s">
        <v>2640</v>
      </c>
      <c r="D587" s="9" t="s">
        <v>4075</v>
      </c>
      <c r="E587" s="6" t="s">
        <v>1405</v>
      </c>
      <c r="G587" s="6" t="s">
        <v>72</v>
      </c>
      <c r="I587" s="6" t="s">
        <v>2478</v>
      </c>
      <c r="J587" s="6" t="s">
        <v>851</v>
      </c>
      <c r="Y587" s="6" t="s">
        <v>75</v>
      </c>
      <c r="BF587" s="6" t="str">
        <f t="shared" si="255"/>
        <v/>
      </c>
      <c r="BG587" s="6" t="str">
        <f t="shared" si="256"/>
        <v/>
      </c>
      <c r="BH587" s="6" t="str">
        <f t="shared" si="257"/>
        <v>x</v>
      </c>
      <c r="BI587" s="6" t="str">
        <f t="shared" si="258"/>
        <v/>
      </c>
      <c r="BJ587" s="6" t="str">
        <f t="shared" si="259"/>
        <v/>
      </c>
      <c r="BK587" s="6" t="str">
        <f t="shared" si="260"/>
        <v/>
      </c>
      <c r="BL587" s="6" t="str">
        <f t="shared" si="261"/>
        <v/>
      </c>
      <c r="BM587" s="6" t="str">
        <f t="shared" si="262"/>
        <v/>
      </c>
      <c r="BN587" s="6" t="str">
        <f t="shared" si="263"/>
        <v/>
      </c>
      <c r="BO587" s="6" t="str">
        <f t="shared" si="264"/>
        <v/>
      </c>
      <c r="BP587" s="6" t="str">
        <f t="shared" si="265"/>
        <v/>
      </c>
      <c r="BQ587" s="6" t="str">
        <f t="shared" si="266"/>
        <v/>
      </c>
      <c r="BR587" s="6" t="str">
        <f t="shared" si="267"/>
        <v/>
      </c>
      <c r="BS587" s="6" t="str">
        <f t="shared" si="268"/>
        <v>x</v>
      </c>
      <c r="BT587" s="6" t="str">
        <f t="shared" si="269"/>
        <v/>
      </c>
      <c r="BU587" s="6" t="str">
        <f t="shared" si="270"/>
        <v/>
      </c>
      <c r="BV587" s="6" t="str">
        <f t="shared" si="271"/>
        <v/>
      </c>
    </row>
    <row r="588" spans="1:74" ht="99" customHeight="1" x14ac:dyDescent="0.35">
      <c r="A588" s="6" t="s">
        <v>309</v>
      </c>
      <c r="B588" s="6" t="s">
        <v>2641</v>
      </c>
      <c r="C588" s="6" t="s">
        <v>2642</v>
      </c>
      <c r="D588" s="9" t="s">
        <v>4076</v>
      </c>
      <c r="E588" s="6" t="s">
        <v>1915</v>
      </c>
      <c r="G588" s="6" t="s">
        <v>332</v>
      </c>
      <c r="I588" s="6" t="s">
        <v>2478</v>
      </c>
      <c r="J588" s="6" t="s">
        <v>851</v>
      </c>
      <c r="Y588" s="6" t="s">
        <v>75</v>
      </c>
      <c r="AZ588" s="6" t="s">
        <v>75</v>
      </c>
      <c r="BF588" s="6" t="str">
        <f t="shared" si="255"/>
        <v/>
      </c>
      <c r="BG588" s="6" t="str">
        <f t="shared" si="256"/>
        <v/>
      </c>
      <c r="BH588" s="6" t="str">
        <f t="shared" si="257"/>
        <v>x</v>
      </c>
      <c r="BI588" s="6" t="str">
        <f t="shared" si="258"/>
        <v/>
      </c>
      <c r="BJ588" s="6" t="str">
        <f t="shared" si="259"/>
        <v/>
      </c>
      <c r="BK588" s="6" t="str">
        <f t="shared" si="260"/>
        <v/>
      </c>
      <c r="BL588" s="6" t="str">
        <f t="shared" si="261"/>
        <v/>
      </c>
      <c r="BM588" s="6" t="str">
        <f t="shared" si="262"/>
        <v/>
      </c>
      <c r="BN588" s="6" t="str">
        <f t="shared" si="263"/>
        <v/>
      </c>
      <c r="BO588" s="6" t="str">
        <f t="shared" si="264"/>
        <v/>
      </c>
      <c r="BP588" s="6" t="str">
        <f t="shared" si="265"/>
        <v/>
      </c>
      <c r="BQ588" s="6" t="str">
        <f t="shared" si="266"/>
        <v>x</v>
      </c>
      <c r="BR588" s="6" t="str">
        <f t="shared" si="267"/>
        <v/>
      </c>
      <c r="BS588" s="6" t="str">
        <f t="shared" si="268"/>
        <v>x</v>
      </c>
      <c r="BT588" s="6" t="str">
        <f t="shared" si="269"/>
        <v/>
      </c>
      <c r="BU588" s="6" t="str">
        <f t="shared" si="270"/>
        <v/>
      </c>
      <c r="BV588" s="6" t="str">
        <f t="shared" si="271"/>
        <v>x</v>
      </c>
    </row>
    <row r="589" spans="1:74" ht="99" customHeight="1" x14ac:dyDescent="0.35">
      <c r="A589" s="6" t="s">
        <v>309</v>
      </c>
      <c r="B589" s="6" t="s">
        <v>2643</v>
      </c>
      <c r="C589" s="6" t="s">
        <v>2644</v>
      </c>
      <c r="D589" s="9" t="s">
        <v>4077</v>
      </c>
      <c r="E589" s="6" t="s">
        <v>129</v>
      </c>
      <c r="G589" s="6" t="s">
        <v>72</v>
      </c>
      <c r="H589" s="6" t="s">
        <v>2645</v>
      </c>
      <c r="I589" s="6" t="s">
        <v>2646</v>
      </c>
      <c r="J589" s="6" t="s">
        <v>884</v>
      </c>
      <c r="Y589" s="6" t="s">
        <v>75</v>
      </c>
      <c r="BF589" s="6" t="str">
        <f t="shared" si="255"/>
        <v/>
      </c>
      <c r="BG589" s="6" t="str">
        <f t="shared" si="256"/>
        <v/>
      </c>
      <c r="BH589" s="6" t="str">
        <f t="shared" si="257"/>
        <v>x</v>
      </c>
      <c r="BI589" s="6" t="str">
        <f t="shared" si="258"/>
        <v/>
      </c>
      <c r="BJ589" s="6" t="str">
        <f t="shared" si="259"/>
        <v/>
      </c>
      <c r="BK589" s="6" t="str">
        <f t="shared" si="260"/>
        <v/>
      </c>
      <c r="BL589" s="6" t="str">
        <f t="shared" si="261"/>
        <v/>
      </c>
      <c r="BM589" s="6" t="str">
        <f t="shared" si="262"/>
        <v/>
      </c>
      <c r="BN589" s="6" t="str">
        <f t="shared" si="263"/>
        <v/>
      </c>
      <c r="BO589" s="6" t="str">
        <f t="shared" si="264"/>
        <v/>
      </c>
      <c r="BP589" s="6" t="str">
        <f t="shared" si="265"/>
        <v/>
      </c>
      <c r="BQ589" s="6" t="str">
        <f t="shared" si="266"/>
        <v/>
      </c>
      <c r="BR589" s="6" t="str">
        <f t="shared" si="267"/>
        <v/>
      </c>
      <c r="BS589" s="6" t="str">
        <f t="shared" si="268"/>
        <v>x</v>
      </c>
      <c r="BT589" s="6" t="str">
        <f t="shared" si="269"/>
        <v/>
      </c>
      <c r="BU589" s="6" t="str">
        <f t="shared" si="270"/>
        <v/>
      </c>
      <c r="BV589" s="6" t="str">
        <f t="shared" si="271"/>
        <v/>
      </c>
    </row>
    <row r="590" spans="1:74" ht="99" customHeight="1" x14ac:dyDescent="0.35">
      <c r="A590" s="6" t="s">
        <v>309</v>
      </c>
      <c r="B590" s="6" t="s">
        <v>2647</v>
      </c>
      <c r="C590" s="6" t="s">
        <v>2648</v>
      </c>
      <c r="D590" s="9" t="s">
        <v>2649</v>
      </c>
      <c r="F590" s="6" t="s">
        <v>1842</v>
      </c>
      <c r="G590" s="6" t="s">
        <v>332</v>
      </c>
      <c r="I590" s="6" t="s">
        <v>2500</v>
      </c>
      <c r="J590" s="6" t="s">
        <v>884</v>
      </c>
      <c r="X590" s="6" t="s">
        <v>75</v>
      </c>
      <c r="Y590" s="6" t="s">
        <v>75</v>
      </c>
      <c r="AC590" s="6" t="s">
        <v>75</v>
      </c>
      <c r="BF590" s="6" t="str">
        <f t="shared" si="255"/>
        <v/>
      </c>
      <c r="BG590" s="6" t="str">
        <f t="shared" si="256"/>
        <v/>
      </c>
      <c r="BH590" s="6" t="str">
        <f t="shared" si="257"/>
        <v>x</v>
      </c>
      <c r="BI590" s="6" t="str">
        <f t="shared" si="258"/>
        <v>x</v>
      </c>
      <c r="BJ590" s="6" t="str">
        <f t="shared" si="259"/>
        <v/>
      </c>
      <c r="BK590" s="6" t="str">
        <f t="shared" si="260"/>
        <v/>
      </c>
      <c r="BL590" s="6" t="str">
        <f t="shared" si="261"/>
        <v/>
      </c>
      <c r="BM590" s="6" t="str">
        <f t="shared" si="262"/>
        <v/>
      </c>
      <c r="BN590" s="6" t="str">
        <f t="shared" si="263"/>
        <v/>
      </c>
      <c r="BO590" s="6" t="str">
        <f t="shared" si="264"/>
        <v/>
      </c>
      <c r="BP590" s="6" t="str">
        <f t="shared" si="265"/>
        <v/>
      </c>
      <c r="BQ590" s="6" t="str">
        <f t="shared" si="266"/>
        <v/>
      </c>
      <c r="BR590" s="6" t="str">
        <f t="shared" si="267"/>
        <v/>
      </c>
      <c r="BS590" s="6" t="str">
        <f t="shared" si="268"/>
        <v>x</v>
      </c>
      <c r="BT590" s="6" t="str">
        <f t="shared" si="269"/>
        <v/>
      </c>
      <c r="BU590" s="6" t="str">
        <f t="shared" si="270"/>
        <v/>
      </c>
      <c r="BV590" s="6" t="str">
        <f t="shared" si="271"/>
        <v/>
      </c>
    </row>
    <row r="591" spans="1:74" ht="99" customHeight="1" x14ac:dyDescent="0.35">
      <c r="A591" s="6" t="s">
        <v>309</v>
      </c>
      <c r="B591" s="6" t="s">
        <v>2647</v>
      </c>
      <c r="C591" s="6" t="s">
        <v>2648</v>
      </c>
      <c r="D591" s="9" t="s">
        <v>2649</v>
      </c>
      <c r="E591" s="6" t="s">
        <v>1487</v>
      </c>
      <c r="G591" s="6" t="s">
        <v>72</v>
      </c>
      <c r="I591" s="6" t="s">
        <v>2646</v>
      </c>
      <c r="J591" s="6" t="s">
        <v>884</v>
      </c>
      <c r="X591" s="6" t="s">
        <v>75</v>
      </c>
      <c r="Y591" s="6" t="s">
        <v>75</v>
      </c>
      <c r="AC591" s="6" t="s">
        <v>75</v>
      </c>
      <c r="BF591" s="6" t="str">
        <f t="shared" si="255"/>
        <v/>
      </c>
      <c r="BG591" s="6" t="str">
        <f t="shared" si="256"/>
        <v/>
      </c>
      <c r="BH591" s="6" t="str">
        <f t="shared" si="257"/>
        <v>x</v>
      </c>
      <c r="BI591" s="6" t="str">
        <f t="shared" si="258"/>
        <v>x</v>
      </c>
      <c r="BJ591" s="6" t="str">
        <f t="shared" si="259"/>
        <v/>
      </c>
      <c r="BK591" s="6" t="str">
        <f t="shared" si="260"/>
        <v/>
      </c>
      <c r="BL591" s="6" t="str">
        <f t="shared" si="261"/>
        <v/>
      </c>
      <c r="BM591" s="6" t="str">
        <f t="shared" si="262"/>
        <v/>
      </c>
      <c r="BN591" s="6" t="str">
        <f t="shared" si="263"/>
        <v/>
      </c>
      <c r="BO591" s="6" t="str">
        <f t="shared" si="264"/>
        <v/>
      </c>
      <c r="BP591" s="6" t="str">
        <f t="shared" si="265"/>
        <v/>
      </c>
      <c r="BQ591" s="6" t="str">
        <f t="shared" si="266"/>
        <v/>
      </c>
      <c r="BR591" s="6" t="str">
        <f t="shared" si="267"/>
        <v/>
      </c>
      <c r="BS591" s="6" t="str">
        <f t="shared" si="268"/>
        <v>x</v>
      </c>
      <c r="BT591" s="6" t="str">
        <f t="shared" si="269"/>
        <v/>
      </c>
      <c r="BU591" s="6" t="str">
        <f t="shared" si="270"/>
        <v/>
      </c>
      <c r="BV591" s="6" t="str">
        <f t="shared" si="271"/>
        <v/>
      </c>
    </row>
    <row r="592" spans="1:74" ht="99" customHeight="1" x14ac:dyDescent="0.35">
      <c r="A592" s="6" t="s">
        <v>309</v>
      </c>
      <c r="B592" s="6" t="s">
        <v>2650</v>
      </c>
      <c r="C592" s="6" t="s">
        <v>2651</v>
      </c>
      <c r="D592" s="9" t="s">
        <v>2652</v>
      </c>
      <c r="E592" s="6" t="s">
        <v>254</v>
      </c>
      <c r="G592" s="6" t="s">
        <v>72</v>
      </c>
      <c r="H592" s="6" t="s">
        <v>2653</v>
      </c>
      <c r="I592" s="6" t="s">
        <v>2478</v>
      </c>
      <c r="J592" s="6" t="s">
        <v>851</v>
      </c>
      <c r="Y592" s="6" t="s">
        <v>75</v>
      </c>
      <c r="AC592" s="6" t="s">
        <v>75</v>
      </c>
      <c r="BD592" s="6" t="s">
        <v>75</v>
      </c>
      <c r="BF592" s="6" t="str">
        <f t="shared" si="255"/>
        <v/>
      </c>
      <c r="BG592" s="6" t="str">
        <f t="shared" si="256"/>
        <v/>
      </c>
      <c r="BH592" s="6" t="str">
        <f t="shared" si="257"/>
        <v>x</v>
      </c>
      <c r="BI592" s="6" t="str">
        <f t="shared" si="258"/>
        <v>x</v>
      </c>
      <c r="BJ592" s="6" t="str">
        <f t="shared" si="259"/>
        <v/>
      </c>
      <c r="BK592" s="6" t="str">
        <f t="shared" si="260"/>
        <v/>
      </c>
      <c r="BL592" s="6" t="str">
        <f t="shared" si="261"/>
        <v/>
      </c>
      <c r="BM592" s="6" t="str">
        <f t="shared" si="262"/>
        <v/>
      </c>
      <c r="BN592" s="6" t="str">
        <f t="shared" si="263"/>
        <v/>
      </c>
      <c r="BO592" s="6" t="str">
        <f t="shared" si="264"/>
        <v/>
      </c>
      <c r="BP592" s="6" t="str">
        <f t="shared" si="265"/>
        <v/>
      </c>
      <c r="BQ592" s="6" t="str">
        <f t="shared" si="266"/>
        <v/>
      </c>
      <c r="BR592" s="6" t="str">
        <f t="shared" si="267"/>
        <v/>
      </c>
      <c r="BS592" s="6" t="str">
        <f t="shared" si="268"/>
        <v>x</v>
      </c>
      <c r="BT592" s="6" t="str">
        <f t="shared" si="269"/>
        <v/>
      </c>
      <c r="BU592" s="6" t="str">
        <f t="shared" si="270"/>
        <v/>
      </c>
      <c r="BV592" s="6" t="str">
        <f t="shared" si="271"/>
        <v>x</v>
      </c>
    </row>
    <row r="593" spans="1:74" ht="99" customHeight="1" x14ac:dyDescent="0.35">
      <c r="A593" s="6" t="s">
        <v>309</v>
      </c>
      <c r="B593" s="6" t="s">
        <v>2654</v>
      </c>
      <c r="C593" s="6" t="s">
        <v>2655</v>
      </c>
      <c r="D593" s="9" t="s">
        <v>4078</v>
      </c>
      <c r="E593" s="6" t="s">
        <v>1693</v>
      </c>
      <c r="G593" s="6" t="s">
        <v>332</v>
      </c>
      <c r="I593" s="6" t="s">
        <v>2478</v>
      </c>
      <c r="J593" s="6" t="s">
        <v>851</v>
      </c>
      <c r="Y593" s="6" t="s">
        <v>75</v>
      </c>
      <c r="BF593" s="6" t="str">
        <f t="shared" si="255"/>
        <v/>
      </c>
      <c r="BG593" s="6" t="str">
        <f t="shared" si="256"/>
        <v/>
      </c>
      <c r="BH593" s="6" t="str">
        <f t="shared" si="257"/>
        <v>x</v>
      </c>
      <c r="BI593" s="6" t="str">
        <f t="shared" si="258"/>
        <v/>
      </c>
      <c r="BJ593" s="6" t="str">
        <f t="shared" si="259"/>
        <v/>
      </c>
      <c r="BK593" s="6" t="str">
        <f t="shared" si="260"/>
        <v/>
      </c>
      <c r="BL593" s="6" t="str">
        <f t="shared" si="261"/>
        <v/>
      </c>
      <c r="BM593" s="6" t="str">
        <f t="shared" si="262"/>
        <v/>
      </c>
      <c r="BN593" s="6" t="str">
        <f t="shared" si="263"/>
        <v/>
      </c>
      <c r="BO593" s="6" t="str">
        <f t="shared" si="264"/>
        <v/>
      </c>
      <c r="BP593" s="6" t="str">
        <f t="shared" si="265"/>
        <v/>
      </c>
      <c r="BQ593" s="6" t="str">
        <f t="shared" si="266"/>
        <v/>
      </c>
      <c r="BR593" s="6" t="str">
        <f t="shared" si="267"/>
        <v/>
      </c>
      <c r="BS593" s="6" t="str">
        <f t="shared" si="268"/>
        <v>x</v>
      </c>
      <c r="BT593" s="6" t="str">
        <f t="shared" si="269"/>
        <v/>
      </c>
      <c r="BU593" s="6" t="str">
        <f t="shared" si="270"/>
        <v/>
      </c>
      <c r="BV593" s="6" t="str">
        <f t="shared" si="271"/>
        <v/>
      </c>
    </row>
    <row r="594" spans="1:74" ht="99" customHeight="1" x14ac:dyDescent="0.35">
      <c r="A594" s="6" t="s">
        <v>2479</v>
      </c>
      <c r="B594" s="6" t="s">
        <v>4079</v>
      </c>
      <c r="C594" s="6" t="s">
        <v>4080</v>
      </c>
      <c r="D594" s="9" t="s">
        <v>3801</v>
      </c>
      <c r="E594" s="6" t="s">
        <v>4081</v>
      </c>
      <c r="G594" s="6" t="s">
        <v>72</v>
      </c>
      <c r="H594" s="6" t="s">
        <v>4082</v>
      </c>
      <c r="I594" s="6" t="s">
        <v>4083</v>
      </c>
      <c r="J594" s="6" t="s">
        <v>4080</v>
      </c>
      <c r="BF594" s="6" t="str">
        <f t="shared" si="255"/>
        <v/>
      </c>
      <c r="BG594" s="6" t="str">
        <f t="shared" si="256"/>
        <v/>
      </c>
      <c r="BH594" s="6" t="str">
        <f t="shared" si="257"/>
        <v/>
      </c>
      <c r="BI594" s="6" t="str">
        <f t="shared" si="258"/>
        <v/>
      </c>
      <c r="BJ594" s="6" t="str">
        <f t="shared" si="259"/>
        <v/>
      </c>
      <c r="BK594" s="6" t="str">
        <f t="shared" si="260"/>
        <v/>
      </c>
      <c r="BL594" s="6" t="str">
        <f t="shared" si="261"/>
        <v/>
      </c>
      <c r="BM594" s="6" t="str">
        <f t="shared" si="262"/>
        <v/>
      </c>
      <c r="BN594" s="6" t="str">
        <f t="shared" si="263"/>
        <v/>
      </c>
      <c r="BO594" s="6" t="str">
        <f t="shared" si="264"/>
        <v/>
      </c>
      <c r="BP594" s="6" t="str">
        <f t="shared" si="265"/>
        <v/>
      </c>
      <c r="BQ594" s="6" t="str">
        <f t="shared" si="266"/>
        <v/>
      </c>
      <c r="BR594" s="6" t="str">
        <f t="shared" si="267"/>
        <v/>
      </c>
      <c r="BS594" s="6" t="str">
        <f t="shared" si="268"/>
        <v/>
      </c>
      <c r="BT594" s="6" t="str">
        <f t="shared" si="269"/>
        <v/>
      </c>
      <c r="BU594" s="6" t="str">
        <f t="shared" si="270"/>
        <v/>
      </c>
      <c r="BV594" s="6" t="str">
        <f t="shared" si="271"/>
        <v/>
      </c>
    </row>
    <row r="595" spans="1:74" ht="99" customHeight="1" x14ac:dyDescent="0.35">
      <c r="A595" s="6" t="s">
        <v>309</v>
      </c>
      <c r="B595" s="6" t="s">
        <v>2656</v>
      </c>
      <c r="C595" s="6" t="s">
        <v>2657</v>
      </c>
      <c r="D595" s="9" t="s">
        <v>4084</v>
      </c>
      <c r="E595" s="6" t="s">
        <v>2022</v>
      </c>
      <c r="G595" s="6" t="s">
        <v>72</v>
      </c>
      <c r="H595" s="6" t="s">
        <v>2658</v>
      </c>
      <c r="I595" s="6" t="s">
        <v>2469</v>
      </c>
      <c r="J595" s="6" t="s">
        <v>2472</v>
      </c>
      <c r="BE595" s="6" t="s">
        <v>75</v>
      </c>
      <c r="BF595" s="6" t="str">
        <f t="shared" si="255"/>
        <v/>
      </c>
      <c r="BG595" s="6" t="str">
        <f t="shared" si="256"/>
        <v/>
      </c>
      <c r="BH595" s="6" t="str">
        <f t="shared" si="257"/>
        <v/>
      </c>
      <c r="BI595" s="6" t="str">
        <f t="shared" si="258"/>
        <v/>
      </c>
      <c r="BJ595" s="6" t="str">
        <f t="shared" si="259"/>
        <v/>
      </c>
      <c r="BK595" s="6" t="str">
        <f t="shared" si="260"/>
        <v/>
      </c>
      <c r="BL595" s="6" t="str">
        <f t="shared" si="261"/>
        <v/>
      </c>
      <c r="BM595" s="6" t="str">
        <f t="shared" si="262"/>
        <v/>
      </c>
      <c r="BN595" s="6" t="str">
        <f t="shared" si="263"/>
        <v/>
      </c>
      <c r="BO595" s="6" t="str">
        <f t="shared" si="264"/>
        <v/>
      </c>
      <c r="BP595" s="6" t="str">
        <f t="shared" si="265"/>
        <v/>
      </c>
      <c r="BQ595" s="6" t="str">
        <f t="shared" si="266"/>
        <v/>
      </c>
      <c r="BR595" s="6" t="str">
        <f t="shared" si="267"/>
        <v/>
      </c>
      <c r="BS595" s="6" t="str">
        <f t="shared" si="268"/>
        <v/>
      </c>
      <c r="BT595" s="6" t="str">
        <f t="shared" si="269"/>
        <v/>
      </c>
      <c r="BU595" s="6" t="str">
        <f t="shared" si="270"/>
        <v/>
      </c>
      <c r="BV595" s="6" t="str">
        <f t="shared" si="271"/>
        <v>x</v>
      </c>
    </row>
    <row r="596" spans="1:74" ht="99" customHeight="1" x14ac:dyDescent="0.35">
      <c r="A596" s="6" t="s">
        <v>309</v>
      </c>
      <c r="B596" s="6" t="s">
        <v>2659</v>
      </c>
      <c r="C596" s="6" t="s">
        <v>2660</v>
      </c>
      <c r="D596" s="9" t="s">
        <v>4085</v>
      </c>
      <c r="E596" s="6" t="s">
        <v>2022</v>
      </c>
      <c r="G596" s="6" t="s">
        <v>72</v>
      </c>
      <c r="H596" s="6" t="s">
        <v>2661</v>
      </c>
      <c r="I596" s="6" t="s">
        <v>2469</v>
      </c>
      <c r="J596" s="6" t="s">
        <v>2472</v>
      </c>
      <c r="BE596" s="6" t="s">
        <v>75</v>
      </c>
      <c r="BF596" s="6" t="str">
        <f t="shared" si="255"/>
        <v/>
      </c>
      <c r="BG596" s="6" t="str">
        <f t="shared" si="256"/>
        <v/>
      </c>
      <c r="BH596" s="6" t="str">
        <f t="shared" si="257"/>
        <v/>
      </c>
      <c r="BI596" s="6" t="str">
        <f t="shared" si="258"/>
        <v/>
      </c>
      <c r="BJ596" s="6" t="str">
        <f t="shared" si="259"/>
        <v/>
      </c>
      <c r="BK596" s="6" t="str">
        <f t="shared" si="260"/>
        <v/>
      </c>
      <c r="BL596" s="6" t="str">
        <f t="shared" si="261"/>
        <v/>
      </c>
      <c r="BM596" s="6" t="str">
        <f t="shared" si="262"/>
        <v/>
      </c>
      <c r="BN596" s="6" t="str">
        <f t="shared" si="263"/>
        <v/>
      </c>
      <c r="BO596" s="6" t="str">
        <f t="shared" si="264"/>
        <v/>
      </c>
      <c r="BP596" s="6" t="str">
        <f t="shared" si="265"/>
        <v/>
      </c>
      <c r="BQ596" s="6" t="str">
        <f t="shared" si="266"/>
        <v/>
      </c>
      <c r="BR596" s="6" t="str">
        <f t="shared" si="267"/>
        <v/>
      </c>
      <c r="BS596" s="6" t="str">
        <f t="shared" si="268"/>
        <v/>
      </c>
      <c r="BT596" s="6" t="str">
        <f t="shared" si="269"/>
        <v/>
      </c>
      <c r="BU596" s="6" t="str">
        <f t="shared" si="270"/>
        <v/>
      </c>
      <c r="BV596" s="6" t="str">
        <f t="shared" si="271"/>
        <v>x</v>
      </c>
    </row>
    <row r="597" spans="1:74" ht="99" customHeight="1" x14ac:dyDescent="0.35">
      <c r="A597" s="6" t="s">
        <v>309</v>
      </c>
      <c r="B597" s="6" t="s">
        <v>2662</v>
      </c>
      <c r="C597" s="6" t="s">
        <v>2663</v>
      </c>
      <c r="D597" s="9" t="s">
        <v>2664</v>
      </c>
      <c r="E597" s="6" t="s">
        <v>626</v>
      </c>
      <c r="G597" s="6" t="s">
        <v>72</v>
      </c>
      <c r="H597" s="6" t="s">
        <v>2665</v>
      </c>
      <c r="I597" s="6" t="s">
        <v>2666</v>
      </c>
      <c r="J597" s="6" t="s">
        <v>2472</v>
      </c>
      <c r="K597" s="6" t="s">
        <v>2667</v>
      </c>
      <c r="L597" s="6" t="s">
        <v>2472</v>
      </c>
      <c r="AK597" s="6" t="s">
        <v>75</v>
      </c>
      <c r="AM597" s="6" t="s">
        <v>75</v>
      </c>
      <c r="BD597" s="6" t="s">
        <v>75</v>
      </c>
      <c r="BF597" s="6" t="str">
        <f t="shared" si="255"/>
        <v/>
      </c>
      <c r="BG597" s="6" t="str">
        <f t="shared" si="256"/>
        <v/>
      </c>
      <c r="BH597" s="6" t="str">
        <f t="shared" si="257"/>
        <v/>
      </c>
      <c r="BI597" s="6" t="str">
        <f t="shared" si="258"/>
        <v/>
      </c>
      <c r="BJ597" s="6" t="str">
        <f t="shared" si="259"/>
        <v/>
      </c>
      <c r="BK597" s="6" t="str">
        <f t="shared" si="260"/>
        <v/>
      </c>
      <c r="BL597" s="6" t="str">
        <f t="shared" si="261"/>
        <v>x</v>
      </c>
      <c r="BM597" s="6" t="str">
        <f t="shared" si="262"/>
        <v/>
      </c>
      <c r="BN597" s="6" t="str">
        <f t="shared" si="263"/>
        <v/>
      </c>
      <c r="BO597" s="6" t="str">
        <f t="shared" si="264"/>
        <v/>
      </c>
      <c r="BP597" s="6" t="str">
        <f t="shared" si="265"/>
        <v/>
      </c>
      <c r="BQ597" s="6" t="str">
        <f t="shared" si="266"/>
        <v/>
      </c>
      <c r="BR597" s="6" t="str">
        <f t="shared" si="267"/>
        <v/>
      </c>
      <c r="BS597" s="6" t="str">
        <f t="shared" si="268"/>
        <v/>
      </c>
      <c r="BT597" s="6" t="str">
        <f t="shared" si="269"/>
        <v>x</v>
      </c>
      <c r="BU597" s="6" t="str">
        <f t="shared" si="270"/>
        <v/>
      </c>
      <c r="BV597" s="6" t="str">
        <f t="shared" si="271"/>
        <v>x</v>
      </c>
    </row>
    <row r="598" spans="1:74" ht="99" customHeight="1" x14ac:dyDescent="0.35">
      <c r="A598" s="6" t="s">
        <v>309</v>
      </c>
      <c r="B598" s="6" t="s">
        <v>2668</v>
      </c>
      <c r="C598" s="6" t="s">
        <v>2669</v>
      </c>
      <c r="D598" s="9" t="s">
        <v>2670</v>
      </c>
      <c r="E598" s="6" t="s">
        <v>2336</v>
      </c>
      <c r="G598" s="6" t="s">
        <v>72</v>
      </c>
      <c r="H598" s="6" t="s">
        <v>2671</v>
      </c>
      <c r="I598" s="6" t="s">
        <v>2666</v>
      </c>
      <c r="J598" s="6" t="s">
        <v>2472</v>
      </c>
      <c r="K598" s="6" t="s">
        <v>2672</v>
      </c>
      <c r="L598" s="6" t="s">
        <v>2472</v>
      </c>
      <c r="AM598" s="6" t="s">
        <v>75</v>
      </c>
      <c r="BD598" s="6" t="s">
        <v>75</v>
      </c>
      <c r="BF598" s="6" t="str">
        <f t="shared" si="255"/>
        <v/>
      </c>
      <c r="BG598" s="6" t="str">
        <f t="shared" si="256"/>
        <v/>
      </c>
      <c r="BH598" s="6" t="str">
        <f t="shared" si="257"/>
        <v/>
      </c>
      <c r="BI598" s="6" t="str">
        <f t="shared" si="258"/>
        <v/>
      </c>
      <c r="BJ598" s="6" t="str">
        <f t="shared" si="259"/>
        <v/>
      </c>
      <c r="BK598" s="6" t="str">
        <f t="shared" si="260"/>
        <v/>
      </c>
      <c r="BL598" s="6" t="str">
        <f t="shared" si="261"/>
        <v>x</v>
      </c>
      <c r="BM598" s="6" t="str">
        <f t="shared" si="262"/>
        <v/>
      </c>
      <c r="BN598" s="6" t="str">
        <f t="shared" si="263"/>
        <v/>
      </c>
      <c r="BO598" s="6" t="str">
        <f t="shared" si="264"/>
        <v/>
      </c>
      <c r="BP598" s="6" t="str">
        <f t="shared" si="265"/>
        <v/>
      </c>
      <c r="BQ598" s="6" t="str">
        <f t="shared" si="266"/>
        <v/>
      </c>
      <c r="BR598" s="6" t="str">
        <f t="shared" si="267"/>
        <v/>
      </c>
      <c r="BS598" s="6" t="str">
        <f t="shared" si="268"/>
        <v/>
      </c>
      <c r="BT598" s="6" t="str">
        <f t="shared" si="269"/>
        <v>x</v>
      </c>
      <c r="BU598" s="6" t="str">
        <f t="shared" si="270"/>
        <v/>
      </c>
      <c r="BV598" s="6" t="str">
        <f t="shared" si="271"/>
        <v>x</v>
      </c>
    </row>
    <row r="599" spans="1:74" ht="99" customHeight="1" x14ac:dyDescent="0.35">
      <c r="A599" s="6" t="s">
        <v>309</v>
      </c>
      <c r="B599" s="6" t="s">
        <v>2673</v>
      </c>
      <c r="C599" s="6" t="s">
        <v>2674</v>
      </c>
      <c r="D599" s="9" t="s">
        <v>2675</v>
      </c>
      <c r="E599" s="6" t="s">
        <v>967</v>
      </c>
      <c r="G599" s="6" t="s">
        <v>72</v>
      </c>
      <c r="H599" s="6" t="s">
        <v>2676</v>
      </c>
      <c r="I599" s="6" t="s">
        <v>2666</v>
      </c>
      <c r="J599" s="6" t="s">
        <v>2472</v>
      </c>
      <c r="K599" s="6" t="s">
        <v>2667</v>
      </c>
      <c r="L599" s="6" t="s">
        <v>2472</v>
      </c>
      <c r="AE599" s="6" t="s">
        <v>75</v>
      </c>
      <c r="BF599" s="6" t="str">
        <f t="shared" si="255"/>
        <v/>
      </c>
      <c r="BG599" s="6" t="str">
        <f t="shared" si="256"/>
        <v/>
      </c>
      <c r="BH599" s="6" t="str">
        <f t="shared" si="257"/>
        <v/>
      </c>
      <c r="BI599" s="6" t="str">
        <f t="shared" si="258"/>
        <v/>
      </c>
      <c r="BJ599" s="6" t="str">
        <f t="shared" si="259"/>
        <v>x</v>
      </c>
      <c r="BK599" s="6" t="str">
        <f t="shared" si="260"/>
        <v/>
      </c>
      <c r="BL599" s="6" t="str">
        <f t="shared" si="261"/>
        <v/>
      </c>
      <c r="BM599" s="6" t="str">
        <f t="shared" si="262"/>
        <v/>
      </c>
      <c r="BN599" s="6" t="str">
        <f t="shared" si="263"/>
        <v/>
      </c>
      <c r="BO599" s="6" t="str">
        <f t="shared" si="264"/>
        <v/>
      </c>
      <c r="BP599" s="6" t="str">
        <f t="shared" si="265"/>
        <v/>
      </c>
      <c r="BQ599" s="6" t="str">
        <f t="shared" si="266"/>
        <v/>
      </c>
      <c r="BR599" s="6" t="str">
        <f t="shared" si="267"/>
        <v/>
      </c>
      <c r="BS599" s="6" t="str">
        <f t="shared" si="268"/>
        <v/>
      </c>
      <c r="BT599" s="6" t="str">
        <f t="shared" si="269"/>
        <v>x</v>
      </c>
      <c r="BU599" s="6" t="str">
        <f t="shared" si="270"/>
        <v/>
      </c>
      <c r="BV599" s="6" t="str">
        <f t="shared" si="271"/>
        <v/>
      </c>
    </row>
    <row r="600" spans="1:74" ht="99" customHeight="1" x14ac:dyDescent="0.35">
      <c r="A600" s="6" t="s">
        <v>309</v>
      </c>
      <c r="B600" s="6" t="s">
        <v>2677</v>
      </c>
      <c r="C600" s="6" t="s">
        <v>2678</v>
      </c>
      <c r="D600" s="9" t="s">
        <v>4086</v>
      </c>
      <c r="E600" s="6" t="s">
        <v>1213</v>
      </c>
      <c r="G600" s="6" t="s">
        <v>72</v>
      </c>
      <c r="H600" s="6" t="s">
        <v>2679</v>
      </c>
      <c r="I600" s="6" t="s">
        <v>2469</v>
      </c>
      <c r="J600" s="6" t="s">
        <v>2472</v>
      </c>
      <c r="BE600" s="6" t="s">
        <v>75</v>
      </c>
      <c r="BF600" s="6" t="str">
        <f t="shared" si="255"/>
        <v/>
      </c>
      <c r="BG600" s="6" t="str">
        <f t="shared" si="256"/>
        <v/>
      </c>
      <c r="BH600" s="6" t="str">
        <f t="shared" si="257"/>
        <v/>
      </c>
      <c r="BI600" s="6" t="str">
        <f t="shared" si="258"/>
        <v/>
      </c>
      <c r="BJ600" s="6" t="str">
        <f t="shared" si="259"/>
        <v/>
      </c>
      <c r="BK600" s="6" t="str">
        <f t="shared" si="260"/>
        <v/>
      </c>
      <c r="BL600" s="6" t="str">
        <f t="shared" si="261"/>
        <v/>
      </c>
      <c r="BM600" s="6" t="str">
        <f t="shared" si="262"/>
        <v/>
      </c>
      <c r="BN600" s="6" t="str">
        <f t="shared" si="263"/>
        <v/>
      </c>
      <c r="BO600" s="6" t="str">
        <f t="shared" si="264"/>
        <v/>
      </c>
      <c r="BP600" s="6" t="str">
        <f t="shared" si="265"/>
        <v/>
      </c>
      <c r="BQ600" s="6" t="str">
        <f t="shared" si="266"/>
        <v/>
      </c>
      <c r="BR600" s="6" t="str">
        <f t="shared" si="267"/>
        <v/>
      </c>
      <c r="BS600" s="6" t="str">
        <f t="shared" si="268"/>
        <v/>
      </c>
      <c r="BT600" s="6" t="str">
        <f t="shared" si="269"/>
        <v/>
      </c>
      <c r="BU600" s="6" t="str">
        <f t="shared" si="270"/>
        <v/>
      </c>
      <c r="BV600" s="6" t="str">
        <f t="shared" si="271"/>
        <v>x</v>
      </c>
    </row>
    <row r="601" spans="1:74" ht="99" customHeight="1" x14ac:dyDescent="0.35">
      <c r="A601" s="6" t="s">
        <v>2479</v>
      </c>
      <c r="B601" s="6" t="s">
        <v>2680</v>
      </c>
      <c r="C601" s="6" t="s">
        <v>2681</v>
      </c>
      <c r="D601" s="9" t="s">
        <v>2682</v>
      </c>
      <c r="E601" s="6" t="s">
        <v>356</v>
      </c>
      <c r="G601" s="6" t="s">
        <v>72</v>
      </c>
      <c r="H601" s="6" t="s">
        <v>2683</v>
      </c>
      <c r="I601" s="6" t="s">
        <v>2666</v>
      </c>
      <c r="J601" s="6" t="s">
        <v>2472</v>
      </c>
      <c r="M601" s="6" t="s">
        <v>2667</v>
      </c>
      <c r="N601" s="6" t="s">
        <v>2472</v>
      </c>
      <c r="O601" s="6" t="s">
        <v>2474</v>
      </c>
      <c r="P601" s="6" t="s">
        <v>2474</v>
      </c>
      <c r="W601" s="6" t="s">
        <v>75</v>
      </c>
      <c r="Y601" s="6" t="s">
        <v>75</v>
      </c>
      <c r="Z601" s="6" t="s">
        <v>75</v>
      </c>
      <c r="AF601" s="6" t="s">
        <v>75</v>
      </c>
      <c r="AK601" s="6" t="s">
        <v>75</v>
      </c>
      <c r="AL601" s="6" t="s">
        <v>75</v>
      </c>
      <c r="AM601" s="6" t="s">
        <v>75</v>
      </c>
      <c r="AY601" s="6" t="s">
        <v>75</v>
      </c>
      <c r="BE601" s="6" t="s">
        <v>75</v>
      </c>
      <c r="BF601" s="6" t="str">
        <f t="shared" si="255"/>
        <v/>
      </c>
      <c r="BG601" s="6" t="str">
        <f t="shared" si="256"/>
        <v/>
      </c>
      <c r="BH601" s="6" t="str">
        <f t="shared" si="257"/>
        <v>x</v>
      </c>
      <c r="BI601" s="6" t="str">
        <f t="shared" si="258"/>
        <v/>
      </c>
      <c r="BJ601" s="6" t="str">
        <f t="shared" si="259"/>
        <v>x</v>
      </c>
      <c r="BK601" s="6" t="str">
        <f t="shared" si="260"/>
        <v/>
      </c>
      <c r="BL601" s="6" t="str">
        <f t="shared" si="261"/>
        <v>x</v>
      </c>
      <c r="BM601" s="6" t="str">
        <f t="shared" si="262"/>
        <v/>
      </c>
      <c r="BN601" s="6" t="str">
        <f t="shared" si="263"/>
        <v/>
      </c>
      <c r="BO601" s="6" t="str">
        <f t="shared" si="264"/>
        <v/>
      </c>
      <c r="BP601" s="6" t="str">
        <f t="shared" si="265"/>
        <v>x</v>
      </c>
      <c r="BQ601" s="6" t="str">
        <f t="shared" si="266"/>
        <v/>
      </c>
      <c r="BR601" s="6" t="str">
        <f t="shared" si="267"/>
        <v/>
      </c>
      <c r="BS601" s="6" t="str">
        <f t="shared" si="268"/>
        <v>x</v>
      </c>
      <c r="BT601" s="6" t="str">
        <f t="shared" si="269"/>
        <v>x</v>
      </c>
      <c r="BU601" s="6" t="str">
        <f t="shared" si="270"/>
        <v>x</v>
      </c>
      <c r="BV601" s="6" t="str">
        <f t="shared" si="271"/>
        <v>x</v>
      </c>
    </row>
    <row r="602" spans="1:74" ht="99" customHeight="1" x14ac:dyDescent="0.35">
      <c r="A602" s="6" t="s">
        <v>309</v>
      </c>
      <c r="B602" s="6" t="s">
        <v>2684</v>
      </c>
      <c r="C602" s="6" t="s">
        <v>2685</v>
      </c>
      <c r="D602" s="9" t="s">
        <v>4087</v>
      </c>
      <c r="E602" s="6" t="s">
        <v>514</v>
      </c>
      <c r="G602" s="6" t="s">
        <v>72</v>
      </c>
      <c r="H602" s="6" t="s">
        <v>2686</v>
      </c>
      <c r="I602" s="6" t="s">
        <v>2687</v>
      </c>
      <c r="J602" s="6" t="s">
        <v>1284</v>
      </c>
      <c r="BE602" s="6" t="s">
        <v>75</v>
      </c>
      <c r="BF602" s="6" t="str">
        <f t="shared" si="255"/>
        <v/>
      </c>
      <c r="BG602" s="6" t="str">
        <f t="shared" si="256"/>
        <v/>
      </c>
      <c r="BH602" s="6" t="str">
        <f t="shared" si="257"/>
        <v/>
      </c>
      <c r="BI602" s="6" t="str">
        <f t="shared" si="258"/>
        <v/>
      </c>
      <c r="BJ602" s="6" t="str">
        <f t="shared" si="259"/>
        <v/>
      </c>
      <c r="BK602" s="6" t="str">
        <f t="shared" si="260"/>
        <v/>
      </c>
      <c r="BL602" s="6" t="str">
        <f t="shared" si="261"/>
        <v/>
      </c>
      <c r="BM602" s="6" t="str">
        <f t="shared" si="262"/>
        <v/>
      </c>
      <c r="BN602" s="6" t="str">
        <f t="shared" si="263"/>
        <v/>
      </c>
      <c r="BO602" s="6" t="str">
        <f t="shared" si="264"/>
        <v/>
      </c>
      <c r="BP602" s="6" t="str">
        <f t="shared" si="265"/>
        <v/>
      </c>
      <c r="BQ602" s="6" t="str">
        <f t="shared" si="266"/>
        <v/>
      </c>
      <c r="BR602" s="6" t="str">
        <f t="shared" si="267"/>
        <v/>
      </c>
      <c r="BS602" s="6" t="str">
        <f t="shared" si="268"/>
        <v/>
      </c>
      <c r="BT602" s="6" t="str">
        <f t="shared" si="269"/>
        <v/>
      </c>
      <c r="BU602" s="6" t="str">
        <f t="shared" si="270"/>
        <v/>
      </c>
      <c r="BV602" s="6" t="str">
        <f t="shared" si="271"/>
        <v>x</v>
      </c>
    </row>
    <row r="603" spans="1:74" ht="99" customHeight="1" x14ac:dyDescent="0.35">
      <c r="A603" s="6" t="s">
        <v>309</v>
      </c>
      <c r="B603" s="6" t="s">
        <v>2688</v>
      </c>
      <c r="C603" s="6" t="s">
        <v>2689</v>
      </c>
      <c r="D603" s="9" t="s">
        <v>4088</v>
      </c>
      <c r="E603" s="6" t="s">
        <v>960</v>
      </c>
      <c r="G603" s="6" t="s">
        <v>72</v>
      </c>
      <c r="H603" s="6" t="s">
        <v>2690</v>
      </c>
      <c r="I603" s="6" t="s">
        <v>2616</v>
      </c>
      <c r="J603" s="6" t="s">
        <v>2617</v>
      </c>
      <c r="AU603" s="6" t="s">
        <v>75</v>
      </c>
      <c r="BF603" s="6" t="str">
        <f t="shared" si="255"/>
        <v/>
      </c>
      <c r="BG603" s="6" t="str">
        <f t="shared" si="256"/>
        <v/>
      </c>
      <c r="BH603" s="6" t="str">
        <f t="shared" si="257"/>
        <v/>
      </c>
      <c r="BI603" s="6" t="str">
        <f t="shared" si="258"/>
        <v/>
      </c>
      <c r="BJ603" s="6" t="str">
        <f t="shared" si="259"/>
        <v/>
      </c>
      <c r="BK603" s="6" t="str">
        <f t="shared" si="260"/>
        <v/>
      </c>
      <c r="BL603" s="6" t="str">
        <f t="shared" si="261"/>
        <v/>
      </c>
      <c r="BM603" s="6" t="str">
        <f t="shared" si="262"/>
        <v/>
      </c>
      <c r="BN603" s="6" t="str">
        <f t="shared" si="263"/>
        <v>x</v>
      </c>
      <c r="BO603" s="6" t="str">
        <f t="shared" si="264"/>
        <v/>
      </c>
      <c r="BP603" s="6" t="str">
        <f t="shared" si="265"/>
        <v/>
      </c>
      <c r="BQ603" s="6" t="str">
        <f t="shared" si="266"/>
        <v/>
      </c>
      <c r="BR603" s="6" t="str">
        <f t="shared" si="267"/>
        <v/>
      </c>
      <c r="BS603" s="6" t="str">
        <f t="shared" si="268"/>
        <v/>
      </c>
      <c r="BT603" s="6" t="str">
        <f t="shared" si="269"/>
        <v/>
      </c>
      <c r="BU603" s="6" t="str">
        <f t="shared" si="270"/>
        <v>x</v>
      </c>
      <c r="BV603" s="6" t="str">
        <f t="shared" si="271"/>
        <v/>
      </c>
    </row>
    <row r="604" spans="1:74" ht="99" customHeight="1" x14ac:dyDescent="0.35">
      <c r="A604" s="6" t="s">
        <v>309</v>
      </c>
      <c r="B604" s="6" t="s">
        <v>2691</v>
      </c>
      <c r="C604" s="6" t="s">
        <v>2692</v>
      </c>
      <c r="D604" s="9" t="s">
        <v>4089</v>
      </c>
      <c r="E604" s="6" t="s">
        <v>347</v>
      </c>
      <c r="F604" s="6" t="s">
        <v>331</v>
      </c>
      <c r="G604" s="6" t="s">
        <v>697</v>
      </c>
      <c r="H604" s="6" t="s">
        <v>2693</v>
      </c>
      <c r="I604" s="6" t="s">
        <v>2616</v>
      </c>
      <c r="J604" s="6" t="s">
        <v>2617</v>
      </c>
      <c r="L604" s="6" t="s">
        <v>2631</v>
      </c>
      <c r="M604" s="6" t="s">
        <v>2694</v>
      </c>
      <c r="O604" s="6" t="s">
        <v>2456</v>
      </c>
      <c r="AU604" s="6" t="s">
        <v>75</v>
      </c>
      <c r="BF604" s="6" t="str">
        <f t="shared" si="255"/>
        <v/>
      </c>
      <c r="BG604" s="6" t="str">
        <f t="shared" si="256"/>
        <v/>
      </c>
      <c r="BH604" s="6" t="str">
        <f t="shared" si="257"/>
        <v/>
      </c>
      <c r="BI604" s="6" t="str">
        <f t="shared" si="258"/>
        <v/>
      </c>
      <c r="BJ604" s="6" t="str">
        <f t="shared" si="259"/>
        <v/>
      </c>
      <c r="BK604" s="6" t="str">
        <f t="shared" si="260"/>
        <v/>
      </c>
      <c r="BL604" s="6" t="str">
        <f t="shared" si="261"/>
        <v/>
      </c>
      <c r="BM604" s="6" t="str">
        <f t="shared" si="262"/>
        <v/>
      </c>
      <c r="BN604" s="6" t="str">
        <f t="shared" si="263"/>
        <v>x</v>
      </c>
      <c r="BO604" s="6" t="str">
        <f t="shared" si="264"/>
        <v/>
      </c>
      <c r="BP604" s="6" t="str">
        <f t="shared" si="265"/>
        <v/>
      </c>
      <c r="BQ604" s="6" t="str">
        <f t="shared" si="266"/>
        <v/>
      </c>
      <c r="BR604" s="6" t="str">
        <f t="shared" si="267"/>
        <v/>
      </c>
      <c r="BS604" s="6" t="str">
        <f t="shared" si="268"/>
        <v/>
      </c>
      <c r="BT604" s="6" t="str">
        <f t="shared" si="269"/>
        <v/>
      </c>
      <c r="BU604" s="6" t="str">
        <f t="shared" si="270"/>
        <v>x</v>
      </c>
      <c r="BV604" s="6" t="str">
        <f t="shared" si="271"/>
        <v/>
      </c>
    </row>
    <row r="605" spans="1:74" ht="99" customHeight="1" x14ac:dyDescent="0.35">
      <c r="A605" s="6" t="s">
        <v>309</v>
      </c>
      <c r="B605" s="6" t="s">
        <v>2695</v>
      </c>
      <c r="C605" s="6" t="s">
        <v>2696</v>
      </c>
      <c r="D605" s="9" t="s">
        <v>4090</v>
      </c>
      <c r="E605" s="6" t="s">
        <v>960</v>
      </c>
      <c r="G605" s="6" t="s">
        <v>72</v>
      </c>
      <c r="H605" s="6" t="s">
        <v>2697</v>
      </c>
      <c r="I605" s="6" t="s">
        <v>2616</v>
      </c>
      <c r="J605" s="6" t="s">
        <v>2617</v>
      </c>
      <c r="AU605" s="6" t="s">
        <v>75</v>
      </c>
      <c r="BF605" s="6" t="str">
        <f t="shared" si="255"/>
        <v/>
      </c>
      <c r="BG605" s="6" t="str">
        <f t="shared" si="256"/>
        <v/>
      </c>
      <c r="BH605" s="6" t="str">
        <f t="shared" si="257"/>
        <v/>
      </c>
      <c r="BI605" s="6" t="str">
        <f t="shared" si="258"/>
        <v/>
      </c>
      <c r="BJ605" s="6" t="str">
        <f t="shared" si="259"/>
        <v/>
      </c>
      <c r="BK605" s="6" t="str">
        <f t="shared" si="260"/>
        <v/>
      </c>
      <c r="BL605" s="6" t="str">
        <f t="shared" si="261"/>
        <v/>
      </c>
      <c r="BM605" s="6" t="str">
        <f t="shared" si="262"/>
        <v/>
      </c>
      <c r="BN605" s="6" t="str">
        <f t="shared" si="263"/>
        <v>x</v>
      </c>
      <c r="BO605" s="6" t="str">
        <f t="shared" si="264"/>
        <v/>
      </c>
      <c r="BP605" s="6" t="str">
        <f t="shared" si="265"/>
        <v/>
      </c>
      <c r="BQ605" s="6" t="str">
        <f t="shared" si="266"/>
        <v/>
      </c>
      <c r="BR605" s="6" t="str">
        <f t="shared" si="267"/>
        <v/>
      </c>
      <c r="BS605" s="6" t="str">
        <f t="shared" si="268"/>
        <v/>
      </c>
      <c r="BT605" s="6" t="str">
        <f t="shared" si="269"/>
        <v/>
      </c>
      <c r="BU605" s="6" t="str">
        <f t="shared" si="270"/>
        <v>x</v>
      </c>
      <c r="BV605" s="6" t="str">
        <f t="shared" si="271"/>
        <v/>
      </c>
    </row>
    <row r="606" spans="1:74" ht="99" customHeight="1" x14ac:dyDescent="0.35">
      <c r="A606" s="6" t="s">
        <v>309</v>
      </c>
      <c r="B606" s="6" t="s">
        <v>2698</v>
      </c>
      <c r="C606" s="6" t="s">
        <v>2699</v>
      </c>
      <c r="D606" s="9" t="s">
        <v>4091</v>
      </c>
      <c r="E606" s="6" t="s">
        <v>206</v>
      </c>
      <c r="F606" s="6" t="s">
        <v>348</v>
      </c>
      <c r="G606" s="6" t="s">
        <v>697</v>
      </c>
      <c r="H606" s="6" t="s">
        <v>2700</v>
      </c>
      <c r="I606" s="6" t="s">
        <v>2616</v>
      </c>
      <c r="J606" s="6" t="s">
        <v>2617</v>
      </c>
      <c r="AU606" s="6" t="s">
        <v>75</v>
      </c>
      <c r="BF606" s="6" t="str">
        <f t="shared" si="255"/>
        <v/>
      </c>
      <c r="BG606" s="6" t="str">
        <f t="shared" si="256"/>
        <v/>
      </c>
      <c r="BH606" s="6" t="str">
        <f t="shared" si="257"/>
        <v/>
      </c>
      <c r="BI606" s="6" t="str">
        <f t="shared" si="258"/>
        <v/>
      </c>
      <c r="BJ606" s="6" t="str">
        <f t="shared" si="259"/>
        <v/>
      </c>
      <c r="BK606" s="6" t="str">
        <f t="shared" si="260"/>
        <v/>
      </c>
      <c r="BL606" s="6" t="str">
        <f t="shared" si="261"/>
        <v/>
      </c>
      <c r="BM606" s="6" t="str">
        <f t="shared" si="262"/>
        <v/>
      </c>
      <c r="BN606" s="6" t="str">
        <f t="shared" si="263"/>
        <v>x</v>
      </c>
      <c r="BO606" s="6" t="str">
        <f t="shared" si="264"/>
        <v/>
      </c>
      <c r="BP606" s="6" t="str">
        <f t="shared" si="265"/>
        <v/>
      </c>
      <c r="BQ606" s="6" t="str">
        <f t="shared" si="266"/>
        <v/>
      </c>
      <c r="BR606" s="6" t="str">
        <f t="shared" si="267"/>
        <v/>
      </c>
      <c r="BS606" s="6" t="str">
        <f t="shared" si="268"/>
        <v/>
      </c>
      <c r="BT606" s="6" t="str">
        <f t="shared" si="269"/>
        <v/>
      </c>
      <c r="BU606" s="6" t="str">
        <f t="shared" si="270"/>
        <v>x</v>
      </c>
      <c r="BV606" s="6" t="str">
        <f t="shared" si="271"/>
        <v/>
      </c>
    </row>
    <row r="607" spans="1:74" ht="99" customHeight="1" x14ac:dyDescent="0.35">
      <c r="A607" s="6" t="s">
        <v>309</v>
      </c>
      <c r="B607" s="6" t="s">
        <v>2701</v>
      </c>
      <c r="C607" s="6" t="s">
        <v>2702</v>
      </c>
      <c r="D607" s="9" t="s">
        <v>4092</v>
      </c>
      <c r="E607" s="6" t="s">
        <v>960</v>
      </c>
      <c r="G607" s="6" t="s">
        <v>72</v>
      </c>
      <c r="H607" s="6" t="s">
        <v>2703</v>
      </c>
      <c r="I607" s="6" t="s">
        <v>2616</v>
      </c>
      <c r="J607" s="6" t="s">
        <v>2617</v>
      </c>
      <c r="AU607" s="6" t="s">
        <v>75</v>
      </c>
      <c r="BF607" s="6" t="str">
        <f t="shared" si="255"/>
        <v/>
      </c>
      <c r="BG607" s="6" t="str">
        <f t="shared" si="256"/>
        <v/>
      </c>
      <c r="BH607" s="6" t="str">
        <f t="shared" si="257"/>
        <v/>
      </c>
      <c r="BI607" s="6" t="str">
        <f t="shared" si="258"/>
        <v/>
      </c>
      <c r="BJ607" s="6" t="str">
        <f t="shared" si="259"/>
        <v/>
      </c>
      <c r="BK607" s="6" t="str">
        <f t="shared" si="260"/>
        <v/>
      </c>
      <c r="BL607" s="6" t="str">
        <f t="shared" si="261"/>
        <v/>
      </c>
      <c r="BM607" s="6" t="str">
        <f t="shared" si="262"/>
        <v/>
      </c>
      <c r="BN607" s="6" t="str">
        <f t="shared" si="263"/>
        <v>x</v>
      </c>
      <c r="BO607" s="6" t="str">
        <f t="shared" si="264"/>
        <v/>
      </c>
      <c r="BP607" s="6" t="str">
        <f t="shared" si="265"/>
        <v/>
      </c>
      <c r="BQ607" s="6" t="str">
        <f t="shared" si="266"/>
        <v/>
      </c>
      <c r="BR607" s="6" t="str">
        <f t="shared" si="267"/>
        <v/>
      </c>
      <c r="BS607" s="6" t="str">
        <f t="shared" si="268"/>
        <v/>
      </c>
      <c r="BT607" s="6" t="str">
        <f t="shared" si="269"/>
        <v/>
      </c>
      <c r="BU607" s="6" t="str">
        <f t="shared" si="270"/>
        <v>x</v>
      </c>
      <c r="BV607" s="6" t="str">
        <f t="shared" si="271"/>
        <v/>
      </c>
    </row>
    <row r="608" spans="1:74" ht="99" customHeight="1" x14ac:dyDescent="0.35">
      <c r="A608" s="6" t="s">
        <v>309</v>
      </c>
      <c r="B608" s="6" t="s">
        <v>2704</v>
      </c>
      <c r="C608" s="6" t="s">
        <v>2705</v>
      </c>
      <c r="D608" s="9" t="s">
        <v>4093</v>
      </c>
      <c r="E608" s="6" t="s">
        <v>1810</v>
      </c>
      <c r="G608" s="6" t="s">
        <v>72</v>
      </c>
      <c r="H608" s="6" t="s">
        <v>2706</v>
      </c>
      <c r="I608" s="6" t="s">
        <v>2616</v>
      </c>
      <c r="J608" s="6" t="s">
        <v>2617</v>
      </c>
      <c r="L608" s="6" t="s">
        <v>2631</v>
      </c>
      <c r="M608" s="6" t="s">
        <v>2707</v>
      </c>
      <c r="O608" s="6" t="s">
        <v>2456</v>
      </c>
      <c r="AU608" s="6" t="s">
        <v>75</v>
      </c>
      <c r="BF608" s="6" t="str">
        <f t="shared" si="255"/>
        <v/>
      </c>
      <c r="BG608" s="6" t="str">
        <f t="shared" si="256"/>
        <v/>
      </c>
      <c r="BH608" s="6" t="str">
        <f t="shared" si="257"/>
        <v/>
      </c>
      <c r="BI608" s="6" t="str">
        <f t="shared" si="258"/>
        <v/>
      </c>
      <c r="BJ608" s="6" t="str">
        <f t="shared" si="259"/>
        <v/>
      </c>
      <c r="BK608" s="6" t="str">
        <f t="shared" si="260"/>
        <v/>
      </c>
      <c r="BL608" s="6" t="str">
        <f t="shared" si="261"/>
        <v/>
      </c>
      <c r="BM608" s="6" t="str">
        <f t="shared" si="262"/>
        <v/>
      </c>
      <c r="BN608" s="6" t="str">
        <f t="shared" si="263"/>
        <v>x</v>
      </c>
      <c r="BO608" s="6" t="str">
        <f t="shared" si="264"/>
        <v/>
      </c>
      <c r="BP608" s="6" t="str">
        <f t="shared" si="265"/>
        <v/>
      </c>
      <c r="BQ608" s="6" t="str">
        <f t="shared" si="266"/>
        <v/>
      </c>
      <c r="BR608" s="6" t="str">
        <f t="shared" si="267"/>
        <v/>
      </c>
      <c r="BS608" s="6" t="str">
        <f t="shared" si="268"/>
        <v/>
      </c>
      <c r="BT608" s="6" t="str">
        <f t="shared" si="269"/>
        <v/>
      </c>
      <c r="BU608" s="6" t="str">
        <f t="shared" si="270"/>
        <v>x</v>
      </c>
      <c r="BV608" s="6" t="str">
        <f t="shared" si="271"/>
        <v/>
      </c>
    </row>
    <row r="609" spans="1:74" ht="99" customHeight="1" x14ac:dyDescent="0.35">
      <c r="A609" s="6" t="s">
        <v>309</v>
      </c>
      <c r="B609" s="6" t="s">
        <v>2708</v>
      </c>
      <c r="C609" s="6" t="s">
        <v>2709</v>
      </c>
      <c r="D609" s="9" t="s">
        <v>4094</v>
      </c>
      <c r="E609" s="6" t="s">
        <v>1235</v>
      </c>
      <c r="G609" s="6" t="s">
        <v>72</v>
      </c>
      <c r="H609" s="6" t="s">
        <v>2710</v>
      </c>
      <c r="I609" s="6" t="s">
        <v>2616</v>
      </c>
      <c r="J609" s="6" t="s">
        <v>2617</v>
      </c>
      <c r="L609" s="6" t="s">
        <v>2631</v>
      </c>
      <c r="M609" s="6" t="s">
        <v>2711</v>
      </c>
      <c r="O609" s="6" t="s">
        <v>2456</v>
      </c>
      <c r="AU609" s="6" t="s">
        <v>75</v>
      </c>
      <c r="BF609" s="6" t="str">
        <f t="shared" si="255"/>
        <v/>
      </c>
      <c r="BG609" s="6" t="str">
        <f t="shared" si="256"/>
        <v/>
      </c>
      <c r="BH609" s="6" t="str">
        <f t="shared" si="257"/>
        <v/>
      </c>
      <c r="BI609" s="6" t="str">
        <f t="shared" si="258"/>
        <v/>
      </c>
      <c r="BJ609" s="6" t="str">
        <f t="shared" si="259"/>
        <v/>
      </c>
      <c r="BK609" s="6" t="str">
        <f t="shared" si="260"/>
        <v/>
      </c>
      <c r="BL609" s="6" t="str">
        <f t="shared" si="261"/>
        <v/>
      </c>
      <c r="BM609" s="6" t="str">
        <f t="shared" si="262"/>
        <v/>
      </c>
      <c r="BN609" s="6" t="str">
        <f t="shared" si="263"/>
        <v>x</v>
      </c>
      <c r="BO609" s="6" t="str">
        <f t="shared" si="264"/>
        <v/>
      </c>
      <c r="BP609" s="6" t="str">
        <f t="shared" si="265"/>
        <v/>
      </c>
      <c r="BQ609" s="6" t="str">
        <f t="shared" si="266"/>
        <v/>
      </c>
      <c r="BR609" s="6" t="str">
        <f t="shared" si="267"/>
        <v/>
      </c>
      <c r="BS609" s="6" t="str">
        <f t="shared" si="268"/>
        <v/>
      </c>
      <c r="BT609" s="6" t="str">
        <f t="shared" si="269"/>
        <v/>
      </c>
      <c r="BU609" s="6" t="str">
        <f t="shared" si="270"/>
        <v>x</v>
      </c>
      <c r="BV609" s="6" t="str">
        <f t="shared" si="271"/>
        <v/>
      </c>
    </row>
    <row r="610" spans="1:74" ht="99" customHeight="1" x14ac:dyDescent="0.35">
      <c r="A610" s="6" t="s">
        <v>309</v>
      </c>
      <c r="B610" s="6" t="s">
        <v>2712</v>
      </c>
      <c r="C610" s="6" t="s">
        <v>2713</v>
      </c>
      <c r="D610" s="9" t="s">
        <v>4095</v>
      </c>
      <c r="E610" s="6" t="s">
        <v>2714</v>
      </c>
      <c r="F610" s="6" t="s">
        <v>2715</v>
      </c>
      <c r="G610" s="6" t="s">
        <v>487</v>
      </c>
      <c r="H610" s="6" t="s">
        <v>2716</v>
      </c>
      <c r="I610" s="6" t="s">
        <v>2616</v>
      </c>
      <c r="J610" s="6" t="s">
        <v>2617</v>
      </c>
      <c r="AU610" s="6" t="s">
        <v>75</v>
      </c>
      <c r="BF610" s="6" t="str">
        <f t="shared" si="255"/>
        <v/>
      </c>
      <c r="BG610" s="6" t="str">
        <f t="shared" si="256"/>
        <v/>
      </c>
      <c r="BH610" s="6" t="str">
        <f t="shared" si="257"/>
        <v/>
      </c>
      <c r="BI610" s="6" t="str">
        <f t="shared" si="258"/>
        <v/>
      </c>
      <c r="BJ610" s="6" t="str">
        <f t="shared" si="259"/>
        <v/>
      </c>
      <c r="BK610" s="6" t="str">
        <f t="shared" si="260"/>
        <v/>
      </c>
      <c r="BL610" s="6" t="str">
        <f t="shared" si="261"/>
        <v/>
      </c>
      <c r="BM610" s="6" t="str">
        <f t="shared" si="262"/>
        <v/>
      </c>
      <c r="BN610" s="6" t="str">
        <f t="shared" si="263"/>
        <v>x</v>
      </c>
      <c r="BO610" s="6" t="str">
        <f t="shared" si="264"/>
        <v/>
      </c>
      <c r="BP610" s="6" t="str">
        <f t="shared" si="265"/>
        <v/>
      </c>
      <c r="BQ610" s="6" t="str">
        <f t="shared" si="266"/>
        <v/>
      </c>
      <c r="BR610" s="6" t="str">
        <f t="shared" si="267"/>
        <v/>
      </c>
      <c r="BS610" s="6" t="str">
        <f t="shared" si="268"/>
        <v/>
      </c>
      <c r="BT610" s="6" t="str">
        <f t="shared" si="269"/>
        <v/>
      </c>
      <c r="BU610" s="6" t="str">
        <f t="shared" si="270"/>
        <v>x</v>
      </c>
      <c r="BV610" s="6" t="str">
        <f t="shared" si="271"/>
        <v/>
      </c>
    </row>
    <row r="611" spans="1:74" ht="99" customHeight="1" x14ac:dyDescent="0.35">
      <c r="A611" s="6" t="s">
        <v>309</v>
      </c>
      <c r="B611" s="6" t="s">
        <v>2717</v>
      </c>
      <c r="C611" s="6" t="s">
        <v>2718</v>
      </c>
      <c r="D611" s="9" t="s">
        <v>4096</v>
      </c>
      <c r="E611" s="6" t="s">
        <v>2714</v>
      </c>
      <c r="F611" s="6" t="s">
        <v>2629</v>
      </c>
      <c r="G611" s="6" t="s">
        <v>332</v>
      </c>
      <c r="H611" s="6" t="s">
        <v>2719</v>
      </c>
      <c r="I611" s="6" t="s">
        <v>2616</v>
      </c>
      <c r="J611" s="6" t="s">
        <v>2617</v>
      </c>
      <c r="L611" s="6" t="s">
        <v>2631</v>
      </c>
      <c r="O611" s="6" t="s">
        <v>2456</v>
      </c>
      <c r="AU611" s="6" t="s">
        <v>75</v>
      </c>
      <c r="BF611" s="6" t="str">
        <f t="shared" si="255"/>
        <v/>
      </c>
      <c r="BG611" s="6" t="str">
        <f t="shared" si="256"/>
        <v/>
      </c>
      <c r="BH611" s="6" t="str">
        <f t="shared" si="257"/>
        <v/>
      </c>
      <c r="BI611" s="6" t="str">
        <f t="shared" si="258"/>
        <v/>
      </c>
      <c r="BJ611" s="6" t="str">
        <f t="shared" si="259"/>
        <v/>
      </c>
      <c r="BK611" s="6" t="str">
        <f t="shared" si="260"/>
        <v/>
      </c>
      <c r="BL611" s="6" t="str">
        <f t="shared" si="261"/>
        <v/>
      </c>
      <c r="BM611" s="6" t="str">
        <f t="shared" si="262"/>
        <v/>
      </c>
      <c r="BN611" s="6" t="str">
        <f t="shared" si="263"/>
        <v>x</v>
      </c>
      <c r="BO611" s="6" t="str">
        <f t="shared" si="264"/>
        <v/>
      </c>
      <c r="BP611" s="6" t="str">
        <f t="shared" si="265"/>
        <v/>
      </c>
      <c r="BQ611" s="6" t="str">
        <f t="shared" si="266"/>
        <v/>
      </c>
      <c r="BR611" s="6" t="str">
        <f t="shared" si="267"/>
        <v/>
      </c>
      <c r="BS611" s="6" t="str">
        <f t="shared" si="268"/>
        <v/>
      </c>
      <c r="BT611" s="6" t="str">
        <f t="shared" si="269"/>
        <v/>
      </c>
      <c r="BU611" s="6" t="str">
        <f t="shared" si="270"/>
        <v>x</v>
      </c>
      <c r="BV611" s="6" t="str">
        <f t="shared" si="271"/>
        <v/>
      </c>
    </row>
    <row r="612" spans="1:74" ht="99" customHeight="1" x14ac:dyDescent="0.35">
      <c r="A612" s="6" t="s">
        <v>2720</v>
      </c>
      <c r="B612" s="6" t="s">
        <v>2721</v>
      </c>
      <c r="C612" s="6" t="s">
        <v>2722</v>
      </c>
      <c r="D612" s="9" t="s">
        <v>3801</v>
      </c>
      <c r="E612" s="6" t="s">
        <v>258</v>
      </c>
      <c r="G612" s="6" t="s">
        <v>138</v>
      </c>
      <c r="H612" s="6" t="s">
        <v>4097</v>
      </c>
      <c r="I612" s="6" t="s">
        <v>2449</v>
      </c>
      <c r="J612" s="6" t="s">
        <v>2450</v>
      </c>
      <c r="M612" s="6" t="s">
        <v>2723</v>
      </c>
      <c r="N612" s="6" t="s">
        <v>2455</v>
      </c>
      <c r="Y612" s="6" t="s">
        <v>75</v>
      </c>
      <c r="Z612" s="6" t="s">
        <v>75</v>
      </c>
      <c r="AK612" s="6" t="s">
        <v>75</v>
      </c>
      <c r="BF612" s="6" t="str">
        <f t="shared" si="255"/>
        <v/>
      </c>
      <c r="BG612" s="6" t="str">
        <f t="shared" si="256"/>
        <v/>
      </c>
      <c r="BH612" s="6" t="str">
        <f t="shared" si="257"/>
        <v>x</v>
      </c>
      <c r="BI612" s="6" t="str">
        <f t="shared" si="258"/>
        <v/>
      </c>
      <c r="BJ612" s="6" t="str">
        <f t="shared" si="259"/>
        <v/>
      </c>
      <c r="BK612" s="6" t="str">
        <f t="shared" si="260"/>
        <v/>
      </c>
      <c r="BL612" s="6" t="str">
        <f t="shared" si="261"/>
        <v>x</v>
      </c>
      <c r="BM612" s="6" t="str">
        <f t="shared" si="262"/>
        <v/>
      </c>
      <c r="BN612" s="6" t="str">
        <f t="shared" si="263"/>
        <v/>
      </c>
      <c r="BO612" s="6" t="str">
        <f t="shared" si="264"/>
        <v/>
      </c>
      <c r="BP612" s="6" t="str">
        <f t="shared" si="265"/>
        <v/>
      </c>
      <c r="BQ612" s="6" t="str">
        <f t="shared" si="266"/>
        <v/>
      </c>
      <c r="BR612" s="6" t="str">
        <f t="shared" si="267"/>
        <v/>
      </c>
      <c r="BS612" s="6" t="str">
        <f t="shared" si="268"/>
        <v>x</v>
      </c>
      <c r="BT612" s="6" t="str">
        <f t="shared" si="269"/>
        <v>x</v>
      </c>
      <c r="BU612" s="6" t="str">
        <f t="shared" si="270"/>
        <v/>
      </c>
      <c r="BV612" s="6" t="str">
        <f t="shared" si="271"/>
        <v/>
      </c>
    </row>
    <row r="613" spans="1:74" ht="99" customHeight="1" x14ac:dyDescent="0.35">
      <c r="A613" s="6" t="s">
        <v>2720</v>
      </c>
      <c r="B613" s="6" t="s">
        <v>2724</v>
      </c>
      <c r="C613" s="6" t="s">
        <v>4098</v>
      </c>
      <c r="D613" s="9" t="s">
        <v>3801</v>
      </c>
      <c r="E613" s="6" t="s">
        <v>348</v>
      </c>
      <c r="G613" s="6" t="s">
        <v>72</v>
      </c>
      <c r="H613" s="6" t="s">
        <v>4099</v>
      </c>
      <c r="I613" s="6" t="s">
        <v>2666</v>
      </c>
      <c r="J613" s="6" t="s">
        <v>2472</v>
      </c>
      <c r="K613" s="6" t="s">
        <v>2667</v>
      </c>
      <c r="L613" s="6" t="s">
        <v>2472</v>
      </c>
      <c r="W613" s="6" t="s">
        <v>75</v>
      </c>
      <c r="AI613" s="6" t="s">
        <v>75</v>
      </c>
      <c r="BE613" s="6" t="s">
        <v>75</v>
      </c>
      <c r="BF613" s="6" t="str">
        <f t="shared" si="255"/>
        <v/>
      </c>
      <c r="BG613" s="6" t="str">
        <f t="shared" si="256"/>
        <v/>
      </c>
      <c r="BH613" s="6" t="str">
        <f t="shared" si="257"/>
        <v>x</v>
      </c>
      <c r="BI613" s="6" t="str">
        <f t="shared" si="258"/>
        <v/>
      </c>
      <c r="BJ613" s="6" t="str">
        <f t="shared" si="259"/>
        <v/>
      </c>
      <c r="BK613" s="6" t="str">
        <f t="shared" si="260"/>
        <v>x</v>
      </c>
      <c r="BL613" s="6" t="str">
        <f t="shared" si="261"/>
        <v/>
      </c>
      <c r="BM613" s="6" t="str">
        <f t="shared" si="262"/>
        <v/>
      </c>
      <c r="BN613" s="6" t="str">
        <f t="shared" si="263"/>
        <v/>
      </c>
      <c r="BO613" s="6" t="str">
        <f t="shared" si="264"/>
        <v/>
      </c>
      <c r="BP613" s="6" t="str">
        <f t="shared" si="265"/>
        <v/>
      </c>
      <c r="BQ613" s="6" t="str">
        <f t="shared" si="266"/>
        <v/>
      </c>
      <c r="BR613" s="6" t="str">
        <f t="shared" si="267"/>
        <v/>
      </c>
      <c r="BS613" s="6" t="str">
        <f t="shared" si="268"/>
        <v>x</v>
      </c>
      <c r="BT613" s="6" t="str">
        <f t="shared" si="269"/>
        <v>x</v>
      </c>
      <c r="BU613" s="6" t="str">
        <f t="shared" si="270"/>
        <v/>
      </c>
      <c r="BV613" s="6" t="str">
        <f t="shared" si="271"/>
        <v>x</v>
      </c>
    </row>
    <row r="614" spans="1:74" ht="99" customHeight="1" x14ac:dyDescent="0.35">
      <c r="A614" s="6" t="s">
        <v>2720</v>
      </c>
      <c r="B614" s="6" t="s">
        <v>2726</v>
      </c>
      <c r="C614" s="6" t="s">
        <v>2727</v>
      </c>
      <c r="D614" s="9" t="s">
        <v>3801</v>
      </c>
      <c r="G614" s="6" t="s">
        <v>332</v>
      </c>
      <c r="I614" s="6" t="s">
        <v>2478</v>
      </c>
      <c r="J614" s="6" t="s">
        <v>851</v>
      </c>
      <c r="Y614" s="6" t="s">
        <v>75</v>
      </c>
      <c r="AZ614" s="6" t="s">
        <v>75</v>
      </c>
      <c r="BF614" s="6" t="str">
        <f t="shared" si="255"/>
        <v/>
      </c>
      <c r="BG614" s="6" t="str">
        <f t="shared" si="256"/>
        <v/>
      </c>
      <c r="BH614" s="6" t="str">
        <f t="shared" si="257"/>
        <v>x</v>
      </c>
      <c r="BI614" s="6" t="str">
        <f t="shared" si="258"/>
        <v/>
      </c>
      <c r="BJ614" s="6" t="str">
        <f t="shared" si="259"/>
        <v/>
      </c>
      <c r="BK614" s="6" t="str">
        <f t="shared" si="260"/>
        <v/>
      </c>
      <c r="BL614" s="6" t="str">
        <f t="shared" si="261"/>
        <v/>
      </c>
      <c r="BM614" s="6" t="str">
        <f t="shared" si="262"/>
        <v/>
      </c>
      <c r="BN614" s="6" t="str">
        <f t="shared" si="263"/>
        <v/>
      </c>
      <c r="BO614" s="6" t="str">
        <f t="shared" si="264"/>
        <v/>
      </c>
      <c r="BP614" s="6" t="str">
        <f t="shared" si="265"/>
        <v/>
      </c>
      <c r="BQ614" s="6" t="str">
        <f t="shared" si="266"/>
        <v>x</v>
      </c>
      <c r="BR614" s="6" t="str">
        <f t="shared" si="267"/>
        <v/>
      </c>
      <c r="BS614" s="6" t="str">
        <f t="shared" si="268"/>
        <v>x</v>
      </c>
      <c r="BT614" s="6" t="str">
        <f t="shared" si="269"/>
        <v/>
      </c>
      <c r="BU614" s="6" t="str">
        <f t="shared" si="270"/>
        <v/>
      </c>
      <c r="BV614" s="6" t="str">
        <f t="shared" si="271"/>
        <v>x</v>
      </c>
    </row>
    <row r="615" spans="1:74" ht="99" customHeight="1" x14ac:dyDescent="0.35">
      <c r="A615" s="6" t="s">
        <v>2720</v>
      </c>
      <c r="B615" s="6" t="s">
        <v>2728</v>
      </c>
      <c r="C615" s="6" t="s">
        <v>2729</v>
      </c>
      <c r="D615" s="9" t="s">
        <v>3801</v>
      </c>
      <c r="G615" s="6" t="s">
        <v>332</v>
      </c>
      <c r="I615" s="6" t="s">
        <v>2478</v>
      </c>
      <c r="J615" s="6" t="s">
        <v>851</v>
      </c>
      <c r="W615" s="6" t="s">
        <v>75</v>
      </c>
      <c r="Y615" s="6" t="s">
        <v>75</v>
      </c>
      <c r="AZ615" s="6" t="s">
        <v>75</v>
      </c>
      <c r="BF615" s="6" t="str">
        <f t="shared" si="255"/>
        <v/>
      </c>
      <c r="BG615" s="6" t="str">
        <f t="shared" si="256"/>
        <v/>
      </c>
      <c r="BH615" s="6" t="str">
        <f t="shared" si="257"/>
        <v>x</v>
      </c>
      <c r="BI615" s="6" t="str">
        <f t="shared" si="258"/>
        <v/>
      </c>
      <c r="BJ615" s="6" t="str">
        <f t="shared" si="259"/>
        <v/>
      </c>
      <c r="BK615" s="6" t="str">
        <f t="shared" si="260"/>
        <v/>
      </c>
      <c r="BL615" s="6" t="str">
        <f t="shared" si="261"/>
        <v/>
      </c>
      <c r="BM615" s="6" t="str">
        <f t="shared" si="262"/>
        <v/>
      </c>
      <c r="BN615" s="6" t="str">
        <f t="shared" si="263"/>
        <v/>
      </c>
      <c r="BO615" s="6" t="str">
        <f t="shared" si="264"/>
        <v/>
      </c>
      <c r="BP615" s="6" t="str">
        <f t="shared" si="265"/>
        <v/>
      </c>
      <c r="BQ615" s="6" t="str">
        <f t="shared" si="266"/>
        <v>x</v>
      </c>
      <c r="BR615" s="6" t="str">
        <f t="shared" si="267"/>
        <v/>
      </c>
      <c r="BS615" s="6" t="str">
        <f t="shared" si="268"/>
        <v>x</v>
      </c>
      <c r="BT615" s="6" t="str">
        <f t="shared" si="269"/>
        <v/>
      </c>
      <c r="BU615" s="6" t="str">
        <f t="shared" si="270"/>
        <v/>
      </c>
      <c r="BV615" s="6" t="str">
        <f t="shared" si="271"/>
        <v>x</v>
      </c>
    </row>
    <row r="616" spans="1:74" ht="99" customHeight="1" x14ac:dyDescent="0.35">
      <c r="A616" s="6" t="s">
        <v>2720</v>
      </c>
      <c r="B616" s="6" t="s">
        <v>2730</v>
      </c>
      <c r="C616" s="6" t="s">
        <v>2731</v>
      </c>
      <c r="D616" s="9" t="s">
        <v>3801</v>
      </c>
      <c r="E616" s="6" t="s">
        <v>118</v>
      </c>
      <c r="G616" s="6" t="s">
        <v>72</v>
      </c>
      <c r="I616" s="6" t="s">
        <v>2547</v>
      </c>
      <c r="J616" s="6" t="s">
        <v>508</v>
      </c>
      <c r="L616" s="6" t="s">
        <v>508</v>
      </c>
      <c r="O616" s="6" t="s">
        <v>2456</v>
      </c>
      <c r="Z616" s="6" t="s">
        <v>75</v>
      </c>
      <c r="BF616" s="6" t="str">
        <f t="shared" si="255"/>
        <v/>
      </c>
      <c r="BG616" s="6" t="str">
        <f t="shared" si="256"/>
        <v/>
      </c>
      <c r="BH616" s="6" t="str">
        <f t="shared" si="257"/>
        <v>x</v>
      </c>
      <c r="BI616" s="6" t="str">
        <f t="shared" si="258"/>
        <v/>
      </c>
      <c r="BJ616" s="6" t="str">
        <f t="shared" si="259"/>
        <v/>
      </c>
      <c r="BK616" s="6" t="str">
        <f t="shared" si="260"/>
        <v/>
      </c>
      <c r="BL616" s="6" t="str">
        <f t="shared" si="261"/>
        <v/>
      </c>
      <c r="BM616" s="6" t="str">
        <f t="shared" si="262"/>
        <v/>
      </c>
      <c r="BN616" s="6" t="str">
        <f t="shared" si="263"/>
        <v/>
      </c>
      <c r="BO616" s="6" t="str">
        <f t="shared" si="264"/>
        <v/>
      </c>
      <c r="BP616" s="6" t="str">
        <f t="shared" si="265"/>
        <v/>
      </c>
      <c r="BQ616" s="6" t="str">
        <f t="shared" si="266"/>
        <v/>
      </c>
      <c r="BR616" s="6" t="str">
        <f t="shared" si="267"/>
        <v/>
      </c>
      <c r="BS616" s="6" t="str">
        <f t="shared" si="268"/>
        <v>x</v>
      </c>
      <c r="BT616" s="6" t="str">
        <f t="shared" si="269"/>
        <v/>
      </c>
      <c r="BU616" s="6" t="str">
        <f t="shared" si="270"/>
        <v/>
      </c>
      <c r="BV616" s="6" t="str">
        <f t="shared" si="271"/>
        <v/>
      </c>
    </row>
    <row r="617" spans="1:74" ht="99" customHeight="1" x14ac:dyDescent="0.35">
      <c r="A617" s="6" t="s">
        <v>2720</v>
      </c>
      <c r="B617" s="6" t="s">
        <v>2732</v>
      </c>
      <c r="C617" s="6" t="s">
        <v>2733</v>
      </c>
      <c r="D617" s="9" t="s">
        <v>2734</v>
      </c>
      <c r="E617" s="6" t="s">
        <v>2111</v>
      </c>
      <c r="G617" s="6" t="s">
        <v>72</v>
      </c>
      <c r="H617" s="6" t="s">
        <v>2735</v>
      </c>
      <c r="I617" s="6" t="s">
        <v>2515</v>
      </c>
      <c r="J617" s="6" t="s">
        <v>432</v>
      </c>
      <c r="R617" s="6" t="s">
        <v>75</v>
      </c>
      <c r="U617" s="6" t="s">
        <v>75</v>
      </c>
      <c r="W617" s="6" t="s">
        <v>75</v>
      </c>
      <c r="Y617" s="6" t="s">
        <v>75</v>
      </c>
      <c r="Z617" s="6" t="s">
        <v>75</v>
      </c>
      <c r="AH617" s="6" t="s">
        <v>75</v>
      </c>
      <c r="BF617" s="6" t="str">
        <f t="shared" si="255"/>
        <v>x</v>
      </c>
      <c r="BG617" s="6" t="str">
        <f t="shared" si="256"/>
        <v>x</v>
      </c>
      <c r="BH617" s="6" t="str">
        <f t="shared" si="257"/>
        <v>x</v>
      </c>
      <c r="BI617" s="6" t="str">
        <f t="shared" si="258"/>
        <v/>
      </c>
      <c r="BJ617" s="6" t="str">
        <f t="shared" si="259"/>
        <v/>
      </c>
      <c r="BK617" s="6" t="str">
        <f t="shared" si="260"/>
        <v>x</v>
      </c>
      <c r="BL617" s="6" t="str">
        <f t="shared" si="261"/>
        <v/>
      </c>
      <c r="BM617" s="6" t="str">
        <f t="shared" si="262"/>
        <v/>
      </c>
      <c r="BN617" s="6" t="str">
        <f t="shared" si="263"/>
        <v/>
      </c>
      <c r="BO617" s="6" t="str">
        <f t="shared" si="264"/>
        <v/>
      </c>
      <c r="BP617" s="6" t="str">
        <f t="shared" si="265"/>
        <v/>
      </c>
      <c r="BQ617" s="6" t="str">
        <f t="shared" si="266"/>
        <v/>
      </c>
      <c r="BR617" s="6" t="str">
        <f t="shared" si="267"/>
        <v>x</v>
      </c>
      <c r="BS617" s="6" t="str">
        <f t="shared" si="268"/>
        <v>x</v>
      </c>
      <c r="BT617" s="6" t="str">
        <f t="shared" si="269"/>
        <v>x</v>
      </c>
      <c r="BU617" s="6" t="str">
        <f t="shared" si="270"/>
        <v/>
      </c>
      <c r="BV617" s="6" t="str">
        <f t="shared" si="271"/>
        <v/>
      </c>
    </row>
    <row r="618" spans="1:74" ht="99" customHeight="1" x14ac:dyDescent="0.35">
      <c r="A618" s="6" t="s">
        <v>2720</v>
      </c>
      <c r="B618" s="6" t="s">
        <v>2736</v>
      </c>
      <c r="C618" s="6" t="s">
        <v>2737</v>
      </c>
      <c r="D618" s="9" t="s">
        <v>3801</v>
      </c>
      <c r="E618" s="6" t="s">
        <v>1936</v>
      </c>
      <c r="G618" s="6" t="s">
        <v>72</v>
      </c>
      <c r="H618" s="6" t="s">
        <v>2738</v>
      </c>
      <c r="I618" s="6" t="s">
        <v>2739</v>
      </c>
      <c r="J618" s="6" t="s">
        <v>2510</v>
      </c>
      <c r="K618" s="6" t="s">
        <v>2520</v>
      </c>
      <c r="L618" s="6" t="s">
        <v>2510</v>
      </c>
      <c r="S618" s="6" t="s">
        <v>75</v>
      </c>
      <c r="AH618" s="6" t="s">
        <v>75</v>
      </c>
      <c r="BF618" s="6" t="str">
        <f t="shared" si="255"/>
        <v>x</v>
      </c>
      <c r="BG618" s="6" t="str">
        <f t="shared" si="256"/>
        <v/>
      </c>
      <c r="BH618" s="6" t="str">
        <f t="shared" si="257"/>
        <v/>
      </c>
      <c r="BI618" s="6" t="str">
        <f t="shared" si="258"/>
        <v/>
      </c>
      <c r="BJ618" s="6" t="str">
        <f t="shared" si="259"/>
        <v/>
      </c>
      <c r="BK618" s="6" t="str">
        <f t="shared" si="260"/>
        <v>x</v>
      </c>
      <c r="BL618" s="6" t="str">
        <f t="shared" si="261"/>
        <v/>
      </c>
      <c r="BM618" s="6" t="str">
        <f t="shared" si="262"/>
        <v/>
      </c>
      <c r="BN618" s="6" t="str">
        <f t="shared" si="263"/>
        <v/>
      </c>
      <c r="BO618" s="6" t="str">
        <f t="shared" si="264"/>
        <v/>
      </c>
      <c r="BP618" s="6" t="str">
        <f t="shared" si="265"/>
        <v/>
      </c>
      <c r="BQ618" s="6" t="str">
        <f t="shared" si="266"/>
        <v/>
      </c>
      <c r="BR618" s="6" t="str">
        <f t="shared" si="267"/>
        <v>x</v>
      </c>
      <c r="BS618" s="6" t="str">
        <f t="shared" si="268"/>
        <v/>
      </c>
      <c r="BT618" s="6" t="str">
        <f t="shared" si="269"/>
        <v>x</v>
      </c>
      <c r="BU618" s="6" t="str">
        <f t="shared" si="270"/>
        <v/>
      </c>
      <c r="BV618" s="6" t="str">
        <f t="shared" si="271"/>
        <v/>
      </c>
    </row>
    <row r="619" spans="1:74" ht="99" customHeight="1" x14ac:dyDescent="0.35">
      <c r="A619" s="6" t="s">
        <v>2720</v>
      </c>
      <c r="B619" s="6" t="s">
        <v>2740</v>
      </c>
      <c r="C619" s="6" t="s">
        <v>2741</v>
      </c>
      <c r="D619" s="9" t="s">
        <v>3801</v>
      </c>
      <c r="E619" s="6" t="s">
        <v>1936</v>
      </c>
      <c r="G619" s="6" t="s">
        <v>72</v>
      </c>
      <c r="H619" s="6" t="s">
        <v>2742</v>
      </c>
      <c r="I619" s="6" t="s">
        <v>2739</v>
      </c>
      <c r="J619" s="6" t="s">
        <v>2743</v>
      </c>
      <c r="K619" s="6" t="s">
        <v>2520</v>
      </c>
      <c r="L619" s="6" t="s">
        <v>2510</v>
      </c>
      <c r="S619" s="6" t="s">
        <v>75</v>
      </c>
      <c r="Y619" s="6" t="s">
        <v>75</v>
      </c>
      <c r="AH619" s="6" t="s">
        <v>75</v>
      </c>
      <c r="BF619" s="6" t="str">
        <f t="shared" si="255"/>
        <v>x</v>
      </c>
      <c r="BG619" s="6" t="str">
        <f t="shared" si="256"/>
        <v/>
      </c>
      <c r="BH619" s="6" t="str">
        <f t="shared" si="257"/>
        <v>x</v>
      </c>
      <c r="BI619" s="6" t="str">
        <f t="shared" si="258"/>
        <v/>
      </c>
      <c r="BJ619" s="6" t="str">
        <f t="shared" si="259"/>
        <v/>
      </c>
      <c r="BK619" s="6" t="str">
        <f t="shared" si="260"/>
        <v>x</v>
      </c>
      <c r="BL619" s="6" t="str">
        <f t="shared" si="261"/>
        <v/>
      </c>
      <c r="BM619" s="6" t="str">
        <f t="shared" si="262"/>
        <v/>
      </c>
      <c r="BN619" s="6" t="str">
        <f t="shared" si="263"/>
        <v/>
      </c>
      <c r="BO619" s="6" t="str">
        <f t="shared" si="264"/>
        <v/>
      </c>
      <c r="BP619" s="6" t="str">
        <f t="shared" si="265"/>
        <v/>
      </c>
      <c r="BQ619" s="6" t="str">
        <f t="shared" si="266"/>
        <v/>
      </c>
      <c r="BR619" s="6" t="str">
        <f t="shared" si="267"/>
        <v>x</v>
      </c>
      <c r="BS619" s="6" t="str">
        <f t="shared" si="268"/>
        <v>x</v>
      </c>
      <c r="BT619" s="6" t="str">
        <f t="shared" si="269"/>
        <v>x</v>
      </c>
      <c r="BU619" s="6" t="str">
        <f t="shared" si="270"/>
        <v/>
      </c>
      <c r="BV619" s="6" t="str">
        <f t="shared" si="271"/>
        <v/>
      </c>
    </row>
    <row r="620" spans="1:74" ht="99" customHeight="1" x14ac:dyDescent="0.35">
      <c r="A620" s="6" t="s">
        <v>2720</v>
      </c>
      <c r="B620" s="6" t="s">
        <v>2744</v>
      </c>
      <c r="C620" s="6" t="s">
        <v>2745</v>
      </c>
      <c r="D620" s="9" t="s">
        <v>3801</v>
      </c>
      <c r="E620" s="6" t="s">
        <v>2746</v>
      </c>
      <c r="G620" s="6" t="s">
        <v>72</v>
      </c>
      <c r="H620" s="6" t="s">
        <v>2747</v>
      </c>
      <c r="I620" s="6" t="s">
        <v>2616</v>
      </c>
      <c r="J620" s="6" t="s">
        <v>2617</v>
      </c>
      <c r="AU620" s="6" t="s">
        <v>75</v>
      </c>
      <c r="BF620" s="6" t="str">
        <f t="shared" si="255"/>
        <v/>
      </c>
      <c r="BG620" s="6" t="str">
        <f t="shared" si="256"/>
        <v/>
      </c>
      <c r="BH620" s="6" t="str">
        <f t="shared" si="257"/>
        <v/>
      </c>
      <c r="BI620" s="6" t="str">
        <f t="shared" si="258"/>
        <v/>
      </c>
      <c r="BJ620" s="6" t="str">
        <f t="shared" si="259"/>
        <v/>
      </c>
      <c r="BK620" s="6" t="str">
        <f t="shared" si="260"/>
        <v/>
      </c>
      <c r="BL620" s="6" t="str">
        <f t="shared" si="261"/>
        <v/>
      </c>
      <c r="BM620" s="6" t="str">
        <f t="shared" si="262"/>
        <v/>
      </c>
      <c r="BN620" s="6" t="str">
        <f t="shared" si="263"/>
        <v>x</v>
      </c>
      <c r="BO620" s="6" t="str">
        <f t="shared" si="264"/>
        <v/>
      </c>
      <c r="BP620" s="6" t="str">
        <f t="shared" si="265"/>
        <v/>
      </c>
      <c r="BQ620" s="6" t="str">
        <f t="shared" si="266"/>
        <v/>
      </c>
      <c r="BR620" s="6" t="str">
        <f t="shared" si="267"/>
        <v/>
      </c>
      <c r="BS620" s="6" t="str">
        <f t="shared" si="268"/>
        <v/>
      </c>
      <c r="BT620" s="6" t="str">
        <f t="shared" si="269"/>
        <v/>
      </c>
      <c r="BU620" s="6" t="str">
        <f t="shared" si="270"/>
        <v>x</v>
      </c>
      <c r="BV620" s="6" t="str">
        <f t="shared" si="271"/>
        <v/>
      </c>
    </row>
    <row r="621" spans="1:74" ht="99" customHeight="1" x14ac:dyDescent="0.35">
      <c r="A621" s="6" t="s">
        <v>2720</v>
      </c>
      <c r="B621" s="6" t="s">
        <v>4100</v>
      </c>
      <c r="C621" s="6" t="s">
        <v>4101</v>
      </c>
      <c r="D621" s="9" t="s">
        <v>3801</v>
      </c>
      <c r="E621" s="6" t="s">
        <v>505</v>
      </c>
      <c r="G621" s="6" t="s">
        <v>72</v>
      </c>
      <c r="M621" s="6" t="s">
        <v>4102</v>
      </c>
      <c r="N621" s="6" t="s">
        <v>4103</v>
      </c>
      <c r="AU621" s="6" t="s">
        <v>75</v>
      </c>
    </row>
    <row r="622" spans="1:74" ht="99" customHeight="1" x14ac:dyDescent="0.35">
      <c r="A622" s="6" t="s">
        <v>309</v>
      </c>
      <c r="B622" s="6" t="s">
        <v>2748</v>
      </c>
      <c r="C622" s="6" t="s">
        <v>2749</v>
      </c>
      <c r="D622" s="9" t="s">
        <v>3801</v>
      </c>
      <c r="E622" s="6" t="s">
        <v>399</v>
      </c>
      <c r="G622" s="6" t="s">
        <v>72</v>
      </c>
      <c r="H622" s="6" t="s">
        <v>2750</v>
      </c>
      <c r="I622" s="6" t="s">
        <v>2547</v>
      </c>
      <c r="J622" s="6" t="s">
        <v>508</v>
      </c>
      <c r="K622" s="6" t="s">
        <v>2751</v>
      </c>
      <c r="L622" s="6" t="s">
        <v>508</v>
      </c>
      <c r="O622" s="6" t="s">
        <v>2456</v>
      </c>
      <c r="P622" s="6" t="s">
        <v>2456</v>
      </c>
      <c r="W622" s="6" t="s">
        <v>75</v>
      </c>
      <c r="Z622" s="6" t="s">
        <v>75</v>
      </c>
      <c r="AZ622" s="6" t="s">
        <v>75</v>
      </c>
      <c r="BC622" s="6" t="s">
        <v>75</v>
      </c>
      <c r="BE622" s="6" t="s">
        <v>75</v>
      </c>
      <c r="BF622" s="6" t="str">
        <f t="shared" ref="BF622:BF685" si="272">IF(OR(R622="x",S622="x",T622="x"),"x","")</f>
        <v/>
      </c>
      <c r="BG622" s="6" t="str">
        <f t="shared" ref="BG622:BG685" si="273">IF(OR(U622="x",V622="x"),"x","")</f>
        <v/>
      </c>
      <c r="BH622" s="6" t="str">
        <f t="shared" ref="BH622:BH685" si="274">IF(OR(W622="x",X622="x",Y622="x",Z622="x"),"x","")</f>
        <v>x</v>
      </c>
      <c r="BI622" s="6" t="str">
        <f t="shared" ref="BI622:BI685" si="275">IF(OR(AA622="x",AB622="x",AC622="x",AD622="x"),"x","")</f>
        <v/>
      </c>
      <c r="BJ622" s="6" t="str">
        <f t="shared" ref="BJ622:BJ685" si="276">IF(OR(AE622="x",AF622="x"),"x","")</f>
        <v/>
      </c>
      <c r="BK622" s="6" t="str">
        <f t="shared" ref="BK622:BK685" si="277">IF(OR(AG622="x",AH622="x",AI622="x",AJ622="x"),"x","")</f>
        <v/>
      </c>
      <c r="BL622" s="6" t="str">
        <f t="shared" ref="BL622:BL685" si="278">IF(OR(AK622="x",AL622="x",AM622="x"),"x","")</f>
        <v/>
      </c>
      <c r="BM622" s="6" t="str">
        <f t="shared" ref="BM622:BM685" si="279">IF(OR(AN622="x",AO622="x",AP622="x",AQ622="x",AR622="x",AS622="x"),"x","")</f>
        <v/>
      </c>
      <c r="BN622" s="6" t="str">
        <f t="shared" ref="BN622:BN685" si="280">IF(OR(AT622="x",AU622="x"),"x","")</f>
        <v/>
      </c>
      <c r="BO622" s="6" t="str">
        <f t="shared" ref="BO622:BO685" si="281">IF(OR(AW622="x",AV622="x"),"x","")</f>
        <v/>
      </c>
      <c r="BP622" s="6" t="str">
        <f t="shared" ref="BP622:BP685" si="282">IF(OR(AY622="x",AX622="x"),"x","")</f>
        <v/>
      </c>
      <c r="BQ622" s="6" t="str">
        <f t="shared" ref="BQ622:BQ685" si="283">IF(OR(BA622="x",AZ622="x",BA622="x",BB622="x",BC622="x"),"x","")</f>
        <v>x</v>
      </c>
      <c r="BR622" s="6" t="str">
        <f t="shared" ref="BR622:BR685" si="284">IF(OR(BF622="x",BG622="x",),"x","")</f>
        <v/>
      </c>
      <c r="BS622" s="6" t="str">
        <f t="shared" ref="BS622:BS685" si="285">IF(OR(BH622="x",BI622="x",),"x","")</f>
        <v>x</v>
      </c>
      <c r="BT622" s="6" t="str">
        <f t="shared" ref="BT622:BT685" si="286">IF(OR(BJ622="x",BK622="x",BL622="x",BM622="x"),"x","")</f>
        <v/>
      </c>
      <c r="BU622" s="6" t="str">
        <f t="shared" ref="BU622:BU685" si="287">IF(OR(BO622="x",BN622="x",BP622="x"),"x","")</f>
        <v/>
      </c>
      <c r="BV622" s="6" t="str">
        <f t="shared" ref="BV622:BV685" si="288">IF(OR(BD622="x",BE622="x",BQ622="x",),"x","")</f>
        <v>x</v>
      </c>
    </row>
    <row r="623" spans="1:74" ht="99" customHeight="1" x14ac:dyDescent="0.35">
      <c r="A623" s="6" t="s">
        <v>309</v>
      </c>
      <c r="B623" s="6" t="s">
        <v>2752</v>
      </c>
      <c r="C623" s="6" t="s">
        <v>2753</v>
      </c>
      <c r="D623" s="9" t="s">
        <v>2754</v>
      </c>
      <c r="E623" s="6" t="s">
        <v>258</v>
      </c>
      <c r="G623" s="6" t="s">
        <v>72</v>
      </c>
      <c r="H623" s="6" t="s">
        <v>2755</v>
      </c>
      <c r="I623" s="6" t="s">
        <v>2547</v>
      </c>
      <c r="J623" s="6" t="s">
        <v>508</v>
      </c>
      <c r="L623" s="6" t="s">
        <v>508</v>
      </c>
      <c r="O623" s="6" t="s">
        <v>2456</v>
      </c>
      <c r="W623" s="6" t="s">
        <v>75</v>
      </c>
      <c r="Z623" s="6" t="s">
        <v>75</v>
      </c>
      <c r="AZ623" s="6" t="s">
        <v>75</v>
      </c>
      <c r="BE623" s="6" t="s">
        <v>75</v>
      </c>
      <c r="BF623" s="6" t="str">
        <f t="shared" si="272"/>
        <v/>
      </c>
      <c r="BG623" s="6" t="str">
        <f t="shared" si="273"/>
        <v/>
      </c>
      <c r="BH623" s="6" t="str">
        <f t="shared" si="274"/>
        <v>x</v>
      </c>
      <c r="BI623" s="6" t="str">
        <f t="shared" si="275"/>
        <v/>
      </c>
      <c r="BJ623" s="6" t="str">
        <f t="shared" si="276"/>
        <v/>
      </c>
      <c r="BK623" s="6" t="str">
        <f t="shared" si="277"/>
        <v/>
      </c>
      <c r="BL623" s="6" t="str">
        <f t="shared" si="278"/>
        <v/>
      </c>
      <c r="BM623" s="6" t="str">
        <f t="shared" si="279"/>
        <v/>
      </c>
      <c r="BN623" s="6" t="str">
        <f t="shared" si="280"/>
        <v/>
      </c>
      <c r="BO623" s="6" t="str">
        <f t="shared" si="281"/>
        <v/>
      </c>
      <c r="BP623" s="6" t="str">
        <f t="shared" si="282"/>
        <v/>
      </c>
      <c r="BQ623" s="6" t="str">
        <f t="shared" si="283"/>
        <v>x</v>
      </c>
      <c r="BR623" s="6" t="str">
        <f t="shared" si="284"/>
        <v/>
      </c>
      <c r="BS623" s="6" t="str">
        <f t="shared" si="285"/>
        <v>x</v>
      </c>
      <c r="BT623" s="6" t="str">
        <f t="shared" si="286"/>
        <v/>
      </c>
      <c r="BU623" s="6" t="str">
        <f t="shared" si="287"/>
        <v/>
      </c>
      <c r="BV623" s="6" t="str">
        <f t="shared" si="288"/>
        <v>x</v>
      </c>
    </row>
    <row r="624" spans="1:74" ht="99" customHeight="1" x14ac:dyDescent="0.35">
      <c r="A624" s="6" t="s">
        <v>309</v>
      </c>
      <c r="B624" s="6" t="s">
        <v>2756</v>
      </c>
      <c r="C624" s="6" t="s">
        <v>2757</v>
      </c>
      <c r="D624" s="9" t="s">
        <v>3801</v>
      </c>
      <c r="E624" s="6" t="s">
        <v>2100</v>
      </c>
      <c r="G624" s="6" t="s">
        <v>72</v>
      </c>
      <c r="H624" s="6" t="s">
        <v>2758</v>
      </c>
      <c r="I624" s="6" t="s">
        <v>2759</v>
      </c>
      <c r="J624" s="6" t="s">
        <v>2760</v>
      </c>
      <c r="BE624" s="6" t="s">
        <v>75</v>
      </c>
      <c r="BF624" s="6" t="str">
        <f t="shared" si="272"/>
        <v/>
      </c>
      <c r="BG624" s="6" t="str">
        <f t="shared" si="273"/>
        <v/>
      </c>
      <c r="BH624" s="6" t="str">
        <f t="shared" si="274"/>
        <v/>
      </c>
      <c r="BI624" s="6" t="str">
        <f t="shared" si="275"/>
        <v/>
      </c>
      <c r="BJ624" s="6" t="str">
        <f t="shared" si="276"/>
        <v/>
      </c>
      <c r="BK624" s="6" t="str">
        <f t="shared" si="277"/>
        <v/>
      </c>
      <c r="BL624" s="6" t="str">
        <f t="shared" si="278"/>
        <v/>
      </c>
      <c r="BM624" s="6" t="str">
        <f t="shared" si="279"/>
        <v/>
      </c>
      <c r="BN624" s="6" t="str">
        <f t="shared" si="280"/>
        <v/>
      </c>
      <c r="BO624" s="6" t="str">
        <f t="shared" si="281"/>
        <v/>
      </c>
      <c r="BP624" s="6" t="str">
        <f t="shared" si="282"/>
        <v/>
      </c>
      <c r="BQ624" s="6" t="str">
        <f t="shared" si="283"/>
        <v/>
      </c>
      <c r="BR624" s="6" t="str">
        <f t="shared" si="284"/>
        <v/>
      </c>
      <c r="BS624" s="6" t="str">
        <f t="shared" si="285"/>
        <v/>
      </c>
      <c r="BT624" s="6" t="str">
        <f t="shared" si="286"/>
        <v/>
      </c>
      <c r="BU624" s="6" t="str">
        <f t="shared" si="287"/>
        <v/>
      </c>
      <c r="BV624" s="6" t="str">
        <f t="shared" si="288"/>
        <v>x</v>
      </c>
    </row>
    <row r="625" spans="1:74" s="5" customFormat="1" ht="99" customHeight="1" x14ac:dyDescent="0.35">
      <c r="A625" s="6" t="s">
        <v>309</v>
      </c>
      <c r="B625" s="6" t="s">
        <v>2761</v>
      </c>
      <c r="C625" s="6" t="s">
        <v>2762</v>
      </c>
      <c r="D625" s="9" t="s">
        <v>3801</v>
      </c>
      <c r="E625" s="6"/>
      <c r="F625" s="6" t="s">
        <v>348</v>
      </c>
      <c r="G625" s="6" t="s">
        <v>487</v>
      </c>
      <c r="H625" s="6"/>
      <c r="I625" s="6" t="s">
        <v>2763</v>
      </c>
      <c r="J625" s="6" t="s">
        <v>892</v>
      </c>
      <c r="K625" s="6"/>
      <c r="L625" s="6"/>
      <c r="M625" s="6"/>
      <c r="N625" s="6"/>
      <c r="O625" s="6"/>
      <c r="P625" s="6"/>
      <c r="Q625" s="6"/>
      <c r="R625" s="6"/>
      <c r="S625" s="6"/>
      <c r="T625" s="6"/>
      <c r="U625" s="6"/>
      <c r="V625" s="6"/>
      <c r="W625" s="6"/>
      <c r="X625" s="6" t="s">
        <v>75</v>
      </c>
      <c r="Y625" s="6"/>
      <c r="Z625" s="6"/>
      <c r="AA625" s="6"/>
      <c r="AB625" s="6"/>
      <c r="AC625" s="6" t="s">
        <v>75</v>
      </c>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t="str">
        <f t="shared" si="272"/>
        <v/>
      </c>
      <c r="BG625" s="6" t="str">
        <f t="shared" si="273"/>
        <v/>
      </c>
      <c r="BH625" s="6" t="str">
        <f t="shared" si="274"/>
        <v>x</v>
      </c>
      <c r="BI625" s="6" t="str">
        <f t="shared" si="275"/>
        <v>x</v>
      </c>
      <c r="BJ625" s="6" t="str">
        <f t="shared" si="276"/>
        <v/>
      </c>
      <c r="BK625" s="6" t="str">
        <f t="shared" si="277"/>
        <v/>
      </c>
      <c r="BL625" s="6" t="str">
        <f t="shared" si="278"/>
        <v/>
      </c>
      <c r="BM625" s="6" t="str">
        <f t="shared" si="279"/>
        <v/>
      </c>
      <c r="BN625" s="6" t="str">
        <f t="shared" si="280"/>
        <v/>
      </c>
      <c r="BO625" s="6" t="str">
        <f t="shared" si="281"/>
        <v/>
      </c>
      <c r="BP625" s="6" t="str">
        <f t="shared" si="282"/>
        <v/>
      </c>
      <c r="BQ625" s="6" t="str">
        <f t="shared" si="283"/>
        <v/>
      </c>
      <c r="BR625" s="6" t="str">
        <f t="shared" si="284"/>
        <v/>
      </c>
      <c r="BS625" s="6" t="str">
        <f t="shared" si="285"/>
        <v>x</v>
      </c>
      <c r="BT625" s="6" t="str">
        <f t="shared" si="286"/>
        <v/>
      </c>
      <c r="BU625" s="6" t="str">
        <f t="shared" si="287"/>
        <v/>
      </c>
      <c r="BV625" s="6" t="str">
        <f t="shared" si="288"/>
        <v/>
      </c>
    </row>
    <row r="626" spans="1:74" s="5" customFormat="1" ht="99" customHeight="1" x14ac:dyDescent="0.35">
      <c r="A626" s="6" t="s">
        <v>309</v>
      </c>
      <c r="B626" s="6" t="s">
        <v>2761</v>
      </c>
      <c r="C626" s="6" t="s">
        <v>2764</v>
      </c>
      <c r="D626" s="9" t="s">
        <v>2765</v>
      </c>
      <c r="E626" s="6" t="s">
        <v>2766</v>
      </c>
      <c r="F626" s="6" t="s">
        <v>2766</v>
      </c>
      <c r="G626" s="6" t="s">
        <v>72</v>
      </c>
      <c r="H626" s="6"/>
      <c r="I626" s="6" t="s">
        <v>2763</v>
      </c>
      <c r="J626" s="6" t="s">
        <v>892</v>
      </c>
      <c r="K626" s="6"/>
      <c r="L626" s="6"/>
      <c r="M626" s="6"/>
      <c r="N626" s="6"/>
      <c r="O626" s="6"/>
      <c r="P626" s="6"/>
      <c r="Q626" s="6"/>
      <c r="R626" s="6"/>
      <c r="S626" s="6"/>
      <c r="T626" s="6"/>
      <c r="U626" s="6"/>
      <c r="V626" s="6"/>
      <c r="W626" s="6"/>
      <c r="X626" s="6" t="s">
        <v>75</v>
      </c>
      <c r="Y626" s="6"/>
      <c r="Z626" s="6"/>
      <c r="AA626" s="6"/>
      <c r="AB626" s="6"/>
      <c r="AC626" s="6" t="s">
        <v>75</v>
      </c>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t="str">
        <f t="shared" si="272"/>
        <v/>
      </c>
      <c r="BG626" s="6" t="str">
        <f t="shared" si="273"/>
        <v/>
      </c>
      <c r="BH626" s="6" t="str">
        <f t="shared" si="274"/>
        <v>x</v>
      </c>
      <c r="BI626" s="6" t="str">
        <f t="shared" si="275"/>
        <v>x</v>
      </c>
      <c r="BJ626" s="6" t="str">
        <f t="shared" si="276"/>
        <v/>
      </c>
      <c r="BK626" s="6" t="str">
        <f t="shared" si="277"/>
        <v/>
      </c>
      <c r="BL626" s="6" t="str">
        <f t="shared" si="278"/>
        <v/>
      </c>
      <c r="BM626" s="6" t="str">
        <f t="shared" si="279"/>
        <v/>
      </c>
      <c r="BN626" s="6" t="str">
        <f t="shared" si="280"/>
        <v/>
      </c>
      <c r="BO626" s="6" t="str">
        <f t="shared" si="281"/>
        <v/>
      </c>
      <c r="BP626" s="6" t="str">
        <f t="shared" si="282"/>
        <v/>
      </c>
      <c r="BQ626" s="6" t="str">
        <f t="shared" si="283"/>
        <v/>
      </c>
      <c r="BR626" s="6" t="str">
        <f t="shared" si="284"/>
        <v/>
      </c>
      <c r="BS626" s="6" t="str">
        <f t="shared" si="285"/>
        <v>x</v>
      </c>
      <c r="BT626" s="6" t="str">
        <f t="shared" si="286"/>
        <v/>
      </c>
      <c r="BU626" s="6" t="str">
        <f t="shared" si="287"/>
        <v/>
      </c>
      <c r="BV626" s="6" t="str">
        <f t="shared" si="288"/>
        <v/>
      </c>
    </row>
    <row r="627" spans="1:74" s="5" customFormat="1" ht="99" customHeight="1" x14ac:dyDescent="0.35">
      <c r="A627" s="6" t="s">
        <v>126</v>
      </c>
      <c r="B627" s="6" t="s">
        <v>2767</v>
      </c>
      <c r="C627" s="6" t="s">
        <v>2768</v>
      </c>
      <c r="D627" s="9" t="s">
        <v>2769</v>
      </c>
      <c r="E627" s="8">
        <v>44973</v>
      </c>
      <c r="F627" s="6"/>
      <c r="G627" s="6" t="s">
        <v>72</v>
      </c>
      <c r="H627" s="6" t="s">
        <v>2770</v>
      </c>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t="s">
        <v>75</v>
      </c>
      <c r="AL627" s="6"/>
      <c r="AM627" s="6" t="s">
        <v>75</v>
      </c>
      <c r="AN627" s="6"/>
      <c r="AO627" s="6"/>
      <c r="AP627" s="6"/>
      <c r="AQ627" s="6"/>
      <c r="AR627" s="6"/>
      <c r="AS627" s="6"/>
      <c r="AT627" s="6"/>
      <c r="AU627" s="6"/>
      <c r="AV627" s="6"/>
      <c r="AW627" s="6"/>
      <c r="AX627" s="6"/>
      <c r="AY627" s="6"/>
      <c r="AZ627" s="6"/>
      <c r="BA627" s="6"/>
      <c r="BB627" s="6"/>
      <c r="BC627" s="6"/>
      <c r="BD627" s="6" t="s">
        <v>75</v>
      </c>
      <c r="BE627" s="6"/>
      <c r="BF627" s="6" t="str">
        <f t="shared" si="272"/>
        <v/>
      </c>
      <c r="BG627" s="6" t="str">
        <f t="shared" si="273"/>
        <v/>
      </c>
      <c r="BH627" s="6" t="str">
        <f t="shared" si="274"/>
        <v/>
      </c>
      <c r="BI627" s="6" t="str">
        <f t="shared" si="275"/>
        <v/>
      </c>
      <c r="BJ627" s="6" t="str">
        <f t="shared" si="276"/>
        <v/>
      </c>
      <c r="BK627" s="6" t="str">
        <f t="shared" si="277"/>
        <v/>
      </c>
      <c r="BL627" s="6" t="str">
        <f t="shared" si="278"/>
        <v>x</v>
      </c>
      <c r="BM627" s="6" t="str">
        <f t="shared" si="279"/>
        <v/>
      </c>
      <c r="BN627" s="6" t="str">
        <f t="shared" si="280"/>
        <v/>
      </c>
      <c r="BO627" s="6" t="str">
        <f t="shared" si="281"/>
        <v/>
      </c>
      <c r="BP627" s="6" t="str">
        <f t="shared" si="282"/>
        <v/>
      </c>
      <c r="BQ627" s="6" t="str">
        <f t="shared" si="283"/>
        <v/>
      </c>
      <c r="BR627" s="6" t="str">
        <f t="shared" si="284"/>
        <v/>
      </c>
      <c r="BS627" s="6" t="str">
        <f t="shared" si="285"/>
        <v/>
      </c>
      <c r="BT627" s="6" t="str">
        <f t="shared" si="286"/>
        <v>x</v>
      </c>
      <c r="BU627" s="6" t="str">
        <f t="shared" si="287"/>
        <v/>
      </c>
      <c r="BV627" s="6" t="str">
        <f t="shared" si="288"/>
        <v>x</v>
      </c>
    </row>
    <row r="628" spans="1:74" s="5" customFormat="1" ht="99" customHeight="1" x14ac:dyDescent="0.35">
      <c r="A628" s="6" t="s">
        <v>83</v>
      </c>
      <c r="B628" s="6" t="s">
        <v>2771</v>
      </c>
      <c r="C628" s="6" t="s">
        <v>2772</v>
      </c>
      <c r="D628" s="9" t="s">
        <v>2773</v>
      </c>
      <c r="E628" s="6" t="s">
        <v>2022</v>
      </c>
      <c r="F628" s="6"/>
      <c r="G628" s="6" t="s">
        <v>138</v>
      </c>
      <c r="H628" s="6" t="s">
        <v>2774</v>
      </c>
      <c r="I628" s="6" t="s">
        <v>1603</v>
      </c>
      <c r="J628" s="6" t="s">
        <v>2775</v>
      </c>
      <c r="K628" s="6" t="s">
        <v>2776</v>
      </c>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t="s">
        <v>75</v>
      </c>
      <c r="BF628" s="6" t="str">
        <f t="shared" si="272"/>
        <v/>
      </c>
      <c r="BG628" s="6" t="str">
        <f t="shared" si="273"/>
        <v/>
      </c>
      <c r="BH628" s="6" t="str">
        <f t="shared" si="274"/>
        <v/>
      </c>
      <c r="BI628" s="6" t="str">
        <f t="shared" si="275"/>
        <v/>
      </c>
      <c r="BJ628" s="6" t="str">
        <f t="shared" si="276"/>
        <v/>
      </c>
      <c r="BK628" s="6" t="str">
        <f t="shared" si="277"/>
        <v/>
      </c>
      <c r="BL628" s="6" t="str">
        <f t="shared" si="278"/>
        <v/>
      </c>
      <c r="BM628" s="6" t="str">
        <f t="shared" si="279"/>
        <v/>
      </c>
      <c r="BN628" s="6" t="str">
        <f t="shared" si="280"/>
        <v/>
      </c>
      <c r="BO628" s="6" t="str">
        <f t="shared" si="281"/>
        <v/>
      </c>
      <c r="BP628" s="6" t="str">
        <f t="shared" si="282"/>
        <v/>
      </c>
      <c r="BQ628" s="6" t="str">
        <f t="shared" si="283"/>
        <v/>
      </c>
      <c r="BR628" s="6" t="str">
        <f t="shared" si="284"/>
        <v/>
      </c>
      <c r="BS628" s="6" t="str">
        <f t="shared" si="285"/>
        <v/>
      </c>
      <c r="BT628" s="6" t="str">
        <f t="shared" si="286"/>
        <v/>
      </c>
      <c r="BU628" s="6" t="str">
        <f t="shared" si="287"/>
        <v/>
      </c>
      <c r="BV628" s="6" t="str">
        <f t="shared" si="288"/>
        <v>x</v>
      </c>
    </row>
    <row r="629" spans="1:74" s="5" customFormat="1" ht="99" customHeight="1" x14ac:dyDescent="0.35">
      <c r="A629" s="6" t="s">
        <v>83</v>
      </c>
      <c r="B629" s="6" t="s">
        <v>2777</v>
      </c>
      <c r="C629" s="6" t="s">
        <v>2778</v>
      </c>
      <c r="D629" s="9" t="s">
        <v>2779</v>
      </c>
      <c r="E629" s="6" t="s">
        <v>2022</v>
      </c>
      <c r="F629" s="6"/>
      <c r="G629" s="6" t="s">
        <v>138</v>
      </c>
      <c r="H629" s="6" t="s">
        <v>2780</v>
      </c>
      <c r="I629" s="6" t="s">
        <v>1603</v>
      </c>
      <c r="J629" s="6" t="s">
        <v>2775</v>
      </c>
      <c r="K629" s="6" t="s">
        <v>2776</v>
      </c>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t="s">
        <v>75</v>
      </c>
      <c r="BF629" s="6" t="str">
        <f t="shared" si="272"/>
        <v/>
      </c>
      <c r="BG629" s="6" t="str">
        <f t="shared" si="273"/>
        <v/>
      </c>
      <c r="BH629" s="6" t="str">
        <f t="shared" si="274"/>
        <v/>
      </c>
      <c r="BI629" s="6" t="str">
        <f t="shared" si="275"/>
        <v/>
      </c>
      <c r="BJ629" s="6" t="str">
        <f t="shared" si="276"/>
        <v/>
      </c>
      <c r="BK629" s="6" t="str">
        <f t="shared" si="277"/>
        <v/>
      </c>
      <c r="BL629" s="6" t="str">
        <f t="shared" si="278"/>
        <v/>
      </c>
      <c r="BM629" s="6" t="str">
        <f t="shared" si="279"/>
        <v/>
      </c>
      <c r="BN629" s="6" t="str">
        <f t="shared" si="280"/>
        <v/>
      </c>
      <c r="BO629" s="6" t="str">
        <f t="shared" si="281"/>
        <v/>
      </c>
      <c r="BP629" s="6" t="str">
        <f t="shared" si="282"/>
        <v/>
      </c>
      <c r="BQ629" s="6" t="str">
        <f t="shared" si="283"/>
        <v/>
      </c>
      <c r="BR629" s="6" t="str">
        <f t="shared" si="284"/>
        <v/>
      </c>
      <c r="BS629" s="6" t="str">
        <f t="shared" si="285"/>
        <v/>
      </c>
      <c r="BT629" s="6" t="str">
        <f t="shared" si="286"/>
        <v/>
      </c>
      <c r="BU629" s="6" t="str">
        <f t="shared" si="287"/>
        <v/>
      </c>
      <c r="BV629" s="6" t="str">
        <f t="shared" si="288"/>
        <v>x</v>
      </c>
    </row>
    <row r="630" spans="1:74" s="5" customFormat="1" ht="99" customHeight="1" x14ac:dyDescent="0.35">
      <c r="A630" s="6" t="s">
        <v>83</v>
      </c>
      <c r="B630" s="6" t="s">
        <v>2781</v>
      </c>
      <c r="C630" s="6" t="s">
        <v>2782</v>
      </c>
      <c r="D630" s="9" t="s">
        <v>1657</v>
      </c>
      <c r="E630" s="6" t="s">
        <v>542</v>
      </c>
      <c r="F630" s="6"/>
      <c r="G630" s="6" t="s">
        <v>138</v>
      </c>
      <c r="H630" s="6" t="s">
        <v>2783</v>
      </c>
      <c r="I630" s="6" t="s">
        <v>1603</v>
      </c>
      <c r="J630" s="6" t="s">
        <v>2775</v>
      </c>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t="s">
        <v>75</v>
      </c>
      <c r="BF630" s="6" t="str">
        <f t="shared" si="272"/>
        <v/>
      </c>
      <c r="BG630" s="6" t="str">
        <f t="shared" si="273"/>
        <v/>
      </c>
      <c r="BH630" s="6" t="str">
        <f t="shared" si="274"/>
        <v/>
      </c>
      <c r="BI630" s="6" t="str">
        <f t="shared" si="275"/>
        <v/>
      </c>
      <c r="BJ630" s="6" t="str">
        <f t="shared" si="276"/>
        <v/>
      </c>
      <c r="BK630" s="6" t="str">
        <f t="shared" si="277"/>
        <v/>
      </c>
      <c r="BL630" s="6" t="str">
        <f t="shared" si="278"/>
        <v/>
      </c>
      <c r="BM630" s="6" t="str">
        <f t="shared" si="279"/>
        <v/>
      </c>
      <c r="BN630" s="6" t="str">
        <f t="shared" si="280"/>
        <v/>
      </c>
      <c r="BO630" s="6" t="str">
        <f t="shared" si="281"/>
        <v/>
      </c>
      <c r="BP630" s="6" t="str">
        <f t="shared" si="282"/>
        <v/>
      </c>
      <c r="BQ630" s="6" t="str">
        <f t="shared" si="283"/>
        <v/>
      </c>
      <c r="BR630" s="6" t="str">
        <f t="shared" si="284"/>
        <v/>
      </c>
      <c r="BS630" s="6" t="str">
        <f t="shared" si="285"/>
        <v/>
      </c>
      <c r="BT630" s="6" t="str">
        <f t="shared" si="286"/>
        <v/>
      </c>
      <c r="BU630" s="6" t="str">
        <f t="shared" si="287"/>
        <v/>
      </c>
      <c r="BV630" s="6" t="str">
        <f t="shared" si="288"/>
        <v>x</v>
      </c>
    </row>
    <row r="631" spans="1:74" s="5" customFormat="1" ht="99" customHeight="1" x14ac:dyDescent="0.35">
      <c r="A631" s="6" t="s">
        <v>83</v>
      </c>
      <c r="B631" s="6" t="s">
        <v>2784</v>
      </c>
      <c r="C631" s="6" t="s">
        <v>2785</v>
      </c>
      <c r="D631" s="9" t="s">
        <v>4104</v>
      </c>
      <c r="E631" s="6" t="s">
        <v>2786</v>
      </c>
      <c r="F631" s="6"/>
      <c r="G631" s="6" t="s">
        <v>72</v>
      </c>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t="s">
        <v>75</v>
      </c>
      <c r="BC631" s="6"/>
      <c r="BD631" s="6"/>
      <c r="BE631" s="6"/>
      <c r="BF631" s="6" t="str">
        <f t="shared" si="272"/>
        <v/>
      </c>
      <c r="BG631" s="6" t="str">
        <f t="shared" si="273"/>
        <v/>
      </c>
      <c r="BH631" s="6" t="str">
        <f t="shared" si="274"/>
        <v/>
      </c>
      <c r="BI631" s="6" t="str">
        <f t="shared" si="275"/>
        <v/>
      </c>
      <c r="BJ631" s="6" t="str">
        <f t="shared" si="276"/>
        <v/>
      </c>
      <c r="BK631" s="6" t="str">
        <f t="shared" si="277"/>
        <v/>
      </c>
      <c r="BL631" s="6" t="str">
        <f t="shared" si="278"/>
        <v/>
      </c>
      <c r="BM631" s="6" t="str">
        <f t="shared" si="279"/>
        <v/>
      </c>
      <c r="BN631" s="6" t="str">
        <f t="shared" si="280"/>
        <v/>
      </c>
      <c r="BO631" s="6" t="str">
        <f t="shared" si="281"/>
        <v/>
      </c>
      <c r="BP631" s="6" t="str">
        <f t="shared" si="282"/>
        <v/>
      </c>
      <c r="BQ631" s="6" t="str">
        <f t="shared" si="283"/>
        <v>x</v>
      </c>
      <c r="BR631" s="6" t="str">
        <f t="shared" si="284"/>
        <v/>
      </c>
      <c r="BS631" s="6" t="str">
        <f t="shared" si="285"/>
        <v/>
      </c>
      <c r="BT631" s="6" t="str">
        <f t="shared" si="286"/>
        <v/>
      </c>
      <c r="BU631" s="6" t="str">
        <f t="shared" si="287"/>
        <v/>
      </c>
      <c r="BV631" s="6" t="str">
        <f t="shared" si="288"/>
        <v>x</v>
      </c>
    </row>
    <row r="632" spans="1:74" s="5" customFormat="1" ht="99" customHeight="1" x14ac:dyDescent="0.35">
      <c r="A632" s="6" t="s">
        <v>83</v>
      </c>
      <c r="B632" s="6" t="s">
        <v>2787</v>
      </c>
      <c r="C632" s="6" t="s">
        <v>2788</v>
      </c>
      <c r="D632" s="9" t="s">
        <v>4105</v>
      </c>
      <c r="E632" s="6" t="s">
        <v>2789</v>
      </c>
      <c r="F632" s="6"/>
      <c r="G632" s="6" t="s">
        <v>72</v>
      </c>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t="s">
        <v>75</v>
      </c>
      <c r="BC632" s="6"/>
      <c r="BD632" s="6"/>
      <c r="BE632" s="6"/>
      <c r="BF632" s="6" t="str">
        <f t="shared" si="272"/>
        <v/>
      </c>
      <c r="BG632" s="6" t="str">
        <f t="shared" si="273"/>
        <v/>
      </c>
      <c r="BH632" s="6" t="str">
        <f t="shared" si="274"/>
        <v/>
      </c>
      <c r="BI632" s="6" t="str">
        <f t="shared" si="275"/>
        <v/>
      </c>
      <c r="BJ632" s="6" t="str">
        <f t="shared" si="276"/>
        <v/>
      </c>
      <c r="BK632" s="6" t="str">
        <f t="shared" si="277"/>
        <v/>
      </c>
      <c r="BL632" s="6" t="str">
        <f t="shared" si="278"/>
        <v/>
      </c>
      <c r="BM632" s="6" t="str">
        <f t="shared" si="279"/>
        <v/>
      </c>
      <c r="BN632" s="6" t="str">
        <f t="shared" si="280"/>
        <v/>
      </c>
      <c r="BO632" s="6" t="str">
        <f t="shared" si="281"/>
        <v/>
      </c>
      <c r="BP632" s="6" t="str">
        <f t="shared" si="282"/>
        <v/>
      </c>
      <c r="BQ632" s="6" t="str">
        <f t="shared" si="283"/>
        <v>x</v>
      </c>
      <c r="BR632" s="6" t="str">
        <f t="shared" si="284"/>
        <v/>
      </c>
      <c r="BS632" s="6" t="str">
        <f t="shared" si="285"/>
        <v/>
      </c>
      <c r="BT632" s="6" t="str">
        <f t="shared" si="286"/>
        <v/>
      </c>
      <c r="BU632" s="6" t="str">
        <f t="shared" si="287"/>
        <v/>
      </c>
      <c r="BV632" s="6" t="str">
        <f t="shared" si="288"/>
        <v>x</v>
      </c>
    </row>
    <row r="633" spans="1:74" s="5" customFormat="1" ht="99" customHeight="1" x14ac:dyDescent="0.35">
      <c r="A633" s="6" t="s">
        <v>83</v>
      </c>
      <c r="B633" s="6" t="s">
        <v>2790</v>
      </c>
      <c r="C633" s="6" t="str">
        <f>Masterliste_V4[[#This Row],[Titel (englisch)]]</f>
        <v>Mobile and fixed offshore units - Electrical installations - Part 7: Hazardous areas</v>
      </c>
      <c r="D633" s="9" t="s">
        <v>4106</v>
      </c>
      <c r="E633" s="6" t="s">
        <v>1987</v>
      </c>
      <c r="F633" s="6"/>
      <c r="G633" s="6" t="s">
        <v>72</v>
      </c>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t="s">
        <v>75</v>
      </c>
      <c r="BC633" s="6"/>
      <c r="BD633" s="6"/>
      <c r="BE633" s="6"/>
      <c r="BF633" s="6" t="str">
        <f t="shared" si="272"/>
        <v/>
      </c>
      <c r="BG633" s="6" t="str">
        <f t="shared" si="273"/>
        <v/>
      </c>
      <c r="BH633" s="6" t="str">
        <f t="shared" si="274"/>
        <v/>
      </c>
      <c r="BI633" s="6" t="str">
        <f t="shared" si="275"/>
        <v/>
      </c>
      <c r="BJ633" s="6" t="str">
        <f t="shared" si="276"/>
        <v/>
      </c>
      <c r="BK633" s="6" t="str">
        <f t="shared" si="277"/>
        <v/>
      </c>
      <c r="BL633" s="6" t="str">
        <f t="shared" si="278"/>
        <v/>
      </c>
      <c r="BM633" s="6" t="str">
        <f t="shared" si="279"/>
        <v/>
      </c>
      <c r="BN633" s="6" t="str">
        <f t="shared" si="280"/>
        <v/>
      </c>
      <c r="BO633" s="6" t="str">
        <f t="shared" si="281"/>
        <v/>
      </c>
      <c r="BP633" s="6" t="str">
        <f t="shared" si="282"/>
        <v/>
      </c>
      <c r="BQ633" s="6" t="str">
        <f t="shared" si="283"/>
        <v>x</v>
      </c>
      <c r="BR633" s="6" t="str">
        <f t="shared" si="284"/>
        <v/>
      </c>
      <c r="BS633" s="6" t="str">
        <f t="shared" si="285"/>
        <v/>
      </c>
      <c r="BT633" s="6" t="str">
        <f t="shared" si="286"/>
        <v/>
      </c>
      <c r="BU633" s="6" t="str">
        <f t="shared" si="287"/>
        <v/>
      </c>
      <c r="BV633" s="6" t="str">
        <f t="shared" si="288"/>
        <v>x</v>
      </c>
    </row>
    <row r="634" spans="1:74" s="5" customFormat="1" ht="99" customHeight="1" x14ac:dyDescent="0.35">
      <c r="A634" s="6" t="s">
        <v>83</v>
      </c>
      <c r="B634" s="6" t="s">
        <v>2791</v>
      </c>
      <c r="C634" s="6" t="s">
        <v>1751</v>
      </c>
      <c r="D634" s="9" t="s">
        <v>1752</v>
      </c>
      <c r="E634" s="6" t="s">
        <v>2031</v>
      </c>
      <c r="F634" s="6"/>
      <c r="G634" s="6" t="s">
        <v>72</v>
      </c>
      <c r="H634" s="6" t="s">
        <v>2792</v>
      </c>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t="s">
        <v>75</v>
      </c>
      <c r="BA634" s="6"/>
      <c r="BB634" s="6"/>
      <c r="BC634" s="6"/>
      <c r="BD634" s="6"/>
      <c r="BE634" s="6"/>
      <c r="BF634" s="6" t="str">
        <f t="shared" si="272"/>
        <v/>
      </c>
      <c r="BG634" s="6" t="str">
        <f t="shared" si="273"/>
        <v/>
      </c>
      <c r="BH634" s="6" t="str">
        <f t="shared" si="274"/>
        <v/>
      </c>
      <c r="BI634" s="6" t="str">
        <f t="shared" si="275"/>
        <v/>
      </c>
      <c r="BJ634" s="6" t="str">
        <f t="shared" si="276"/>
        <v/>
      </c>
      <c r="BK634" s="6" t="str">
        <f t="shared" si="277"/>
        <v/>
      </c>
      <c r="BL634" s="6" t="str">
        <f t="shared" si="278"/>
        <v/>
      </c>
      <c r="BM634" s="6" t="str">
        <f t="shared" si="279"/>
        <v/>
      </c>
      <c r="BN634" s="6" t="str">
        <f t="shared" si="280"/>
        <v/>
      </c>
      <c r="BO634" s="6" t="str">
        <f t="shared" si="281"/>
        <v/>
      </c>
      <c r="BP634" s="6" t="str">
        <f t="shared" si="282"/>
        <v/>
      </c>
      <c r="BQ634" s="6" t="str">
        <f t="shared" si="283"/>
        <v>x</v>
      </c>
      <c r="BR634" s="6" t="str">
        <f t="shared" si="284"/>
        <v/>
      </c>
      <c r="BS634" s="6" t="str">
        <f t="shared" si="285"/>
        <v/>
      </c>
      <c r="BT634" s="6" t="str">
        <f t="shared" si="286"/>
        <v/>
      </c>
      <c r="BU634" s="6" t="str">
        <f t="shared" si="287"/>
        <v/>
      </c>
      <c r="BV634" s="6" t="str">
        <f t="shared" si="288"/>
        <v>x</v>
      </c>
    </row>
    <row r="635" spans="1:74" s="5" customFormat="1" ht="99" customHeight="1" x14ac:dyDescent="0.35">
      <c r="A635" s="6" t="s">
        <v>83</v>
      </c>
      <c r="B635" s="6" t="s">
        <v>2793</v>
      </c>
      <c r="C635" s="6" t="s">
        <v>2794</v>
      </c>
      <c r="D635" s="9" t="s">
        <v>2795</v>
      </c>
      <c r="E635" s="6" t="s">
        <v>1487</v>
      </c>
      <c r="F635" s="6"/>
      <c r="G635" s="6" t="s">
        <v>72</v>
      </c>
      <c r="H635" s="6" t="s">
        <v>2796</v>
      </c>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t="s">
        <v>75</v>
      </c>
      <c r="BA635" s="6"/>
      <c r="BB635" s="6"/>
      <c r="BC635" s="6"/>
      <c r="BD635" s="6"/>
      <c r="BE635" s="6"/>
      <c r="BF635" s="6" t="str">
        <f t="shared" si="272"/>
        <v/>
      </c>
      <c r="BG635" s="6" t="str">
        <f t="shared" si="273"/>
        <v/>
      </c>
      <c r="BH635" s="6" t="str">
        <f t="shared" si="274"/>
        <v/>
      </c>
      <c r="BI635" s="6" t="str">
        <f t="shared" si="275"/>
        <v/>
      </c>
      <c r="BJ635" s="6" t="str">
        <f t="shared" si="276"/>
        <v/>
      </c>
      <c r="BK635" s="6" t="str">
        <f t="shared" si="277"/>
        <v/>
      </c>
      <c r="BL635" s="6" t="str">
        <f t="shared" si="278"/>
        <v/>
      </c>
      <c r="BM635" s="6" t="str">
        <f t="shared" si="279"/>
        <v/>
      </c>
      <c r="BN635" s="6" t="str">
        <f t="shared" si="280"/>
        <v/>
      </c>
      <c r="BO635" s="6" t="str">
        <f t="shared" si="281"/>
        <v/>
      </c>
      <c r="BP635" s="6" t="str">
        <f t="shared" si="282"/>
        <v/>
      </c>
      <c r="BQ635" s="6" t="str">
        <f t="shared" si="283"/>
        <v>x</v>
      </c>
      <c r="BR635" s="6" t="str">
        <f t="shared" si="284"/>
        <v/>
      </c>
      <c r="BS635" s="6" t="str">
        <f t="shared" si="285"/>
        <v/>
      </c>
      <c r="BT635" s="6" t="str">
        <f t="shared" si="286"/>
        <v/>
      </c>
      <c r="BU635" s="6" t="str">
        <f t="shared" si="287"/>
        <v/>
      </c>
      <c r="BV635" s="6" t="str">
        <f t="shared" si="288"/>
        <v>x</v>
      </c>
    </row>
    <row r="636" spans="1:74" s="5" customFormat="1" ht="99" customHeight="1" x14ac:dyDescent="0.35">
      <c r="A636" s="6" t="s">
        <v>83</v>
      </c>
      <c r="B636" s="6" t="s">
        <v>2797</v>
      </c>
      <c r="C636" s="6" t="s">
        <v>2798</v>
      </c>
      <c r="D636" s="9" t="s">
        <v>4107</v>
      </c>
      <c r="E636" s="6" t="s">
        <v>1634</v>
      </c>
      <c r="F636" s="6"/>
      <c r="G636" s="6" t="s">
        <v>72</v>
      </c>
      <c r="H636" s="6" t="s">
        <v>2799</v>
      </c>
      <c r="I636" s="6" t="s">
        <v>2800</v>
      </c>
      <c r="J636" s="6" t="s">
        <v>2801</v>
      </c>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t="s">
        <v>75</v>
      </c>
      <c r="BA636" s="6"/>
      <c r="BB636" s="6"/>
      <c r="BC636" s="6"/>
      <c r="BD636" s="6"/>
      <c r="BE636" s="6"/>
      <c r="BF636" s="6" t="str">
        <f t="shared" si="272"/>
        <v/>
      </c>
      <c r="BG636" s="6" t="str">
        <f t="shared" si="273"/>
        <v/>
      </c>
      <c r="BH636" s="6" t="str">
        <f t="shared" si="274"/>
        <v/>
      </c>
      <c r="BI636" s="6" t="str">
        <f t="shared" si="275"/>
        <v/>
      </c>
      <c r="BJ636" s="6" t="str">
        <f t="shared" si="276"/>
        <v/>
      </c>
      <c r="BK636" s="6" t="str">
        <f t="shared" si="277"/>
        <v/>
      </c>
      <c r="BL636" s="6" t="str">
        <f t="shared" si="278"/>
        <v/>
      </c>
      <c r="BM636" s="6" t="str">
        <f t="shared" si="279"/>
        <v/>
      </c>
      <c r="BN636" s="6" t="str">
        <f t="shared" si="280"/>
        <v/>
      </c>
      <c r="BO636" s="6" t="str">
        <f t="shared" si="281"/>
        <v/>
      </c>
      <c r="BP636" s="6" t="str">
        <f t="shared" si="282"/>
        <v/>
      </c>
      <c r="BQ636" s="6" t="str">
        <f t="shared" si="283"/>
        <v>x</v>
      </c>
      <c r="BR636" s="6" t="str">
        <f t="shared" si="284"/>
        <v/>
      </c>
      <c r="BS636" s="6" t="str">
        <f t="shared" si="285"/>
        <v/>
      </c>
      <c r="BT636" s="6" t="str">
        <f t="shared" si="286"/>
        <v/>
      </c>
      <c r="BU636" s="6" t="str">
        <f t="shared" si="287"/>
        <v/>
      </c>
      <c r="BV636" s="6" t="str">
        <f t="shared" si="288"/>
        <v>x</v>
      </c>
    </row>
    <row r="637" spans="1:74" s="5" customFormat="1" ht="99" customHeight="1" x14ac:dyDescent="0.35">
      <c r="A637" s="6" t="s">
        <v>83</v>
      </c>
      <c r="B637" s="6" t="s">
        <v>2802</v>
      </c>
      <c r="C637" s="10" t="s">
        <v>85</v>
      </c>
      <c r="D637" s="6" t="s">
        <v>2803</v>
      </c>
      <c r="E637" s="6" t="s">
        <v>1637</v>
      </c>
      <c r="F637" s="6"/>
      <c r="G637" s="6" t="s">
        <v>72</v>
      </c>
      <c r="H637" s="6" t="s">
        <v>2804</v>
      </c>
      <c r="I637" s="6" t="s">
        <v>1523</v>
      </c>
      <c r="J637" s="6" t="s">
        <v>1757</v>
      </c>
      <c r="K637" s="6"/>
      <c r="L637" s="6"/>
      <c r="M637" s="6"/>
      <c r="N637" s="6"/>
      <c r="O637" s="6" t="s">
        <v>1525</v>
      </c>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t="s">
        <v>75</v>
      </c>
      <c r="AQ637" s="6"/>
      <c r="AR637" s="6"/>
      <c r="AS637" s="6"/>
      <c r="AT637" s="6"/>
      <c r="AU637" s="6"/>
      <c r="AV637" s="6"/>
      <c r="AW637" s="6"/>
      <c r="AX637" s="6"/>
      <c r="AY637" s="6"/>
      <c r="AZ637" s="6" t="s">
        <v>75</v>
      </c>
      <c r="BA637" s="6"/>
      <c r="BB637" s="6" t="s">
        <v>75</v>
      </c>
      <c r="BC637" s="6"/>
      <c r="BD637" s="6"/>
      <c r="BE637" s="6"/>
      <c r="BF637" s="6" t="str">
        <f t="shared" si="272"/>
        <v/>
      </c>
      <c r="BG637" s="6" t="str">
        <f t="shared" si="273"/>
        <v/>
      </c>
      <c r="BH637" s="6" t="str">
        <f t="shared" si="274"/>
        <v/>
      </c>
      <c r="BI637" s="6" t="str">
        <f t="shared" si="275"/>
        <v/>
      </c>
      <c r="BJ637" s="6" t="str">
        <f t="shared" si="276"/>
        <v/>
      </c>
      <c r="BK637" s="6" t="str">
        <f t="shared" si="277"/>
        <v/>
      </c>
      <c r="BL637" s="6" t="str">
        <f t="shared" si="278"/>
        <v/>
      </c>
      <c r="BM637" s="6" t="str">
        <f t="shared" si="279"/>
        <v>x</v>
      </c>
      <c r="BN637" s="6" t="str">
        <f t="shared" si="280"/>
        <v/>
      </c>
      <c r="BO637" s="6" t="str">
        <f t="shared" si="281"/>
        <v/>
      </c>
      <c r="BP637" s="6" t="str">
        <f t="shared" si="282"/>
        <v/>
      </c>
      <c r="BQ637" s="6" t="str">
        <f t="shared" si="283"/>
        <v>x</v>
      </c>
      <c r="BR637" s="6" t="str">
        <f t="shared" si="284"/>
        <v/>
      </c>
      <c r="BS637" s="6" t="str">
        <f t="shared" si="285"/>
        <v/>
      </c>
      <c r="BT637" s="6" t="str">
        <f t="shared" si="286"/>
        <v>x</v>
      </c>
      <c r="BU637" s="6" t="str">
        <f t="shared" si="287"/>
        <v/>
      </c>
      <c r="BV637" s="6" t="str">
        <f t="shared" si="288"/>
        <v>x</v>
      </c>
    </row>
    <row r="638" spans="1:74" s="5" customFormat="1" ht="99" customHeight="1" x14ac:dyDescent="0.35">
      <c r="A638" s="6" t="s">
        <v>83</v>
      </c>
      <c r="B638" s="6" t="s">
        <v>2805</v>
      </c>
      <c r="C638" s="6" t="s">
        <v>4108</v>
      </c>
      <c r="D638" s="9" t="s">
        <v>2806</v>
      </c>
      <c r="E638" s="6"/>
      <c r="F638" s="6"/>
      <c r="G638" s="6" t="s">
        <v>697</v>
      </c>
      <c r="H638" s="6"/>
      <c r="I638" s="6" t="s">
        <v>1537</v>
      </c>
      <c r="J638" s="6" t="s">
        <v>1538</v>
      </c>
      <c r="K638" s="6" t="s">
        <v>1539</v>
      </c>
      <c r="L638" s="6" t="s">
        <v>1540</v>
      </c>
      <c r="M638" s="6"/>
      <c r="N638" s="6"/>
      <c r="O638" s="6" t="s">
        <v>1541</v>
      </c>
      <c r="P638" s="6" t="s">
        <v>1542</v>
      </c>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t="s">
        <v>75</v>
      </c>
      <c r="BB638" s="6"/>
      <c r="BC638" s="6"/>
      <c r="BD638" s="6"/>
      <c r="BE638" s="6"/>
      <c r="BF638" s="6" t="str">
        <f t="shared" si="272"/>
        <v/>
      </c>
      <c r="BG638" s="6" t="str">
        <f t="shared" si="273"/>
        <v/>
      </c>
      <c r="BH638" s="6" t="str">
        <f t="shared" si="274"/>
        <v/>
      </c>
      <c r="BI638" s="6" t="str">
        <f t="shared" si="275"/>
        <v/>
      </c>
      <c r="BJ638" s="6" t="str">
        <f t="shared" si="276"/>
        <v/>
      </c>
      <c r="BK638" s="6" t="str">
        <f t="shared" si="277"/>
        <v/>
      </c>
      <c r="BL638" s="6" t="str">
        <f t="shared" si="278"/>
        <v/>
      </c>
      <c r="BM638" s="6" t="str">
        <f t="shared" si="279"/>
        <v/>
      </c>
      <c r="BN638" s="6" t="str">
        <f t="shared" si="280"/>
        <v/>
      </c>
      <c r="BO638" s="6" t="str">
        <f t="shared" si="281"/>
        <v/>
      </c>
      <c r="BP638" s="6" t="str">
        <f t="shared" si="282"/>
        <v/>
      </c>
      <c r="BQ638" s="6" t="str">
        <f t="shared" si="283"/>
        <v>x</v>
      </c>
      <c r="BR638" s="6" t="str">
        <f t="shared" si="284"/>
        <v/>
      </c>
      <c r="BS638" s="6" t="str">
        <f t="shared" si="285"/>
        <v/>
      </c>
      <c r="BT638" s="6" t="str">
        <f t="shared" si="286"/>
        <v/>
      </c>
      <c r="BU638" s="6" t="str">
        <f t="shared" si="287"/>
        <v/>
      </c>
      <c r="BV638" s="6" t="str">
        <f t="shared" si="288"/>
        <v>x</v>
      </c>
    </row>
    <row r="639" spans="1:74" s="5" customFormat="1" ht="99" customHeight="1" x14ac:dyDescent="0.35">
      <c r="A639" s="6" t="s">
        <v>83</v>
      </c>
      <c r="B639" s="6" t="s">
        <v>2807</v>
      </c>
      <c r="C639" s="6" t="s">
        <v>4109</v>
      </c>
      <c r="D639" s="9" t="s">
        <v>2808</v>
      </c>
      <c r="E639" s="6"/>
      <c r="F639" s="6"/>
      <c r="G639" s="6" t="s">
        <v>697</v>
      </c>
      <c r="H639" s="6"/>
      <c r="I639" s="6" t="s">
        <v>1818</v>
      </c>
      <c r="J639" s="6" t="s">
        <v>1819</v>
      </c>
      <c r="K639" s="6" t="s">
        <v>641</v>
      </c>
      <c r="L639" s="6" t="s">
        <v>642</v>
      </c>
      <c r="M639" s="6"/>
      <c r="N639" s="6"/>
      <c r="O639" s="6" t="s">
        <v>643</v>
      </c>
      <c r="P639" s="6" t="s">
        <v>644</v>
      </c>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t="s">
        <v>75</v>
      </c>
      <c r="BA639" s="6" t="s">
        <v>75</v>
      </c>
      <c r="BB639" s="6"/>
      <c r="BC639" s="6"/>
      <c r="BD639" s="6"/>
      <c r="BE639" s="6"/>
      <c r="BF639" s="6" t="str">
        <f t="shared" si="272"/>
        <v/>
      </c>
      <c r="BG639" s="6" t="str">
        <f t="shared" si="273"/>
        <v/>
      </c>
      <c r="BH639" s="6" t="str">
        <f t="shared" si="274"/>
        <v/>
      </c>
      <c r="BI639" s="6" t="str">
        <f t="shared" si="275"/>
        <v/>
      </c>
      <c r="BJ639" s="6" t="str">
        <f t="shared" si="276"/>
        <v/>
      </c>
      <c r="BK639" s="6" t="str">
        <f t="shared" si="277"/>
        <v/>
      </c>
      <c r="BL639" s="6" t="str">
        <f t="shared" si="278"/>
        <v/>
      </c>
      <c r="BM639" s="6" t="str">
        <f t="shared" si="279"/>
        <v/>
      </c>
      <c r="BN639" s="6" t="str">
        <f t="shared" si="280"/>
        <v/>
      </c>
      <c r="BO639" s="6" t="str">
        <f t="shared" si="281"/>
        <v/>
      </c>
      <c r="BP639" s="6" t="str">
        <f t="shared" si="282"/>
        <v/>
      </c>
      <c r="BQ639" s="6" t="str">
        <f t="shared" si="283"/>
        <v>x</v>
      </c>
      <c r="BR639" s="6" t="str">
        <f t="shared" si="284"/>
        <v/>
      </c>
      <c r="BS639" s="6" t="str">
        <f t="shared" si="285"/>
        <v/>
      </c>
      <c r="BT639" s="6" t="str">
        <f t="shared" si="286"/>
        <v/>
      </c>
      <c r="BU639" s="6" t="str">
        <f t="shared" si="287"/>
        <v/>
      </c>
      <c r="BV639" s="6" t="str">
        <f t="shared" si="288"/>
        <v>x</v>
      </c>
    </row>
    <row r="640" spans="1:74" s="5" customFormat="1" ht="99" customHeight="1" x14ac:dyDescent="0.35">
      <c r="A640" s="6" t="s">
        <v>83</v>
      </c>
      <c r="B640" s="6" t="s">
        <v>2810</v>
      </c>
      <c r="C640" s="6" t="s">
        <v>4110</v>
      </c>
      <c r="D640" s="9" t="s">
        <v>4111</v>
      </c>
      <c r="E640" s="6" t="s">
        <v>1806</v>
      </c>
      <c r="F640" s="6"/>
      <c r="G640" s="6" t="s">
        <v>72</v>
      </c>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t="s">
        <v>75</v>
      </c>
      <c r="AP640" s="6"/>
      <c r="AQ640" s="6"/>
      <c r="AR640" s="6"/>
      <c r="AS640" s="6"/>
      <c r="AT640" s="6"/>
      <c r="AU640" s="6"/>
      <c r="AV640" s="6"/>
      <c r="AW640" s="6"/>
      <c r="AX640" s="6"/>
      <c r="AY640" s="6"/>
      <c r="AZ640" s="6"/>
      <c r="BA640" s="6"/>
      <c r="BB640" s="6" t="s">
        <v>75</v>
      </c>
      <c r="BC640" s="6"/>
      <c r="BD640" s="6"/>
      <c r="BE640" s="6"/>
      <c r="BF640" s="6" t="str">
        <f t="shared" si="272"/>
        <v/>
      </c>
      <c r="BG640" s="6" t="str">
        <f t="shared" si="273"/>
        <v/>
      </c>
      <c r="BH640" s="6" t="str">
        <f t="shared" si="274"/>
        <v/>
      </c>
      <c r="BI640" s="6" t="str">
        <f t="shared" si="275"/>
        <v/>
      </c>
      <c r="BJ640" s="6" t="str">
        <f t="shared" si="276"/>
        <v/>
      </c>
      <c r="BK640" s="6" t="str">
        <f t="shared" si="277"/>
        <v/>
      </c>
      <c r="BL640" s="6" t="str">
        <f t="shared" si="278"/>
        <v/>
      </c>
      <c r="BM640" s="6" t="str">
        <f t="shared" si="279"/>
        <v>x</v>
      </c>
      <c r="BN640" s="6" t="str">
        <f t="shared" si="280"/>
        <v/>
      </c>
      <c r="BO640" s="6" t="str">
        <f t="shared" si="281"/>
        <v/>
      </c>
      <c r="BP640" s="6" t="str">
        <f t="shared" si="282"/>
        <v/>
      </c>
      <c r="BQ640" s="6" t="str">
        <f t="shared" si="283"/>
        <v>x</v>
      </c>
      <c r="BR640" s="6" t="str">
        <f t="shared" si="284"/>
        <v/>
      </c>
      <c r="BS640" s="6" t="str">
        <f t="shared" si="285"/>
        <v/>
      </c>
      <c r="BT640" s="6" t="str">
        <f t="shared" si="286"/>
        <v>x</v>
      </c>
      <c r="BU640" s="6" t="str">
        <f t="shared" si="287"/>
        <v/>
      </c>
      <c r="BV640" s="6" t="str">
        <f t="shared" si="288"/>
        <v>x</v>
      </c>
    </row>
    <row r="641" spans="1:74" s="5" customFormat="1" ht="99" customHeight="1" x14ac:dyDescent="0.35">
      <c r="A641" s="6" t="s">
        <v>83</v>
      </c>
      <c r="B641" s="6" t="s">
        <v>2813</v>
      </c>
      <c r="C641" s="6" t="s">
        <v>4112</v>
      </c>
      <c r="D641" s="9" t="s">
        <v>4113</v>
      </c>
      <c r="E641" s="8">
        <v>44501</v>
      </c>
      <c r="F641" s="6"/>
      <c r="G641" s="6" t="s">
        <v>72</v>
      </c>
      <c r="H641" s="6" t="s">
        <v>2814</v>
      </c>
      <c r="I641" s="6"/>
      <c r="J641" s="6"/>
      <c r="K641" s="6" t="s">
        <v>2815</v>
      </c>
      <c r="L641" s="6" t="s">
        <v>2816</v>
      </c>
      <c r="M641" s="6"/>
      <c r="N641" s="6"/>
      <c r="O641" s="6"/>
      <c r="P641" s="6" t="s">
        <v>2817</v>
      </c>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t="s">
        <v>75</v>
      </c>
      <c r="AP641" s="6"/>
      <c r="AQ641" s="6"/>
      <c r="AR641" s="6"/>
      <c r="AS641" s="6"/>
      <c r="AT641" s="6"/>
      <c r="AU641" s="6"/>
      <c r="AV641" s="6"/>
      <c r="AW641" s="6"/>
      <c r="AX641" s="6"/>
      <c r="AY641" s="6"/>
      <c r="AZ641" s="6"/>
      <c r="BA641" s="6"/>
      <c r="BB641" s="6" t="s">
        <v>75</v>
      </c>
      <c r="BC641" s="6"/>
      <c r="BD641" s="6"/>
      <c r="BE641" s="6"/>
      <c r="BF641" s="6" t="str">
        <f t="shared" si="272"/>
        <v/>
      </c>
      <c r="BG641" s="6" t="str">
        <f t="shared" si="273"/>
        <v/>
      </c>
      <c r="BH641" s="6" t="str">
        <f t="shared" si="274"/>
        <v/>
      </c>
      <c r="BI641" s="6" t="str">
        <f t="shared" si="275"/>
        <v/>
      </c>
      <c r="BJ641" s="6" t="str">
        <f t="shared" si="276"/>
        <v/>
      </c>
      <c r="BK641" s="6" t="str">
        <f t="shared" si="277"/>
        <v/>
      </c>
      <c r="BL641" s="6" t="str">
        <f t="shared" si="278"/>
        <v/>
      </c>
      <c r="BM641" s="6" t="str">
        <f t="shared" si="279"/>
        <v>x</v>
      </c>
      <c r="BN641" s="6" t="str">
        <f t="shared" si="280"/>
        <v/>
      </c>
      <c r="BO641" s="6" t="str">
        <f t="shared" si="281"/>
        <v/>
      </c>
      <c r="BP641" s="6" t="str">
        <f t="shared" si="282"/>
        <v/>
      </c>
      <c r="BQ641" s="6" t="str">
        <f t="shared" si="283"/>
        <v>x</v>
      </c>
      <c r="BR641" s="6" t="str">
        <f t="shared" si="284"/>
        <v/>
      </c>
      <c r="BS641" s="6" t="str">
        <f t="shared" si="285"/>
        <v/>
      </c>
      <c r="BT641" s="6" t="str">
        <f t="shared" si="286"/>
        <v>x</v>
      </c>
      <c r="BU641" s="6" t="str">
        <f t="shared" si="287"/>
        <v/>
      </c>
      <c r="BV641" s="6" t="str">
        <f t="shared" si="288"/>
        <v>x</v>
      </c>
    </row>
    <row r="642" spans="1:74" s="5" customFormat="1" ht="99" customHeight="1" x14ac:dyDescent="0.35">
      <c r="A642" s="6" t="s">
        <v>91</v>
      </c>
      <c r="B642" s="6" t="s">
        <v>2818</v>
      </c>
      <c r="C642" s="6" t="s">
        <v>85</v>
      </c>
      <c r="D642" s="9" t="s">
        <v>2819</v>
      </c>
      <c r="E642" s="6" t="s">
        <v>2338</v>
      </c>
      <c r="F642" s="6"/>
      <c r="G642" s="6" t="s">
        <v>72</v>
      </c>
      <c r="H642" s="6"/>
      <c r="I642" s="6" t="s">
        <v>1537</v>
      </c>
      <c r="J642" s="6" t="s">
        <v>1538</v>
      </c>
      <c r="K642" s="6" t="s">
        <v>1539</v>
      </c>
      <c r="L642" s="6" t="s">
        <v>1540</v>
      </c>
      <c r="M642" s="6"/>
      <c r="N642" s="6"/>
      <c r="O642" s="6" t="s">
        <v>1541</v>
      </c>
      <c r="P642" s="6" t="s">
        <v>1542</v>
      </c>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t="s">
        <v>75</v>
      </c>
      <c r="BB642" s="6"/>
      <c r="BC642" s="6"/>
      <c r="BD642" s="6"/>
      <c r="BE642" s="6"/>
      <c r="BF642" s="6" t="str">
        <f t="shared" si="272"/>
        <v/>
      </c>
      <c r="BG642" s="6" t="str">
        <f t="shared" si="273"/>
        <v/>
      </c>
      <c r="BH642" s="6" t="str">
        <f t="shared" si="274"/>
        <v/>
      </c>
      <c r="BI642" s="6" t="str">
        <f t="shared" si="275"/>
        <v/>
      </c>
      <c r="BJ642" s="6" t="str">
        <f t="shared" si="276"/>
        <v/>
      </c>
      <c r="BK642" s="6" t="str">
        <f t="shared" si="277"/>
        <v/>
      </c>
      <c r="BL642" s="6" t="str">
        <f t="shared" si="278"/>
        <v/>
      </c>
      <c r="BM642" s="6" t="str">
        <f t="shared" si="279"/>
        <v/>
      </c>
      <c r="BN642" s="6" t="str">
        <f t="shared" si="280"/>
        <v/>
      </c>
      <c r="BO642" s="6" t="str">
        <f t="shared" si="281"/>
        <v/>
      </c>
      <c r="BP642" s="6" t="str">
        <f t="shared" si="282"/>
        <v/>
      </c>
      <c r="BQ642" s="6" t="str">
        <f t="shared" si="283"/>
        <v>x</v>
      </c>
      <c r="BR642" s="6" t="str">
        <f t="shared" si="284"/>
        <v/>
      </c>
      <c r="BS642" s="6" t="str">
        <f t="shared" si="285"/>
        <v/>
      </c>
      <c r="BT642" s="6" t="str">
        <f t="shared" si="286"/>
        <v/>
      </c>
      <c r="BU642" s="6" t="str">
        <f t="shared" si="287"/>
        <v/>
      </c>
      <c r="BV642" s="6" t="str">
        <f t="shared" si="288"/>
        <v>x</v>
      </c>
    </row>
    <row r="643" spans="1:74" s="5" customFormat="1" ht="99" customHeight="1" x14ac:dyDescent="0.35">
      <c r="A643" s="6" t="s">
        <v>91</v>
      </c>
      <c r="B643" s="6" t="s">
        <v>2820</v>
      </c>
      <c r="C643" s="6" t="s">
        <v>85</v>
      </c>
      <c r="D643" s="9" t="s">
        <v>2821</v>
      </c>
      <c r="E643" s="6" t="s">
        <v>250</v>
      </c>
      <c r="F643" s="6"/>
      <c r="G643" s="6" t="s">
        <v>72</v>
      </c>
      <c r="H643" s="6"/>
      <c r="I643" s="6" t="s">
        <v>1537</v>
      </c>
      <c r="J643" s="6" t="s">
        <v>1538</v>
      </c>
      <c r="K643" s="6" t="s">
        <v>1539</v>
      </c>
      <c r="L643" s="6" t="s">
        <v>1540</v>
      </c>
      <c r="M643" s="6"/>
      <c r="N643" s="6"/>
      <c r="O643" s="6" t="s">
        <v>1541</v>
      </c>
      <c r="P643" s="6" t="s">
        <v>1542</v>
      </c>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t="s">
        <v>75</v>
      </c>
      <c r="BB643" s="6"/>
      <c r="BC643" s="6"/>
      <c r="BD643" s="6"/>
      <c r="BE643" s="6"/>
      <c r="BF643" s="6" t="str">
        <f t="shared" si="272"/>
        <v/>
      </c>
      <c r="BG643" s="6" t="str">
        <f t="shared" si="273"/>
        <v/>
      </c>
      <c r="BH643" s="6" t="str">
        <f t="shared" si="274"/>
        <v/>
      </c>
      <c r="BI643" s="6" t="str">
        <f t="shared" si="275"/>
        <v/>
      </c>
      <c r="BJ643" s="6" t="str">
        <f t="shared" si="276"/>
        <v/>
      </c>
      <c r="BK643" s="6" t="str">
        <f t="shared" si="277"/>
        <v/>
      </c>
      <c r="BL643" s="6" t="str">
        <f t="shared" si="278"/>
        <v/>
      </c>
      <c r="BM643" s="6" t="str">
        <f t="shared" si="279"/>
        <v/>
      </c>
      <c r="BN643" s="6" t="str">
        <f t="shared" si="280"/>
        <v/>
      </c>
      <c r="BO643" s="6" t="str">
        <f t="shared" si="281"/>
        <v/>
      </c>
      <c r="BP643" s="6" t="str">
        <f t="shared" si="282"/>
        <v/>
      </c>
      <c r="BQ643" s="6" t="str">
        <f t="shared" si="283"/>
        <v>x</v>
      </c>
      <c r="BR643" s="6" t="str">
        <f t="shared" si="284"/>
        <v/>
      </c>
      <c r="BS643" s="6" t="str">
        <f t="shared" si="285"/>
        <v/>
      </c>
      <c r="BT643" s="6" t="str">
        <f t="shared" si="286"/>
        <v/>
      </c>
      <c r="BU643" s="6" t="str">
        <f t="shared" si="287"/>
        <v/>
      </c>
      <c r="BV643" s="6" t="str">
        <f t="shared" si="288"/>
        <v>x</v>
      </c>
    </row>
    <row r="644" spans="1:74" ht="99" customHeight="1" x14ac:dyDescent="0.35">
      <c r="A644" s="6" t="s">
        <v>91</v>
      </c>
      <c r="B644" s="6" t="s">
        <v>2822</v>
      </c>
      <c r="C644" s="6" t="s">
        <v>85</v>
      </c>
      <c r="D644" s="9" t="s">
        <v>2823</v>
      </c>
      <c r="E644" s="6" t="s">
        <v>2824</v>
      </c>
      <c r="G644" s="6" t="s">
        <v>72</v>
      </c>
      <c r="I644" s="6" t="s">
        <v>1537</v>
      </c>
      <c r="J644" s="6" t="s">
        <v>1538</v>
      </c>
      <c r="K644" s="6" t="s">
        <v>1539</v>
      </c>
      <c r="L644" s="6" t="s">
        <v>1540</v>
      </c>
      <c r="O644" s="6" t="s">
        <v>1541</v>
      </c>
      <c r="P644" s="6" t="s">
        <v>1542</v>
      </c>
      <c r="BA644" s="6" t="s">
        <v>75</v>
      </c>
      <c r="BF644" s="6" t="str">
        <f t="shared" si="272"/>
        <v/>
      </c>
      <c r="BG644" s="6" t="str">
        <f t="shared" si="273"/>
        <v/>
      </c>
      <c r="BH644" s="6" t="str">
        <f t="shared" si="274"/>
        <v/>
      </c>
      <c r="BI644" s="6" t="str">
        <f t="shared" si="275"/>
        <v/>
      </c>
      <c r="BJ644" s="6" t="str">
        <f t="shared" si="276"/>
        <v/>
      </c>
      <c r="BK644" s="6" t="str">
        <f t="shared" si="277"/>
        <v/>
      </c>
      <c r="BL644" s="6" t="str">
        <f t="shared" si="278"/>
        <v/>
      </c>
      <c r="BM644" s="6" t="str">
        <f t="shared" si="279"/>
        <v/>
      </c>
      <c r="BN644" s="6" t="str">
        <f t="shared" si="280"/>
        <v/>
      </c>
      <c r="BO644" s="6" t="str">
        <f t="shared" si="281"/>
        <v/>
      </c>
      <c r="BP644" s="6" t="str">
        <f t="shared" si="282"/>
        <v/>
      </c>
      <c r="BQ644" s="6" t="str">
        <f t="shared" si="283"/>
        <v>x</v>
      </c>
      <c r="BR644" s="6" t="str">
        <f t="shared" si="284"/>
        <v/>
      </c>
      <c r="BS644" s="6" t="str">
        <f t="shared" si="285"/>
        <v/>
      </c>
      <c r="BT644" s="6" t="str">
        <f t="shared" si="286"/>
        <v/>
      </c>
      <c r="BU644" s="6" t="str">
        <f t="shared" si="287"/>
        <v/>
      </c>
      <c r="BV644" s="6" t="str">
        <f t="shared" si="288"/>
        <v>x</v>
      </c>
    </row>
    <row r="645" spans="1:74" ht="99" customHeight="1" x14ac:dyDescent="0.35">
      <c r="A645" s="6" t="s">
        <v>91</v>
      </c>
      <c r="B645" s="6" t="s">
        <v>2826</v>
      </c>
      <c r="C645" s="6" t="s">
        <v>85</v>
      </c>
      <c r="D645" s="9" t="s">
        <v>2827</v>
      </c>
      <c r="E645" s="6" t="s">
        <v>2828</v>
      </c>
      <c r="G645" s="6" t="s">
        <v>72</v>
      </c>
      <c r="I645" s="6" t="s">
        <v>1818</v>
      </c>
      <c r="J645" s="6" t="s">
        <v>1819</v>
      </c>
      <c r="K645" s="6" t="s">
        <v>641</v>
      </c>
      <c r="L645" s="6" t="s">
        <v>642</v>
      </c>
      <c r="O645" s="6" t="s">
        <v>643</v>
      </c>
      <c r="P645" s="6" t="s">
        <v>644</v>
      </c>
      <c r="BA645" s="6" t="s">
        <v>75</v>
      </c>
      <c r="BF645" s="6" t="str">
        <f t="shared" si="272"/>
        <v/>
      </c>
      <c r="BG645" s="6" t="str">
        <f t="shared" si="273"/>
        <v/>
      </c>
      <c r="BH645" s="6" t="str">
        <f t="shared" si="274"/>
        <v/>
      </c>
      <c r="BI645" s="6" t="str">
        <f t="shared" si="275"/>
        <v/>
      </c>
      <c r="BJ645" s="6" t="str">
        <f t="shared" si="276"/>
        <v/>
      </c>
      <c r="BK645" s="6" t="str">
        <f t="shared" si="277"/>
        <v/>
      </c>
      <c r="BL645" s="6" t="str">
        <f t="shared" si="278"/>
        <v/>
      </c>
      <c r="BM645" s="6" t="str">
        <f t="shared" si="279"/>
        <v/>
      </c>
      <c r="BN645" s="6" t="str">
        <f t="shared" si="280"/>
        <v/>
      </c>
      <c r="BO645" s="6" t="str">
        <f t="shared" si="281"/>
        <v/>
      </c>
      <c r="BP645" s="6" t="str">
        <f t="shared" si="282"/>
        <v/>
      </c>
      <c r="BQ645" s="6" t="str">
        <f t="shared" si="283"/>
        <v>x</v>
      </c>
      <c r="BR645" s="6" t="str">
        <f t="shared" si="284"/>
        <v/>
      </c>
      <c r="BS645" s="6" t="str">
        <f t="shared" si="285"/>
        <v/>
      </c>
      <c r="BT645" s="6" t="str">
        <f t="shared" si="286"/>
        <v/>
      </c>
      <c r="BU645" s="6" t="str">
        <f t="shared" si="287"/>
        <v/>
      </c>
      <c r="BV645" s="6" t="str">
        <f t="shared" si="288"/>
        <v>x</v>
      </c>
    </row>
    <row r="646" spans="1:74" ht="99" customHeight="1" x14ac:dyDescent="0.35">
      <c r="A646" s="6" t="s">
        <v>115</v>
      </c>
      <c r="B646" s="6" t="s">
        <v>2829</v>
      </c>
      <c r="C646" s="6" t="s">
        <v>2830</v>
      </c>
      <c r="D646" s="9" t="s">
        <v>2831</v>
      </c>
      <c r="E646" s="8">
        <v>44256</v>
      </c>
      <c r="G646" s="6" t="s">
        <v>72</v>
      </c>
      <c r="H646" s="6" t="s">
        <v>2832</v>
      </c>
      <c r="I646" s="6" t="s">
        <v>1603</v>
      </c>
      <c r="J646" s="6" t="s">
        <v>1604</v>
      </c>
      <c r="K646" s="6" t="s">
        <v>1605</v>
      </c>
      <c r="L646" s="6" t="s">
        <v>1606</v>
      </c>
      <c r="O646" s="6" t="s">
        <v>1607</v>
      </c>
      <c r="P646" s="6" t="s">
        <v>1608</v>
      </c>
      <c r="AP646" s="6" t="s">
        <v>75</v>
      </c>
      <c r="AS646" s="6" t="s">
        <v>75</v>
      </c>
      <c r="BB646" s="6" t="s">
        <v>75</v>
      </c>
      <c r="BF646" s="6" t="str">
        <f t="shared" si="272"/>
        <v/>
      </c>
      <c r="BG646" s="6" t="str">
        <f t="shared" si="273"/>
        <v/>
      </c>
      <c r="BH646" s="6" t="str">
        <f t="shared" si="274"/>
        <v/>
      </c>
      <c r="BI646" s="6" t="str">
        <f t="shared" si="275"/>
        <v/>
      </c>
      <c r="BJ646" s="6" t="str">
        <f t="shared" si="276"/>
        <v/>
      </c>
      <c r="BK646" s="6" t="str">
        <f t="shared" si="277"/>
        <v/>
      </c>
      <c r="BL646" s="6" t="str">
        <f t="shared" si="278"/>
        <v/>
      </c>
      <c r="BM646" s="6" t="str">
        <f t="shared" si="279"/>
        <v>x</v>
      </c>
      <c r="BN646" s="6" t="str">
        <f t="shared" si="280"/>
        <v/>
      </c>
      <c r="BO646" s="6" t="str">
        <f t="shared" si="281"/>
        <v/>
      </c>
      <c r="BP646" s="6" t="str">
        <f t="shared" si="282"/>
        <v/>
      </c>
      <c r="BQ646" s="6" t="str">
        <f t="shared" si="283"/>
        <v>x</v>
      </c>
      <c r="BR646" s="6" t="str">
        <f t="shared" si="284"/>
        <v/>
      </c>
      <c r="BS646" s="6" t="str">
        <f t="shared" si="285"/>
        <v/>
      </c>
      <c r="BT646" s="6" t="str">
        <f t="shared" si="286"/>
        <v>x</v>
      </c>
      <c r="BU646" s="6" t="str">
        <f t="shared" si="287"/>
        <v/>
      </c>
      <c r="BV646" s="6" t="str">
        <f t="shared" si="288"/>
        <v>x</v>
      </c>
    </row>
    <row r="647" spans="1:74" ht="99" customHeight="1" x14ac:dyDescent="0.35">
      <c r="A647" s="6" t="s">
        <v>115</v>
      </c>
      <c r="B647" s="6" t="s">
        <v>2833</v>
      </c>
      <c r="C647" s="6" t="s">
        <v>4114</v>
      </c>
      <c r="D647" s="9" t="s">
        <v>2834</v>
      </c>
      <c r="G647" s="6" t="s">
        <v>332</v>
      </c>
      <c r="I647" s="6" t="s">
        <v>1537</v>
      </c>
      <c r="J647" s="6" t="s">
        <v>1538</v>
      </c>
      <c r="K647" s="6" t="s">
        <v>1539</v>
      </c>
      <c r="L647" s="6" t="s">
        <v>1540</v>
      </c>
      <c r="O647" s="6" t="s">
        <v>1541</v>
      </c>
      <c r="P647" s="6" t="s">
        <v>1542</v>
      </c>
      <c r="BA647" s="6" t="s">
        <v>75</v>
      </c>
      <c r="BF647" s="6" t="str">
        <f t="shared" si="272"/>
        <v/>
      </c>
      <c r="BG647" s="6" t="str">
        <f t="shared" si="273"/>
        <v/>
      </c>
      <c r="BH647" s="6" t="str">
        <f t="shared" si="274"/>
        <v/>
      </c>
      <c r="BI647" s="6" t="str">
        <f t="shared" si="275"/>
        <v/>
      </c>
      <c r="BJ647" s="6" t="str">
        <f t="shared" si="276"/>
        <v/>
      </c>
      <c r="BK647" s="6" t="str">
        <f t="shared" si="277"/>
        <v/>
      </c>
      <c r="BL647" s="6" t="str">
        <f t="shared" si="278"/>
        <v/>
      </c>
      <c r="BM647" s="6" t="str">
        <f t="shared" si="279"/>
        <v/>
      </c>
      <c r="BN647" s="6" t="str">
        <f t="shared" si="280"/>
        <v/>
      </c>
      <c r="BO647" s="6" t="str">
        <f t="shared" si="281"/>
        <v/>
      </c>
      <c r="BP647" s="6" t="str">
        <f t="shared" si="282"/>
        <v/>
      </c>
      <c r="BQ647" s="6" t="str">
        <f t="shared" si="283"/>
        <v>x</v>
      </c>
      <c r="BR647" s="6" t="str">
        <f t="shared" si="284"/>
        <v/>
      </c>
      <c r="BS647" s="6" t="str">
        <f t="shared" si="285"/>
        <v/>
      </c>
      <c r="BT647" s="6" t="str">
        <f t="shared" si="286"/>
        <v/>
      </c>
      <c r="BU647" s="6" t="str">
        <f t="shared" si="287"/>
        <v/>
      </c>
      <c r="BV647" s="6" t="str">
        <f t="shared" si="288"/>
        <v>x</v>
      </c>
    </row>
    <row r="648" spans="1:74" ht="99" customHeight="1" x14ac:dyDescent="0.35">
      <c r="A648" s="6" t="s">
        <v>115</v>
      </c>
      <c r="B648" s="6" t="s">
        <v>2835</v>
      </c>
      <c r="C648" s="6" t="s">
        <v>4115</v>
      </c>
      <c r="D648" s="9" t="s">
        <v>2836</v>
      </c>
      <c r="E648" s="6" t="s">
        <v>1810</v>
      </c>
      <c r="G648" s="6" t="s">
        <v>72</v>
      </c>
      <c r="I648" s="6" t="s">
        <v>1537</v>
      </c>
      <c r="J648" s="6" t="s">
        <v>1538</v>
      </c>
      <c r="K648" s="6" t="s">
        <v>1539</v>
      </c>
      <c r="L648" s="6" t="s">
        <v>1540</v>
      </c>
      <c r="O648" s="6" t="s">
        <v>1541</v>
      </c>
      <c r="P648" s="6" t="s">
        <v>1542</v>
      </c>
      <c r="BA648" s="6" t="s">
        <v>75</v>
      </c>
      <c r="BF648" s="6" t="str">
        <f t="shared" si="272"/>
        <v/>
      </c>
      <c r="BG648" s="6" t="str">
        <f t="shared" si="273"/>
        <v/>
      </c>
      <c r="BH648" s="6" t="str">
        <f t="shared" si="274"/>
        <v/>
      </c>
      <c r="BI648" s="6" t="str">
        <f t="shared" si="275"/>
        <v/>
      </c>
      <c r="BJ648" s="6" t="str">
        <f t="shared" si="276"/>
        <v/>
      </c>
      <c r="BK648" s="6" t="str">
        <f t="shared" si="277"/>
        <v/>
      </c>
      <c r="BL648" s="6" t="str">
        <f t="shared" si="278"/>
        <v/>
      </c>
      <c r="BM648" s="6" t="str">
        <f t="shared" si="279"/>
        <v/>
      </c>
      <c r="BN648" s="6" t="str">
        <f t="shared" si="280"/>
        <v/>
      </c>
      <c r="BO648" s="6" t="str">
        <f t="shared" si="281"/>
        <v/>
      </c>
      <c r="BP648" s="6" t="str">
        <f t="shared" si="282"/>
        <v/>
      </c>
      <c r="BQ648" s="6" t="str">
        <f t="shared" si="283"/>
        <v>x</v>
      </c>
      <c r="BR648" s="6" t="str">
        <f t="shared" si="284"/>
        <v/>
      </c>
      <c r="BS648" s="6" t="str">
        <f t="shared" si="285"/>
        <v/>
      </c>
      <c r="BT648" s="6" t="str">
        <f t="shared" si="286"/>
        <v/>
      </c>
      <c r="BU648" s="6" t="str">
        <f t="shared" si="287"/>
        <v/>
      </c>
      <c r="BV648" s="6" t="str">
        <f t="shared" si="288"/>
        <v>x</v>
      </c>
    </row>
    <row r="649" spans="1:74" ht="99" customHeight="1" x14ac:dyDescent="0.35">
      <c r="A649" s="6" t="s">
        <v>115</v>
      </c>
      <c r="B649" s="6" t="s">
        <v>4116</v>
      </c>
      <c r="C649" s="6" t="s">
        <v>85</v>
      </c>
      <c r="D649" s="9" t="s">
        <v>2322</v>
      </c>
      <c r="E649" s="6" t="s">
        <v>258</v>
      </c>
      <c r="G649" s="6" t="s">
        <v>72</v>
      </c>
      <c r="I649" s="6" t="s">
        <v>1537</v>
      </c>
      <c r="J649" s="6" t="s">
        <v>1538</v>
      </c>
      <c r="K649" s="6" t="s">
        <v>1539</v>
      </c>
      <c r="L649" s="6" t="s">
        <v>1540</v>
      </c>
      <c r="O649" s="6" t="s">
        <v>1541</v>
      </c>
      <c r="P649" s="6" t="s">
        <v>1542</v>
      </c>
      <c r="AZ649" s="6" t="s">
        <v>75</v>
      </c>
      <c r="BA649" s="6" t="s">
        <v>75</v>
      </c>
      <c r="BF649" s="6" t="str">
        <f t="shared" si="272"/>
        <v/>
      </c>
      <c r="BG649" s="6" t="str">
        <f t="shared" si="273"/>
        <v/>
      </c>
      <c r="BH649" s="6" t="str">
        <f t="shared" si="274"/>
        <v/>
      </c>
      <c r="BI649" s="6" t="str">
        <f t="shared" si="275"/>
        <v/>
      </c>
      <c r="BJ649" s="6" t="str">
        <f t="shared" si="276"/>
        <v/>
      </c>
      <c r="BK649" s="6" t="str">
        <f t="shared" si="277"/>
        <v/>
      </c>
      <c r="BL649" s="6" t="str">
        <f t="shared" si="278"/>
        <v/>
      </c>
      <c r="BM649" s="6" t="str">
        <f t="shared" si="279"/>
        <v/>
      </c>
      <c r="BN649" s="6" t="str">
        <f t="shared" si="280"/>
        <v/>
      </c>
      <c r="BO649" s="6" t="str">
        <f t="shared" si="281"/>
        <v/>
      </c>
      <c r="BP649" s="6" t="str">
        <f t="shared" si="282"/>
        <v/>
      </c>
      <c r="BQ649" s="6" t="str">
        <f t="shared" si="283"/>
        <v>x</v>
      </c>
      <c r="BR649" s="6" t="str">
        <f t="shared" si="284"/>
        <v/>
      </c>
      <c r="BS649" s="6" t="str">
        <f t="shared" si="285"/>
        <v/>
      </c>
      <c r="BT649" s="6" t="str">
        <f t="shared" si="286"/>
        <v/>
      </c>
      <c r="BU649" s="6" t="str">
        <f t="shared" si="287"/>
        <v/>
      </c>
      <c r="BV649" s="6" t="str">
        <f t="shared" si="288"/>
        <v>x</v>
      </c>
    </row>
    <row r="650" spans="1:74" ht="99" customHeight="1" x14ac:dyDescent="0.35">
      <c r="A650" s="6" t="s">
        <v>115</v>
      </c>
      <c r="B650" s="6" t="s">
        <v>2837</v>
      </c>
      <c r="C650" s="6" t="s">
        <v>85</v>
      </c>
      <c r="D650" s="9" t="s">
        <v>2838</v>
      </c>
      <c r="E650" s="6" t="s">
        <v>2828</v>
      </c>
      <c r="G650" s="6" t="s">
        <v>72</v>
      </c>
      <c r="I650" s="6" t="s">
        <v>1818</v>
      </c>
      <c r="J650" s="6" t="s">
        <v>1819</v>
      </c>
      <c r="K650" s="6" t="s">
        <v>641</v>
      </c>
      <c r="L650" s="6" t="s">
        <v>642</v>
      </c>
      <c r="O650" s="6" t="s">
        <v>643</v>
      </c>
      <c r="P650" s="6" t="s">
        <v>644</v>
      </c>
      <c r="BA650" s="6" t="s">
        <v>75</v>
      </c>
      <c r="BF650" s="6" t="str">
        <f t="shared" si="272"/>
        <v/>
      </c>
      <c r="BG650" s="6" t="str">
        <f t="shared" si="273"/>
        <v/>
      </c>
      <c r="BH650" s="6" t="str">
        <f t="shared" si="274"/>
        <v/>
      </c>
      <c r="BI650" s="6" t="str">
        <f t="shared" si="275"/>
        <v/>
      </c>
      <c r="BJ650" s="6" t="str">
        <f t="shared" si="276"/>
        <v/>
      </c>
      <c r="BK650" s="6" t="str">
        <f t="shared" si="277"/>
        <v/>
      </c>
      <c r="BL650" s="6" t="str">
        <f t="shared" si="278"/>
        <v/>
      </c>
      <c r="BM650" s="6" t="str">
        <f t="shared" si="279"/>
        <v/>
      </c>
      <c r="BN650" s="6" t="str">
        <f t="shared" si="280"/>
        <v/>
      </c>
      <c r="BO650" s="6" t="str">
        <f t="shared" si="281"/>
        <v/>
      </c>
      <c r="BP650" s="6" t="str">
        <f t="shared" si="282"/>
        <v/>
      </c>
      <c r="BQ650" s="6" t="str">
        <f t="shared" si="283"/>
        <v>x</v>
      </c>
      <c r="BR650" s="6" t="str">
        <f t="shared" si="284"/>
        <v/>
      </c>
      <c r="BS650" s="6" t="str">
        <f t="shared" si="285"/>
        <v/>
      </c>
      <c r="BT650" s="6" t="str">
        <f t="shared" si="286"/>
        <v/>
      </c>
      <c r="BU650" s="6" t="str">
        <f t="shared" si="287"/>
        <v/>
      </c>
      <c r="BV650" s="6" t="str">
        <f t="shared" si="288"/>
        <v>x</v>
      </c>
    </row>
    <row r="651" spans="1:74" ht="99" customHeight="1" x14ac:dyDescent="0.35">
      <c r="A651" s="6" t="s">
        <v>115</v>
      </c>
      <c r="B651" s="6" t="s">
        <v>2839</v>
      </c>
      <c r="C651" s="6" t="s">
        <v>4117</v>
      </c>
      <c r="D651" s="9" t="s">
        <v>2840</v>
      </c>
      <c r="E651" s="6" t="s">
        <v>505</v>
      </c>
      <c r="G651" s="6" t="s">
        <v>72</v>
      </c>
      <c r="I651" s="6" t="s">
        <v>1818</v>
      </c>
      <c r="J651" s="6" t="s">
        <v>1819</v>
      </c>
      <c r="K651" s="6" t="s">
        <v>641</v>
      </c>
      <c r="L651" s="6" t="s">
        <v>642</v>
      </c>
      <c r="O651" s="6" t="s">
        <v>643</v>
      </c>
      <c r="P651" s="6" t="s">
        <v>644</v>
      </c>
      <c r="BA651" s="6" t="s">
        <v>75</v>
      </c>
      <c r="BF651" s="6" t="str">
        <f t="shared" si="272"/>
        <v/>
      </c>
      <c r="BG651" s="6" t="str">
        <f t="shared" si="273"/>
        <v/>
      </c>
      <c r="BH651" s="6" t="str">
        <f t="shared" si="274"/>
        <v/>
      </c>
      <c r="BI651" s="6" t="str">
        <f t="shared" si="275"/>
        <v/>
      </c>
      <c r="BJ651" s="6" t="str">
        <f t="shared" si="276"/>
        <v/>
      </c>
      <c r="BK651" s="6" t="str">
        <f t="shared" si="277"/>
        <v/>
      </c>
      <c r="BL651" s="6" t="str">
        <f t="shared" si="278"/>
        <v/>
      </c>
      <c r="BM651" s="6" t="str">
        <f t="shared" si="279"/>
        <v/>
      </c>
      <c r="BN651" s="6" t="str">
        <f t="shared" si="280"/>
        <v/>
      </c>
      <c r="BO651" s="6" t="str">
        <f t="shared" si="281"/>
        <v/>
      </c>
      <c r="BP651" s="6" t="str">
        <f t="shared" si="282"/>
        <v/>
      </c>
      <c r="BQ651" s="6" t="str">
        <f t="shared" si="283"/>
        <v>x</v>
      </c>
      <c r="BR651" s="6" t="str">
        <f t="shared" si="284"/>
        <v/>
      </c>
      <c r="BS651" s="6" t="str">
        <f t="shared" si="285"/>
        <v/>
      </c>
      <c r="BT651" s="6" t="str">
        <f t="shared" si="286"/>
        <v/>
      </c>
      <c r="BU651" s="6" t="str">
        <f t="shared" si="287"/>
        <v/>
      </c>
      <c r="BV651" s="6" t="str">
        <f t="shared" si="288"/>
        <v>x</v>
      </c>
    </row>
    <row r="652" spans="1:74" ht="99" customHeight="1" x14ac:dyDescent="0.35">
      <c r="A652" s="6" t="s">
        <v>115</v>
      </c>
      <c r="B652" s="6" t="s">
        <v>2841</v>
      </c>
      <c r="C652" s="6" t="s">
        <v>4110</v>
      </c>
      <c r="D652" s="9" t="s">
        <v>4118</v>
      </c>
      <c r="E652" s="8">
        <v>43922</v>
      </c>
      <c r="G652" s="6" t="s">
        <v>72</v>
      </c>
      <c r="K652" s="6" t="s">
        <v>2815</v>
      </c>
      <c r="L652" s="6" t="s">
        <v>2816</v>
      </c>
      <c r="P652" s="6" t="s">
        <v>2817</v>
      </c>
      <c r="AO652" s="6" t="s">
        <v>75</v>
      </c>
      <c r="BB652" s="6" t="s">
        <v>75</v>
      </c>
      <c r="BF652" s="6" t="str">
        <f t="shared" si="272"/>
        <v/>
      </c>
      <c r="BG652" s="6" t="str">
        <f t="shared" si="273"/>
        <v/>
      </c>
      <c r="BH652" s="6" t="str">
        <f t="shared" si="274"/>
        <v/>
      </c>
      <c r="BI652" s="6" t="str">
        <f t="shared" si="275"/>
        <v/>
      </c>
      <c r="BJ652" s="6" t="str">
        <f t="shared" si="276"/>
        <v/>
      </c>
      <c r="BK652" s="6" t="str">
        <f t="shared" si="277"/>
        <v/>
      </c>
      <c r="BL652" s="6" t="str">
        <f t="shared" si="278"/>
        <v/>
      </c>
      <c r="BM652" s="6" t="str">
        <f t="shared" si="279"/>
        <v>x</v>
      </c>
      <c r="BN652" s="6" t="str">
        <f t="shared" si="280"/>
        <v/>
      </c>
      <c r="BO652" s="6" t="str">
        <f t="shared" si="281"/>
        <v/>
      </c>
      <c r="BP652" s="6" t="str">
        <f t="shared" si="282"/>
        <v/>
      </c>
      <c r="BQ652" s="6" t="str">
        <f t="shared" si="283"/>
        <v>x</v>
      </c>
      <c r="BR652" s="6" t="str">
        <f t="shared" si="284"/>
        <v/>
      </c>
      <c r="BS652" s="6" t="str">
        <f t="shared" si="285"/>
        <v/>
      </c>
      <c r="BT652" s="6" t="str">
        <f t="shared" si="286"/>
        <v>x</v>
      </c>
      <c r="BU652" s="6" t="str">
        <f t="shared" si="287"/>
        <v/>
      </c>
      <c r="BV652" s="6" t="str">
        <f t="shared" si="288"/>
        <v>x</v>
      </c>
    </row>
    <row r="653" spans="1:74" ht="99" customHeight="1" x14ac:dyDescent="0.35">
      <c r="A653" s="6" t="s">
        <v>115</v>
      </c>
      <c r="B653" s="6" t="s">
        <v>2842</v>
      </c>
      <c r="C653" s="10" t="s">
        <v>2843</v>
      </c>
      <c r="D653" s="9" t="s">
        <v>2844</v>
      </c>
      <c r="E653" s="6" t="s">
        <v>383</v>
      </c>
      <c r="G653" s="6" t="s">
        <v>72</v>
      </c>
      <c r="H653" s="6" t="s">
        <v>2845</v>
      </c>
      <c r="I653" s="6" t="s">
        <v>2846</v>
      </c>
      <c r="J653" s="6" t="s">
        <v>2847</v>
      </c>
      <c r="K653" s="6" t="s">
        <v>2848</v>
      </c>
      <c r="L653" s="6" t="s">
        <v>2849</v>
      </c>
      <c r="BA653" s="6" t="s">
        <v>75</v>
      </c>
      <c r="BF653" s="6" t="str">
        <f t="shared" si="272"/>
        <v/>
      </c>
      <c r="BG653" s="6" t="str">
        <f t="shared" si="273"/>
        <v/>
      </c>
      <c r="BH653" s="6" t="str">
        <f t="shared" si="274"/>
        <v/>
      </c>
      <c r="BI653" s="6" t="str">
        <f t="shared" si="275"/>
        <v/>
      </c>
      <c r="BJ653" s="6" t="str">
        <f t="shared" si="276"/>
        <v/>
      </c>
      <c r="BK653" s="6" t="str">
        <f t="shared" si="277"/>
        <v/>
      </c>
      <c r="BL653" s="6" t="str">
        <f t="shared" si="278"/>
        <v/>
      </c>
      <c r="BM653" s="6" t="str">
        <f t="shared" si="279"/>
        <v/>
      </c>
      <c r="BN653" s="6" t="str">
        <f t="shared" si="280"/>
        <v/>
      </c>
      <c r="BO653" s="6" t="str">
        <f t="shared" si="281"/>
        <v/>
      </c>
      <c r="BP653" s="6" t="str">
        <f t="shared" si="282"/>
        <v/>
      </c>
      <c r="BQ653" s="6" t="str">
        <f t="shared" si="283"/>
        <v>x</v>
      </c>
      <c r="BR653" s="6" t="str">
        <f t="shared" si="284"/>
        <v/>
      </c>
      <c r="BS653" s="6" t="str">
        <f t="shared" si="285"/>
        <v/>
      </c>
      <c r="BT653" s="6" t="str">
        <f t="shared" si="286"/>
        <v/>
      </c>
      <c r="BU653" s="6" t="str">
        <f t="shared" si="287"/>
        <v/>
      </c>
      <c r="BV653" s="6" t="str">
        <f t="shared" si="288"/>
        <v>x</v>
      </c>
    </row>
    <row r="654" spans="1:74" ht="99" customHeight="1" x14ac:dyDescent="0.35">
      <c r="A654" s="6" t="s">
        <v>358</v>
      </c>
      <c r="B654" s="6" t="s">
        <v>2850</v>
      </c>
      <c r="C654" s="6" t="s">
        <v>85</v>
      </c>
      <c r="D654" s="9" t="s">
        <v>2851</v>
      </c>
      <c r="E654" s="6" t="s">
        <v>2852</v>
      </c>
      <c r="G654" s="6" t="s">
        <v>138</v>
      </c>
      <c r="H654" s="6" t="s">
        <v>2853</v>
      </c>
      <c r="I654" s="6" t="s">
        <v>2395</v>
      </c>
      <c r="O654" s="6" t="s">
        <v>2396</v>
      </c>
      <c r="AD654" s="6" t="s">
        <v>75</v>
      </c>
      <c r="BF654" s="6" t="str">
        <f t="shared" si="272"/>
        <v/>
      </c>
      <c r="BG654" s="6" t="str">
        <f t="shared" si="273"/>
        <v/>
      </c>
      <c r="BH654" s="6" t="str">
        <f t="shared" si="274"/>
        <v/>
      </c>
      <c r="BI654" s="6" t="str">
        <f t="shared" si="275"/>
        <v>x</v>
      </c>
      <c r="BJ654" s="6" t="str">
        <f t="shared" si="276"/>
        <v/>
      </c>
      <c r="BK654" s="6" t="str">
        <f t="shared" si="277"/>
        <v/>
      </c>
      <c r="BL654" s="6" t="str">
        <f t="shared" si="278"/>
        <v/>
      </c>
      <c r="BM654" s="6" t="str">
        <f t="shared" si="279"/>
        <v/>
      </c>
      <c r="BN654" s="6" t="str">
        <f t="shared" si="280"/>
        <v/>
      </c>
      <c r="BO654" s="6" t="str">
        <f t="shared" si="281"/>
        <v/>
      </c>
      <c r="BP654" s="6" t="str">
        <f t="shared" si="282"/>
        <v/>
      </c>
      <c r="BQ654" s="6" t="str">
        <f t="shared" si="283"/>
        <v/>
      </c>
      <c r="BR654" s="6" t="str">
        <f t="shared" si="284"/>
        <v/>
      </c>
      <c r="BS654" s="6" t="str">
        <f t="shared" si="285"/>
        <v>x</v>
      </c>
      <c r="BT654" s="6" t="str">
        <f t="shared" si="286"/>
        <v/>
      </c>
      <c r="BU654" s="6" t="str">
        <f t="shared" si="287"/>
        <v/>
      </c>
      <c r="BV654" s="6" t="str">
        <f t="shared" si="288"/>
        <v/>
      </c>
    </row>
    <row r="655" spans="1:74" ht="99" customHeight="1" x14ac:dyDescent="0.35">
      <c r="A655" s="6" t="s">
        <v>358</v>
      </c>
      <c r="B655" s="6" t="s">
        <v>2854</v>
      </c>
      <c r="C655" s="6" t="s">
        <v>85</v>
      </c>
      <c r="D655" s="9" t="s">
        <v>2855</v>
      </c>
      <c r="E655" s="6" t="s">
        <v>1240</v>
      </c>
      <c r="G655" s="6" t="s">
        <v>138</v>
      </c>
      <c r="H655" s="6" t="s">
        <v>2856</v>
      </c>
      <c r="I655" s="6" t="s">
        <v>2395</v>
      </c>
      <c r="O655" s="6" t="s">
        <v>2396</v>
      </c>
      <c r="AD655" s="6" t="s">
        <v>75</v>
      </c>
      <c r="BF655" s="6" t="str">
        <f t="shared" si="272"/>
        <v/>
      </c>
      <c r="BG655" s="6" t="str">
        <f t="shared" si="273"/>
        <v/>
      </c>
      <c r="BH655" s="6" t="str">
        <f t="shared" si="274"/>
        <v/>
      </c>
      <c r="BI655" s="6" t="str">
        <f t="shared" si="275"/>
        <v>x</v>
      </c>
      <c r="BJ655" s="6" t="str">
        <f t="shared" si="276"/>
        <v/>
      </c>
      <c r="BK655" s="6" t="str">
        <f t="shared" si="277"/>
        <v/>
      </c>
      <c r="BL655" s="6" t="str">
        <f t="shared" si="278"/>
        <v/>
      </c>
      <c r="BM655" s="6" t="str">
        <f t="shared" si="279"/>
        <v/>
      </c>
      <c r="BN655" s="6" t="str">
        <f t="shared" si="280"/>
        <v/>
      </c>
      <c r="BO655" s="6" t="str">
        <f t="shared" si="281"/>
        <v/>
      </c>
      <c r="BP655" s="6" t="str">
        <f t="shared" si="282"/>
        <v/>
      </c>
      <c r="BQ655" s="6" t="str">
        <f t="shared" si="283"/>
        <v/>
      </c>
      <c r="BR655" s="6" t="str">
        <f t="shared" si="284"/>
        <v/>
      </c>
      <c r="BS655" s="6" t="str">
        <f t="shared" si="285"/>
        <v>x</v>
      </c>
      <c r="BT655" s="6" t="str">
        <f t="shared" si="286"/>
        <v/>
      </c>
      <c r="BU655" s="6" t="str">
        <f t="shared" si="287"/>
        <v/>
      </c>
      <c r="BV655" s="6" t="str">
        <f t="shared" si="288"/>
        <v/>
      </c>
    </row>
    <row r="656" spans="1:74" ht="99" customHeight="1" x14ac:dyDescent="0.35">
      <c r="A656" s="6" t="s">
        <v>358</v>
      </c>
      <c r="B656" s="6" t="s">
        <v>2857</v>
      </c>
      <c r="C656" s="6" t="s">
        <v>85</v>
      </c>
      <c r="D656" s="9" t="s">
        <v>2858</v>
      </c>
      <c r="E656" s="6" t="s">
        <v>2400</v>
      </c>
      <c r="G656" s="6" t="s">
        <v>72</v>
      </c>
      <c r="H656" s="6" t="s">
        <v>2859</v>
      </c>
      <c r="I656" s="6" t="s">
        <v>2395</v>
      </c>
      <c r="W656" s="6" t="s">
        <v>75</v>
      </c>
      <c r="AV656" s="6" t="s">
        <v>75</v>
      </c>
      <c r="BF656" s="6" t="str">
        <f t="shared" si="272"/>
        <v/>
      </c>
      <c r="BG656" s="6" t="str">
        <f t="shared" si="273"/>
        <v/>
      </c>
      <c r="BH656" s="6" t="str">
        <f t="shared" si="274"/>
        <v>x</v>
      </c>
      <c r="BI656" s="6" t="str">
        <f t="shared" si="275"/>
        <v/>
      </c>
      <c r="BJ656" s="6" t="str">
        <f t="shared" si="276"/>
        <v/>
      </c>
      <c r="BK656" s="6" t="str">
        <f t="shared" si="277"/>
        <v/>
      </c>
      <c r="BL656" s="6" t="str">
        <f t="shared" si="278"/>
        <v/>
      </c>
      <c r="BM656" s="6" t="str">
        <f t="shared" si="279"/>
        <v/>
      </c>
      <c r="BN656" s="6" t="str">
        <f t="shared" si="280"/>
        <v/>
      </c>
      <c r="BO656" s="6" t="str">
        <f t="shared" si="281"/>
        <v>x</v>
      </c>
      <c r="BP656" s="6" t="str">
        <f t="shared" si="282"/>
        <v/>
      </c>
      <c r="BQ656" s="6" t="str">
        <f t="shared" si="283"/>
        <v/>
      </c>
      <c r="BR656" s="6" t="str">
        <f t="shared" si="284"/>
        <v/>
      </c>
      <c r="BS656" s="6" t="str">
        <f t="shared" si="285"/>
        <v>x</v>
      </c>
      <c r="BT656" s="6" t="str">
        <f t="shared" si="286"/>
        <v/>
      </c>
      <c r="BU656" s="6" t="str">
        <f t="shared" si="287"/>
        <v>x</v>
      </c>
      <c r="BV656" s="6" t="str">
        <f t="shared" si="288"/>
        <v/>
      </c>
    </row>
    <row r="657" spans="1:74" ht="99" customHeight="1" x14ac:dyDescent="0.35">
      <c r="A657" s="6" t="s">
        <v>358</v>
      </c>
      <c r="B657" s="6" t="s">
        <v>2860</v>
      </c>
      <c r="C657" s="10" t="s">
        <v>85</v>
      </c>
      <c r="D657" s="9" t="s">
        <v>2861</v>
      </c>
      <c r="E657" s="6" t="s">
        <v>2862</v>
      </c>
      <c r="G657" s="6" t="s">
        <v>697</v>
      </c>
      <c r="H657" s="6" t="s">
        <v>2863</v>
      </c>
      <c r="I657" s="6" t="s">
        <v>2395</v>
      </c>
      <c r="AN657" s="6" t="s">
        <v>75</v>
      </c>
      <c r="AV657" s="6" t="s">
        <v>75</v>
      </c>
      <c r="BF657" s="6" t="str">
        <f t="shared" si="272"/>
        <v/>
      </c>
      <c r="BG657" s="6" t="str">
        <f t="shared" si="273"/>
        <v/>
      </c>
      <c r="BH657" s="6" t="str">
        <f t="shared" si="274"/>
        <v/>
      </c>
      <c r="BI657" s="6" t="str">
        <f t="shared" si="275"/>
        <v/>
      </c>
      <c r="BJ657" s="6" t="str">
        <f t="shared" si="276"/>
        <v/>
      </c>
      <c r="BK657" s="6" t="str">
        <f t="shared" si="277"/>
        <v/>
      </c>
      <c r="BL657" s="6" t="str">
        <f t="shared" si="278"/>
        <v/>
      </c>
      <c r="BM657" s="6" t="str">
        <f t="shared" si="279"/>
        <v>x</v>
      </c>
      <c r="BN657" s="6" t="str">
        <f t="shared" si="280"/>
        <v/>
      </c>
      <c r="BO657" s="6" t="str">
        <f t="shared" si="281"/>
        <v>x</v>
      </c>
      <c r="BP657" s="6" t="str">
        <f t="shared" si="282"/>
        <v/>
      </c>
      <c r="BQ657" s="6" t="str">
        <f t="shared" si="283"/>
        <v/>
      </c>
      <c r="BR657" s="6" t="str">
        <f t="shared" si="284"/>
        <v/>
      </c>
      <c r="BS657" s="6" t="str">
        <f t="shared" si="285"/>
        <v/>
      </c>
      <c r="BT657" s="6" t="str">
        <f t="shared" si="286"/>
        <v>x</v>
      </c>
      <c r="BU657" s="6" t="str">
        <f t="shared" si="287"/>
        <v>x</v>
      </c>
      <c r="BV657" s="6" t="str">
        <f t="shared" si="288"/>
        <v/>
      </c>
    </row>
    <row r="658" spans="1:74" ht="99" customHeight="1" x14ac:dyDescent="0.35">
      <c r="A658" s="6" t="s">
        <v>358</v>
      </c>
      <c r="B658" s="6" t="s">
        <v>2864</v>
      </c>
      <c r="C658" s="6" t="s">
        <v>85</v>
      </c>
      <c r="D658" s="9" t="s">
        <v>2865</v>
      </c>
      <c r="E658" s="6" t="s">
        <v>250</v>
      </c>
      <c r="G658" s="6" t="s">
        <v>138</v>
      </c>
      <c r="H658" s="6" t="s">
        <v>2866</v>
      </c>
      <c r="I658" s="6" t="s">
        <v>2395</v>
      </c>
      <c r="O658" s="6" t="s">
        <v>2396</v>
      </c>
      <c r="AD658" s="6" t="s">
        <v>75</v>
      </c>
      <c r="BF658" s="6" t="str">
        <f t="shared" si="272"/>
        <v/>
      </c>
      <c r="BG658" s="6" t="str">
        <f t="shared" si="273"/>
        <v/>
      </c>
      <c r="BH658" s="6" t="str">
        <f t="shared" si="274"/>
        <v/>
      </c>
      <c r="BI658" s="6" t="str">
        <f t="shared" si="275"/>
        <v>x</v>
      </c>
      <c r="BJ658" s="6" t="str">
        <f t="shared" si="276"/>
        <v/>
      </c>
      <c r="BK658" s="6" t="str">
        <f t="shared" si="277"/>
        <v/>
      </c>
      <c r="BL658" s="6" t="str">
        <f t="shared" si="278"/>
        <v/>
      </c>
      <c r="BM658" s="6" t="str">
        <f t="shared" si="279"/>
        <v/>
      </c>
      <c r="BN658" s="6" t="str">
        <f t="shared" si="280"/>
        <v/>
      </c>
      <c r="BO658" s="6" t="str">
        <f t="shared" si="281"/>
        <v/>
      </c>
      <c r="BP658" s="6" t="str">
        <f t="shared" si="282"/>
        <v/>
      </c>
      <c r="BQ658" s="6" t="str">
        <f t="shared" si="283"/>
        <v/>
      </c>
      <c r="BR658" s="6" t="str">
        <f t="shared" si="284"/>
        <v/>
      </c>
      <c r="BS658" s="6" t="str">
        <f t="shared" si="285"/>
        <v>x</v>
      </c>
      <c r="BT658" s="6" t="str">
        <f t="shared" si="286"/>
        <v/>
      </c>
      <c r="BU658" s="6" t="str">
        <f t="shared" si="287"/>
        <v/>
      </c>
      <c r="BV658" s="6" t="str">
        <f t="shared" si="288"/>
        <v/>
      </c>
    </row>
    <row r="659" spans="1:74" ht="99" customHeight="1" x14ac:dyDescent="0.35">
      <c r="A659" s="6" t="s">
        <v>358</v>
      </c>
      <c r="B659" s="6" t="s">
        <v>2867</v>
      </c>
      <c r="C659" s="6" t="s">
        <v>85</v>
      </c>
      <c r="D659" s="9" t="s">
        <v>2868</v>
      </c>
      <c r="E659" s="6" t="s">
        <v>250</v>
      </c>
      <c r="G659" s="6" t="s">
        <v>138</v>
      </c>
      <c r="H659" s="6" t="s">
        <v>2869</v>
      </c>
      <c r="I659" s="6" t="s">
        <v>2395</v>
      </c>
      <c r="O659" s="6" t="s">
        <v>2396</v>
      </c>
      <c r="AD659" s="6" t="s">
        <v>75</v>
      </c>
      <c r="AQ659" s="6" t="s">
        <v>75</v>
      </c>
      <c r="AZ659" s="6" t="s">
        <v>75</v>
      </c>
      <c r="BF659" s="6" t="str">
        <f t="shared" si="272"/>
        <v/>
      </c>
      <c r="BG659" s="6" t="str">
        <f t="shared" si="273"/>
        <v/>
      </c>
      <c r="BH659" s="6" t="str">
        <f t="shared" si="274"/>
        <v/>
      </c>
      <c r="BI659" s="6" t="str">
        <f t="shared" si="275"/>
        <v>x</v>
      </c>
      <c r="BJ659" s="6" t="str">
        <f t="shared" si="276"/>
        <v/>
      </c>
      <c r="BK659" s="6" t="str">
        <f t="shared" si="277"/>
        <v/>
      </c>
      <c r="BL659" s="6" t="str">
        <f t="shared" si="278"/>
        <v/>
      </c>
      <c r="BM659" s="6" t="str">
        <f t="shared" si="279"/>
        <v>x</v>
      </c>
      <c r="BN659" s="6" t="str">
        <f t="shared" si="280"/>
        <v/>
      </c>
      <c r="BO659" s="6" t="str">
        <f t="shared" si="281"/>
        <v/>
      </c>
      <c r="BP659" s="6" t="str">
        <f t="shared" si="282"/>
        <v/>
      </c>
      <c r="BQ659" s="6" t="str">
        <f t="shared" si="283"/>
        <v>x</v>
      </c>
      <c r="BR659" s="6" t="str">
        <f t="shared" si="284"/>
        <v/>
      </c>
      <c r="BS659" s="6" t="str">
        <f t="shared" si="285"/>
        <v>x</v>
      </c>
      <c r="BT659" s="6" t="str">
        <f t="shared" si="286"/>
        <v>x</v>
      </c>
      <c r="BU659" s="6" t="str">
        <f t="shared" si="287"/>
        <v/>
      </c>
      <c r="BV659" s="6" t="str">
        <f t="shared" si="288"/>
        <v>x</v>
      </c>
    </row>
    <row r="660" spans="1:74" ht="99" customHeight="1" x14ac:dyDescent="0.35">
      <c r="A660" s="6" t="s">
        <v>358</v>
      </c>
      <c r="B660" s="6" t="s">
        <v>2870</v>
      </c>
      <c r="C660" s="6" t="s">
        <v>85</v>
      </c>
      <c r="D660" s="9" t="s">
        <v>2871</v>
      </c>
      <c r="E660" s="6" t="s">
        <v>291</v>
      </c>
      <c r="G660" s="6" t="s">
        <v>138</v>
      </c>
      <c r="H660" s="6" t="s">
        <v>2872</v>
      </c>
      <c r="I660" s="6" t="s">
        <v>2395</v>
      </c>
      <c r="O660" s="6" t="s">
        <v>2396</v>
      </c>
      <c r="AD660" s="6" t="s">
        <v>75</v>
      </c>
      <c r="BF660" s="6" t="str">
        <f t="shared" si="272"/>
        <v/>
      </c>
      <c r="BG660" s="6" t="str">
        <f t="shared" si="273"/>
        <v/>
      </c>
      <c r="BH660" s="6" t="str">
        <f t="shared" si="274"/>
        <v/>
      </c>
      <c r="BI660" s="6" t="str">
        <f t="shared" si="275"/>
        <v>x</v>
      </c>
      <c r="BJ660" s="6" t="str">
        <f t="shared" si="276"/>
        <v/>
      </c>
      <c r="BK660" s="6" t="str">
        <f t="shared" si="277"/>
        <v/>
      </c>
      <c r="BL660" s="6" t="str">
        <f t="shared" si="278"/>
        <v/>
      </c>
      <c r="BM660" s="6" t="str">
        <f t="shared" si="279"/>
        <v/>
      </c>
      <c r="BN660" s="6" t="str">
        <f t="shared" si="280"/>
        <v/>
      </c>
      <c r="BO660" s="6" t="str">
        <f t="shared" si="281"/>
        <v/>
      </c>
      <c r="BP660" s="6" t="str">
        <f t="shared" si="282"/>
        <v/>
      </c>
      <c r="BQ660" s="6" t="str">
        <f t="shared" si="283"/>
        <v/>
      </c>
      <c r="BR660" s="6" t="str">
        <f t="shared" si="284"/>
        <v/>
      </c>
      <c r="BS660" s="6" t="str">
        <f t="shared" si="285"/>
        <v>x</v>
      </c>
      <c r="BT660" s="6" t="str">
        <f t="shared" si="286"/>
        <v/>
      </c>
      <c r="BU660" s="6" t="str">
        <f t="shared" si="287"/>
        <v/>
      </c>
      <c r="BV660" s="6" t="str">
        <f t="shared" si="288"/>
        <v/>
      </c>
    </row>
    <row r="661" spans="1:74" ht="99" customHeight="1" x14ac:dyDescent="0.35">
      <c r="A661" s="6" t="s">
        <v>358</v>
      </c>
      <c r="B661" s="6" t="s">
        <v>2873</v>
      </c>
      <c r="C661" s="6" t="s">
        <v>85</v>
      </c>
      <c r="D661" s="9" t="s">
        <v>2411</v>
      </c>
      <c r="E661" s="6" t="s">
        <v>2874</v>
      </c>
      <c r="G661" s="6" t="s">
        <v>138</v>
      </c>
      <c r="H661" s="6" t="s">
        <v>2875</v>
      </c>
      <c r="I661" s="6" t="s">
        <v>2395</v>
      </c>
      <c r="O661" s="6" t="s">
        <v>2396</v>
      </c>
      <c r="AD661" s="6" t="s">
        <v>75</v>
      </c>
      <c r="AP661" s="6" t="s">
        <v>75</v>
      </c>
      <c r="AZ661" s="6" t="s">
        <v>75</v>
      </c>
      <c r="BF661" s="6" t="str">
        <f t="shared" si="272"/>
        <v/>
      </c>
      <c r="BG661" s="6" t="str">
        <f t="shared" si="273"/>
        <v/>
      </c>
      <c r="BH661" s="6" t="str">
        <f t="shared" si="274"/>
        <v/>
      </c>
      <c r="BI661" s="6" t="str">
        <f t="shared" si="275"/>
        <v>x</v>
      </c>
      <c r="BJ661" s="6" t="str">
        <f t="shared" si="276"/>
        <v/>
      </c>
      <c r="BK661" s="6" t="str">
        <f t="shared" si="277"/>
        <v/>
      </c>
      <c r="BL661" s="6" t="str">
        <f t="shared" si="278"/>
        <v/>
      </c>
      <c r="BM661" s="6" t="str">
        <f t="shared" si="279"/>
        <v>x</v>
      </c>
      <c r="BN661" s="6" t="str">
        <f t="shared" si="280"/>
        <v/>
      </c>
      <c r="BO661" s="6" t="str">
        <f t="shared" si="281"/>
        <v/>
      </c>
      <c r="BP661" s="6" t="str">
        <f t="shared" si="282"/>
        <v/>
      </c>
      <c r="BQ661" s="6" t="str">
        <f t="shared" si="283"/>
        <v>x</v>
      </c>
      <c r="BR661" s="6" t="str">
        <f t="shared" si="284"/>
        <v/>
      </c>
      <c r="BS661" s="6" t="str">
        <f t="shared" si="285"/>
        <v>x</v>
      </c>
      <c r="BT661" s="6" t="str">
        <f t="shared" si="286"/>
        <v>x</v>
      </c>
      <c r="BU661" s="6" t="str">
        <f t="shared" si="287"/>
        <v/>
      </c>
      <c r="BV661" s="6" t="str">
        <f t="shared" si="288"/>
        <v>x</v>
      </c>
    </row>
    <row r="662" spans="1:74" ht="99" customHeight="1" x14ac:dyDescent="0.35">
      <c r="A662" s="6" t="s">
        <v>358</v>
      </c>
      <c r="B662" s="6" t="s">
        <v>2876</v>
      </c>
      <c r="C662" s="6" t="s">
        <v>85</v>
      </c>
      <c r="D662" s="9" t="s">
        <v>2877</v>
      </c>
      <c r="E662" s="6" t="s">
        <v>2852</v>
      </c>
      <c r="G662" s="6" t="s">
        <v>138</v>
      </c>
      <c r="H662" s="6" t="s">
        <v>2878</v>
      </c>
      <c r="I662" s="6" t="s">
        <v>2395</v>
      </c>
      <c r="O662" s="6" t="s">
        <v>2396</v>
      </c>
      <c r="AD662" s="6" t="s">
        <v>75</v>
      </c>
      <c r="BF662" s="6" t="str">
        <f t="shared" si="272"/>
        <v/>
      </c>
      <c r="BG662" s="6" t="str">
        <f t="shared" si="273"/>
        <v/>
      </c>
      <c r="BH662" s="6" t="str">
        <f t="shared" si="274"/>
        <v/>
      </c>
      <c r="BI662" s="6" t="str">
        <f t="shared" si="275"/>
        <v>x</v>
      </c>
      <c r="BJ662" s="6" t="str">
        <f t="shared" si="276"/>
        <v/>
      </c>
      <c r="BK662" s="6" t="str">
        <f t="shared" si="277"/>
        <v/>
      </c>
      <c r="BL662" s="6" t="str">
        <f t="shared" si="278"/>
        <v/>
      </c>
      <c r="BM662" s="6" t="str">
        <f t="shared" si="279"/>
        <v/>
      </c>
      <c r="BN662" s="6" t="str">
        <f t="shared" si="280"/>
        <v/>
      </c>
      <c r="BO662" s="6" t="str">
        <f t="shared" si="281"/>
        <v/>
      </c>
      <c r="BP662" s="6" t="str">
        <f t="shared" si="282"/>
        <v/>
      </c>
      <c r="BQ662" s="6" t="str">
        <f t="shared" si="283"/>
        <v/>
      </c>
      <c r="BR662" s="6" t="str">
        <f t="shared" si="284"/>
        <v/>
      </c>
      <c r="BS662" s="6" t="str">
        <f t="shared" si="285"/>
        <v>x</v>
      </c>
      <c r="BT662" s="6" t="str">
        <f t="shared" si="286"/>
        <v/>
      </c>
      <c r="BU662" s="6" t="str">
        <f t="shared" si="287"/>
        <v/>
      </c>
      <c r="BV662" s="6" t="str">
        <f t="shared" si="288"/>
        <v/>
      </c>
    </row>
    <row r="663" spans="1:74" ht="99" customHeight="1" x14ac:dyDescent="0.35">
      <c r="A663" s="6" t="s">
        <v>358</v>
      </c>
      <c r="B663" s="6" t="s">
        <v>2879</v>
      </c>
      <c r="C663" s="10" t="s">
        <v>85</v>
      </c>
      <c r="D663" s="9" t="s">
        <v>2880</v>
      </c>
      <c r="E663" s="6" t="s">
        <v>304</v>
      </c>
      <c r="G663" s="6" t="s">
        <v>138</v>
      </c>
      <c r="H663" s="6" t="s">
        <v>2881</v>
      </c>
      <c r="I663" s="6" t="s">
        <v>2395</v>
      </c>
      <c r="O663" s="6" t="s">
        <v>2396</v>
      </c>
      <c r="AD663" s="6" t="s">
        <v>75</v>
      </c>
      <c r="BF663" s="6" t="str">
        <f t="shared" si="272"/>
        <v/>
      </c>
      <c r="BG663" s="6" t="str">
        <f t="shared" si="273"/>
        <v/>
      </c>
      <c r="BH663" s="6" t="str">
        <f t="shared" si="274"/>
        <v/>
      </c>
      <c r="BI663" s="6" t="str">
        <f t="shared" si="275"/>
        <v>x</v>
      </c>
      <c r="BJ663" s="6" t="str">
        <f t="shared" si="276"/>
        <v/>
      </c>
      <c r="BK663" s="6" t="str">
        <f t="shared" si="277"/>
        <v/>
      </c>
      <c r="BL663" s="6" t="str">
        <f t="shared" si="278"/>
        <v/>
      </c>
      <c r="BM663" s="6" t="str">
        <f t="shared" si="279"/>
        <v/>
      </c>
      <c r="BN663" s="6" t="str">
        <f t="shared" si="280"/>
        <v/>
      </c>
      <c r="BO663" s="6" t="str">
        <f t="shared" si="281"/>
        <v/>
      </c>
      <c r="BP663" s="6" t="str">
        <f t="shared" si="282"/>
        <v/>
      </c>
      <c r="BQ663" s="6" t="str">
        <f t="shared" si="283"/>
        <v/>
      </c>
      <c r="BR663" s="6" t="str">
        <f t="shared" si="284"/>
        <v/>
      </c>
      <c r="BS663" s="6" t="str">
        <f t="shared" si="285"/>
        <v>x</v>
      </c>
      <c r="BT663" s="6" t="str">
        <f t="shared" si="286"/>
        <v/>
      </c>
      <c r="BU663" s="6" t="str">
        <f t="shared" si="287"/>
        <v/>
      </c>
      <c r="BV663" s="6" t="str">
        <f t="shared" si="288"/>
        <v/>
      </c>
    </row>
    <row r="664" spans="1:74" ht="128.15" customHeight="1" x14ac:dyDescent="0.35">
      <c r="A664" s="6" t="s">
        <v>358</v>
      </c>
      <c r="B664" s="6" t="s">
        <v>2882</v>
      </c>
      <c r="C664" s="10" t="s">
        <v>85</v>
      </c>
      <c r="D664" s="9" t="s">
        <v>2883</v>
      </c>
      <c r="E664" s="6" t="s">
        <v>2852</v>
      </c>
      <c r="G664" s="6" t="s">
        <v>138</v>
      </c>
      <c r="H664" s="6" t="s">
        <v>2884</v>
      </c>
      <c r="I664" s="6" t="s">
        <v>2395</v>
      </c>
      <c r="O664" s="6" t="s">
        <v>2396</v>
      </c>
      <c r="AD664" s="6" t="s">
        <v>75</v>
      </c>
      <c r="AN664" s="6" t="s">
        <v>75</v>
      </c>
      <c r="AZ664" s="6" t="s">
        <v>75</v>
      </c>
      <c r="BF664" s="6" t="str">
        <f t="shared" si="272"/>
        <v/>
      </c>
      <c r="BG664" s="6" t="str">
        <f t="shared" si="273"/>
        <v/>
      </c>
      <c r="BH664" s="6" t="str">
        <f t="shared" si="274"/>
        <v/>
      </c>
      <c r="BI664" s="6" t="str">
        <f t="shared" si="275"/>
        <v>x</v>
      </c>
      <c r="BJ664" s="6" t="str">
        <f t="shared" si="276"/>
        <v/>
      </c>
      <c r="BK664" s="6" t="str">
        <f t="shared" si="277"/>
        <v/>
      </c>
      <c r="BL664" s="6" t="str">
        <f t="shared" si="278"/>
        <v/>
      </c>
      <c r="BM664" s="6" t="str">
        <f t="shared" si="279"/>
        <v>x</v>
      </c>
      <c r="BN664" s="6" t="str">
        <f t="shared" si="280"/>
        <v/>
      </c>
      <c r="BO664" s="6" t="str">
        <f t="shared" si="281"/>
        <v/>
      </c>
      <c r="BP664" s="6" t="str">
        <f t="shared" si="282"/>
        <v/>
      </c>
      <c r="BQ664" s="6" t="str">
        <f t="shared" si="283"/>
        <v>x</v>
      </c>
      <c r="BR664" s="6" t="str">
        <f t="shared" si="284"/>
        <v/>
      </c>
      <c r="BS664" s="6" t="str">
        <f t="shared" si="285"/>
        <v>x</v>
      </c>
      <c r="BT664" s="6" t="str">
        <f t="shared" si="286"/>
        <v>x</v>
      </c>
      <c r="BU664" s="6" t="str">
        <f t="shared" si="287"/>
        <v/>
      </c>
      <c r="BV664" s="6" t="str">
        <f t="shared" si="288"/>
        <v>x</v>
      </c>
    </row>
    <row r="665" spans="1:74" s="5" customFormat="1" ht="43.5" x14ac:dyDescent="0.35">
      <c r="A665" s="6" t="s">
        <v>83</v>
      </c>
      <c r="B665" s="6" t="s">
        <v>2885</v>
      </c>
      <c r="C665" s="10" t="s">
        <v>85</v>
      </c>
      <c r="D665" s="9" t="s">
        <v>2886</v>
      </c>
      <c r="E665" s="6" t="s">
        <v>514</v>
      </c>
      <c r="F665" s="6"/>
      <c r="G665" s="6" t="s">
        <v>72</v>
      </c>
      <c r="H665" s="6"/>
      <c r="I665" s="6"/>
      <c r="J665" s="6"/>
      <c r="K665" s="6"/>
      <c r="L665" s="6"/>
      <c r="M665" s="6"/>
      <c r="N665" s="6"/>
      <c r="O665" s="6"/>
      <c r="P665" s="6"/>
      <c r="Q665" s="6"/>
      <c r="R665" s="6"/>
      <c r="S665" s="6"/>
      <c r="T665" s="6"/>
      <c r="U665" s="6"/>
      <c r="V665" s="6"/>
      <c r="W665" s="6"/>
      <c r="X665" s="6" t="s">
        <v>75</v>
      </c>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t="str">
        <f t="shared" si="272"/>
        <v/>
      </c>
      <c r="BG665" s="6" t="str">
        <f t="shared" si="273"/>
        <v/>
      </c>
      <c r="BH665" s="6" t="str">
        <f t="shared" si="274"/>
        <v>x</v>
      </c>
      <c r="BI665" s="6" t="str">
        <f t="shared" si="275"/>
        <v/>
      </c>
      <c r="BJ665" s="6" t="str">
        <f t="shared" si="276"/>
        <v/>
      </c>
      <c r="BK665" s="6" t="str">
        <f t="shared" si="277"/>
        <v/>
      </c>
      <c r="BL665" s="6" t="str">
        <f t="shared" si="278"/>
        <v/>
      </c>
      <c r="BM665" s="6" t="str">
        <f t="shared" si="279"/>
        <v/>
      </c>
      <c r="BN665" s="6" t="str">
        <f t="shared" si="280"/>
        <v/>
      </c>
      <c r="BO665" s="6" t="str">
        <f t="shared" si="281"/>
        <v/>
      </c>
      <c r="BP665" s="6" t="str">
        <f t="shared" si="282"/>
        <v/>
      </c>
      <c r="BQ665" s="6" t="str">
        <f t="shared" si="283"/>
        <v/>
      </c>
      <c r="BR665" s="6" t="str">
        <f t="shared" si="284"/>
        <v/>
      </c>
      <c r="BS665" s="6" t="str">
        <f t="shared" si="285"/>
        <v>x</v>
      </c>
      <c r="BT665" s="6" t="str">
        <f t="shared" si="286"/>
        <v/>
      </c>
      <c r="BU665" s="6" t="str">
        <f t="shared" si="287"/>
        <v/>
      </c>
      <c r="BV665" s="6" t="str">
        <f t="shared" si="288"/>
        <v/>
      </c>
    </row>
    <row r="666" spans="1:74" ht="49.4" customHeight="1" x14ac:dyDescent="0.35">
      <c r="A666" s="6" t="s">
        <v>358</v>
      </c>
      <c r="B666" s="6" t="s">
        <v>2887</v>
      </c>
      <c r="C666" s="10" t="s">
        <v>85</v>
      </c>
      <c r="D666" s="9" t="s">
        <v>2888</v>
      </c>
      <c r="E666" s="6" t="s">
        <v>2889</v>
      </c>
      <c r="G666" s="6" t="s">
        <v>72</v>
      </c>
      <c r="H666" s="6" t="s">
        <v>2890</v>
      </c>
      <c r="I666" s="6" t="s">
        <v>2891</v>
      </c>
      <c r="J666" s="6" t="s">
        <v>2892</v>
      </c>
      <c r="O666" s="6" t="s">
        <v>2893</v>
      </c>
      <c r="AP666" s="6" t="s">
        <v>75</v>
      </c>
      <c r="AQ666" s="6" t="s">
        <v>75</v>
      </c>
      <c r="BF666" s="6" t="str">
        <f t="shared" si="272"/>
        <v/>
      </c>
      <c r="BG666" s="6" t="str">
        <f t="shared" si="273"/>
        <v/>
      </c>
      <c r="BH666" s="6" t="str">
        <f t="shared" si="274"/>
        <v/>
      </c>
      <c r="BI666" s="6" t="str">
        <f t="shared" si="275"/>
        <v/>
      </c>
      <c r="BJ666" s="6" t="str">
        <f t="shared" si="276"/>
        <v/>
      </c>
      <c r="BK666" s="6" t="str">
        <f t="shared" si="277"/>
        <v/>
      </c>
      <c r="BL666" s="6" t="str">
        <f t="shared" si="278"/>
        <v/>
      </c>
      <c r="BM666" s="6" t="str">
        <f t="shared" si="279"/>
        <v>x</v>
      </c>
      <c r="BN666" s="6" t="str">
        <f t="shared" si="280"/>
        <v/>
      </c>
      <c r="BO666" s="6" t="str">
        <f t="shared" si="281"/>
        <v/>
      </c>
      <c r="BP666" s="6" t="str">
        <f t="shared" si="282"/>
        <v/>
      </c>
      <c r="BQ666" s="6" t="str">
        <f t="shared" si="283"/>
        <v/>
      </c>
      <c r="BR666" s="6" t="str">
        <f t="shared" si="284"/>
        <v/>
      </c>
      <c r="BS666" s="6" t="str">
        <f t="shared" si="285"/>
        <v/>
      </c>
      <c r="BT666" s="6" t="str">
        <f t="shared" si="286"/>
        <v>x</v>
      </c>
      <c r="BU666" s="6" t="str">
        <f t="shared" si="287"/>
        <v/>
      </c>
      <c r="BV666" s="6" t="str">
        <f t="shared" si="288"/>
        <v/>
      </c>
    </row>
    <row r="667" spans="1:74" ht="43.5" x14ac:dyDescent="0.35">
      <c r="A667" s="6" t="s">
        <v>358</v>
      </c>
      <c r="B667" s="6" t="s">
        <v>2894</v>
      </c>
      <c r="C667" s="6" t="s">
        <v>85</v>
      </c>
      <c r="D667" s="9" t="s">
        <v>2895</v>
      </c>
      <c r="F667" s="6" t="s">
        <v>505</v>
      </c>
      <c r="G667" s="6" t="s">
        <v>332</v>
      </c>
      <c r="I667" s="6" t="s">
        <v>2891</v>
      </c>
      <c r="J667" s="6" t="s">
        <v>2892</v>
      </c>
      <c r="O667" s="6" t="s">
        <v>2893</v>
      </c>
      <c r="AQ667" s="6" t="s">
        <v>75</v>
      </c>
      <c r="BF667" s="6" t="str">
        <f t="shared" si="272"/>
        <v/>
      </c>
      <c r="BG667" s="6" t="str">
        <f t="shared" si="273"/>
        <v/>
      </c>
      <c r="BH667" s="6" t="str">
        <f t="shared" si="274"/>
        <v/>
      </c>
      <c r="BI667" s="6" t="str">
        <f t="shared" si="275"/>
        <v/>
      </c>
      <c r="BJ667" s="6" t="str">
        <f t="shared" si="276"/>
        <v/>
      </c>
      <c r="BK667" s="6" t="str">
        <f t="shared" si="277"/>
        <v/>
      </c>
      <c r="BL667" s="6" t="str">
        <f t="shared" si="278"/>
        <v/>
      </c>
      <c r="BM667" s="6" t="str">
        <f t="shared" si="279"/>
        <v>x</v>
      </c>
      <c r="BN667" s="6" t="str">
        <f t="shared" si="280"/>
        <v/>
      </c>
      <c r="BO667" s="6" t="str">
        <f t="shared" si="281"/>
        <v/>
      </c>
      <c r="BP667" s="6" t="str">
        <f t="shared" si="282"/>
        <v/>
      </c>
      <c r="BQ667" s="6" t="str">
        <f t="shared" si="283"/>
        <v/>
      </c>
      <c r="BR667" s="6" t="str">
        <f t="shared" si="284"/>
        <v/>
      </c>
      <c r="BS667" s="6" t="str">
        <f t="shared" si="285"/>
        <v/>
      </c>
      <c r="BT667" s="6" t="str">
        <f t="shared" si="286"/>
        <v>x</v>
      </c>
      <c r="BU667" s="6" t="str">
        <f t="shared" si="287"/>
        <v/>
      </c>
      <c r="BV667" s="6" t="str">
        <f t="shared" si="288"/>
        <v/>
      </c>
    </row>
    <row r="668" spans="1:74" ht="217.5" x14ac:dyDescent="0.35">
      <c r="A668" s="10" t="s">
        <v>83</v>
      </c>
      <c r="B668" s="10" t="s">
        <v>2896</v>
      </c>
      <c r="C668" s="6" t="s">
        <v>2897</v>
      </c>
      <c r="D668" s="9" t="s">
        <v>2898</v>
      </c>
      <c r="E668" s="8">
        <v>44158</v>
      </c>
      <c r="G668" s="6" t="s">
        <v>72</v>
      </c>
      <c r="H668" s="6" t="s">
        <v>2899</v>
      </c>
      <c r="I668" s="6" t="s">
        <v>2900</v>
      </c>
      <c r="J668" s="6" t="s">
        <v>2901</v>
      </c>
      <c r="K668" s="6" t="s">
        <v>775</v>
      </c>
      <c r="L668" s="6" t="s">
        <v>776</v>
      </c>
      <c r="O668" s="6" t="s">
        <v>1856</v>
      </c>
      <c r="P668" s="6" t="s">
        <v>778</v>
      </c>
      <c r="AA668" s="6" t="s">
        <v>75</v>
      </c>
      <c r="AD668" s="6" t="s">
        <v>75</v>
      </c>
      <c r="AP668" s="6" t="s">
        <v>75</v>
      </c>
      <c r="AW668" s="6" t="s">
        <v>75</v>
      </c>
      <c r="BB668" s="6" t="s">
        <v>75</v>
      </c>
      <c r="BD668" s="6" t="s">
        <v>75</v>
      </c>
      <c r="BF668" s="6" t="str">
        <f t="shared" si="272"/>
        <v/>
      </c>
      <c r="BG668" s="6" t="str">
        <f t="shared" si="273"/>
        <v/>
      </c>
      <c r="BH668" s="6" t="str">
        <f t="shared" si="274"/>
        <v/>
      </c>
      <c r="BI668" s="6" t="str">
        <f t="shared" si="275"/>
        <v>x</v>
      </c>
      <c r="BJ668" s="6" t="str">
        <f t="shared" si="276"/>
        <v/>
      </c>
      <c r="BK668" s="6" t="str">
        <f t="shared" si="277"/>
        <v/>
      </c>
      <c r="BL668" s="6" t="str">
        <f t="shared" si="278"/>
        <v/>
      </c>
      <c r="BM668" s="6" t="str">
        <f t="shared" si="279"/>
        <v>x</v>
      </c>
      <c r="BN668" s="6" t="str">
        <f t="shared" si="280"/>
        <v/>
      </c>
      <c r="BO668" s="6" t="str">
        <f t="shared" si="281"/>
        <v>x</v>
      </c>
      <c r="BP668" s="6" t="str">
        <f t="shared" si="282"/>
        <v/>
      </c>
      <c r="BQ668" s="6" t="str">
        <f t="shared" si="283"/>
        <v>x</v>
      </c>
      <c r="BR668" s="6" t="str">
        <f t="shared" si="284"/>
        <v/>
      </c>
      <c r="BS668" s="6" t="str">
        <f t="shared" si="285"/>
        <v>x</v>
      </c>
      <c r="BT668" s="6" t="str">
        <f t="shared" si="286"/>
        <v>x</v>
      </c>
      <c r="BU668" s="6" t="str">
        <f t="shared" si="287"/>
        <v>x</v>
      </c>
      <c r="BV668" s="6" t="str">
        <f t="shared" si="288"/>
        <v>x</v>
      </c>
    </row>
    <row r="669" spans="1:74" ht="319" x14ac:dyDescent="0.35">
      <c r="A669" s="10" t="s">
        <v>83</v>
      </c>
      <c r="B669" s="10" t="s">
        <v>2902</v>
      </c>
      <c r="C669" s="6" t="s">
        <v>2903</v>
      </c>
      <c r="D669" s="9" t="s">
        <v>2904</v>
      </c>
      <c r="E669" s="6" t="s">
        <v>1143</v>
      </c>
      <c r="G669" s="6" t="s">
        <v>72</v>
      </c>
      <c r="H669" s="6" t="s">
        <v>2905</v>
      </c>
      <c r="I669" s="6" t="s">
        <v>2900</v>
      </c>
      <c r="J669" s="6" t="s">
        <v>2901</v>
      </c>
      <c r="K669" s="6" t="s">
        <v>775</v>
      </c>
      <c r="L669" s="6" t="s">
        <v>776</v>
      </c>
      <c r="AA669" s="6" t="s">
        <v>75</v>
      </c>
      <c r="BD669" s="6" t="s">
        <v>75</v>
      </c>
      <c r="BF669" s="6" t="str">
        <f t="shared" si="272"/>
        <v/>
      </c>
      <c r="BG669" s="6" t="str">
        <f t="shared" si="273"/>
        <v/>
      </c>
      <c r="BH669" s="6" t="str">
        <f t="shared" si="274"/>
        <v/>
      </c>
      <c r="BI669" s="6" t="str">
        <f t="shared" si="275"/>
        <v>x</v>
      </c>
      <c r="BJ669" s="6" t="str">
        <f t="shared" si="276"/>
        <v/>
      </c>
      <c r="BK669" s="6" t="str">
        <f t="shared" si="277"/>
        <v/>
      </c>
      <c r="BL669" s="6" t="str">
        <f t="shared" si="278"/>
        <v/>
      </c>
      <c r="BM669" s="6" t="str">
        <f t="shared" si="279"/>
        <v/>
      </c>
      <c r="BN669" s="6" t="str">
        <f t="shared" si="280"/>
        <v/>
      </c>
      <c r="BO669" s="6" t="str">
        <f t="shared" si="281"/>
        <v/>
      </c>
      <c r="BP669" s="6" t="str">
        <f t="shared" si="282"/>
        <v/>
      </c>
      <c r="BQ669" s="6" t="str">
        <f t="shared" si="283"/>
        <v/>
      </c>
      <c r="BR669" s="6" t="str">
        <f t="shared" si="284"/>
        <v/>
      </c>
      <c r="BS669" s="6" t="str">
        <f t="shared" si="285"/>
        <v>x</v>
      </c>
      <c r="BT669" s="6" t="str">
        <f t="shared" si="286"/>
        <v/>
      </c>
      <c r="BU669" s="6" t="str">
        <f t="shared" si="287"/>
        <v/>
      </c>
      <c r="BV669" s="6" t="str">
        <f t="shared" si="288"/>
        <v>x</v>
      </c>
    </row>
    <row r="670" spans="1:74" ht="391.5" x14ac:dyDescent="0.35">
      <c r="A670" s="10" t="s">
        <v>83</v>
      </c>
      <c r="B670" s="6" t="s">
        <v>2906</v>
      </c>
      <c r="C670" s="6" t="s">
        <v>2907</v>
      </c>
      <c r="D670" s="9" t="s">
        <v>2908</v>
      </c>
      <c r="E670" s="6" t="s">
        <v>1143</v>
      </c>
      <c r="G670" s="6" t="s">
        <v>72</v>
      </c>
      <c r="H670" s="6" t="s">
        <v>2909</v>
      </c>
      <c r="I670" s="6" t="s">
        <v>2900</v>
      </c>
      <c r="J670" s="6" t="s">
        <v>2901</v>
      </c>
      <c r="K670" s="6" t="s">
        <v>775</v>
      </c>
      <c r="L670" s="6" t="s">
        <v>776</v>
      </c>
      <c r="AA670" s="6" t="s">
        <v>75</v>
      </c>
      <c r="BD670" s="6" t="s">
        <v>75</v>
      </c>
      <c r="BF670" s="6" t="str">
        <f t="shared" si="272"/>
        <v/>
      </c>
      <c r="BG670" s="6" t="str">
        <f t="shared" si="273"/>
        <v/>
      </c>
      <c r="BH670" s="6" t="str">
        <f t="shared" si="274"/>
        <v/>
      </c>
      <c r="BI670" s="6" t="str">
        <f t="shared" si="275"/>
        <v>x</v>
      </c>
      <c r="BJ670" s="6" t="str">
        <f t="shared" si="276"/>
        <v/>
      </c>
      <c r="BK670" s="6" t="str">
        <f t="shared" si="277"/>
        <v/>
      </c>
      <c r="BL670" s="6" t="str">
        <f t="shared" si="278"/>
        <v/>
      </c>
      <c r="BM670" s="6" t="str">
        <f t="shared" si="279"/>
        <v/>
      </c>
      <c r="BN670" s="6" t="str">
        <f t="shared" si="280"/>
        <v/>
      </c>
      <c r="BO670" s="6" t="str">
        <f t="shared" si="281"/>
        <v/>
      </c>
      <c r="BP670" s="6" t="str">
        <f t="shared" si="282"/>
        <v/>
      </c>
      <c r="BQ670" s="6" t="str">
        <f t="shared" si="283"/>
        <v/>
      </c>
      <c r="BR670" s="6" t="str">
        <f t="shared" si="284"/>
        <v/>
      </c>
      <c r="BS670" s="6" t="str">
        <f t="shared" si="285"/>
        <v>x</v>
      </c>
      <c r="BT670" s="6" t="str">
        <f t="shared" si="286"/>
        <v/>
      </c>
      <c r="BU670" s="6" t="str">
        <f t="shared" si="287"/>
        <v/>
      </c>
      <c r="BV670" s="6" t="str">
        <f t="shared" si="288"/>
        <v>x</v>
      </c>
    </row>
    <row r="671" spans="1:74" ht="333.5" x14ac:dyDescent="0.35">
      <c r="A671" s="10" t="s">
        <v>83</v>
      </c>
      <c r="B671" s="10" t="s">
        <v>2910</v>
      </c>
      <c r="C671" s="6" t="s">
        <v>2911</v>
      </c>
      <c r="D671" s="9" t="s">
        <v>2912</v>
      </c>
      <c r="E671" s="6" t="s">
        <v>2126</v>
      </c>
      <c r="G671" s="6" t="s">
        <v>72</v>
      </c>
      <c r="H671" s="6" t="s">
        <v>2913</v>
      </c>
      <c r="I671" s="6" t="s">
        <v>2900</v>
      </c>
      <c r="J671" s="6" t="s">
        <v>2901</v>
      </c>
      <c r="K671" s="6" t="s">
        <v>775</v>
      </c>
      <c r="L671" s="6" t="s">
        <v>776</v>
      </c>
      <c r="AA671" s="6" t="s">
        <v>75</v>
      </c>
      <c r="BD671" s="6" t="s">
        <v>75</v>
      </c>
      <c r="BF671" s="6" t="str">
        <f t="shared" si="272"/>
        <v/>
      </c>
      <c r="BG671" s="6" t="str">
        <f t="shared" si="273"/>
        <v/>
      </c>
      <c r="BH671" s="6" t="str">
        <f t="shared" si="274"/>
        <v/>
      </c>
      <c r="BI671" s="6" t="str">
        <f t="shared" si="275"/>
        <v>x</v>
      </c>
      <c r="BJ671" s="6" t="str">
        <f t="shared" si="276"/>
        <v/>
      </c>
      <c r="BK671" s="6" t="str">
        <f t="shared" si="277"/>
        <v/>
      </c>
      <c r="BL671" s="6" t="str">
        <f t="shared" si="278"/>
        <v/>
      </c>
      <c r="BM671" s="6" t="str">
        <f t="shared" si="279"/>
        <v/>
      </c>
      <c r="BN671" s="6" t="str">
        <f t="shared" si="280"/>
        <v/>
      </c>
      <c r="BO671" s="6" t="str">
        <f t="shared" si="281"/>
        <v/>
      </c>
      <c r="BP671" s="6" t="str">
        <f t="shared" si="282"/>
        <v/>
      </c>
      <c r="BQ671" s="6" t="str">
        <f t="shared" si="283"/>
        <v/>
      </c>
      <c r="BR671" s="6" t="str">
        <f t="shared" si="284"/>
        <v/>
      </c>
      <c r="BS671" s="6" t="str">
        <f t="shared" si="285"/>
        <v>x</v>
      </c>
      <c r="BT671" s="6" t="str">
        <f t="shared" si="286"/>
        <v/>
      </c>
      <c r="BU671" s="6" t="str">
        <f t="shared" si="287"/>
        <v/>
      </c>
      <c r="BV671" s="6" t="str">
        <f t="shared" si="288"/>
        <v>x</v>
      </c>
    </row>
    <row r="672" spans="1:74" ht="72.5" x14ac:dyDescent="0.35">
      <c r="A672" s="10" t="s">
        <v>83</v>
      </c>
      <c r="B672" s="6" t="s">
        <v>2914</v>
      </c>
      <c r="C672" s="10" t="s">
        <v>85</v>
      </c>
      <c r="D672" s="9" t="s">
        <v>2915</v>
      </c>
      <c r="E672" s="6" t="s">
        <v>1810</v>
      </c>
      <c r="G672" s="6" t="s">
        <v>72</v>
      </c>
      <c r="H672" s="6" t="s">
        <v>2916</v>
      </c>
      <c r="I672" s="6" t="s">
        <v>2385</v>
      </c>
      <c r="J672" s="6" t="s">
        <v>2386</v>
      </c>
      <c r="K672" s="6" t="s">
        <v>775</v>
      </c>
      <c r="L672" s="6" t="s">
        <v>2144</v>
      </c>
      <c r="AA672" s="6" t="s">
        <v>75</v>
      </c>
      <c r="BF672" s="6" t="str">
        <f t="shared" si="272"/>
        <v/>
      </c>
      <c r="BG672" s="6" t="str">
        <f t="shared" si="273"/>
        <v/>
      </c>
      <c r="BH672" s="6" t="str">
        <f t="shared" si="274"/>
        <v/>
      </c>
      <c r="BI672" s="6" t="str">
        <f t="shared" si="275"/>
        <v>x</v>
      </c>
      <c r="BJ672" s="6" t="str">
        <f t="shared" si="276"/>
        <v/>
      </c>
      <c r="BK672" s="6" t="str">
        <f t="shared" si="277"/>
        <v/>
      </c>
      <c r="BL672" s="6" t="str">
        <f t="shared" si="278"/>
        <v/>
      </c>
      <c r="BM672" s="6" t="str">
        <f t="shared" si="279"/>
        <v/>
      </c>
      <c r="BN672" s="6" t="str">
        <f t="shared" si="280"/>
        <v/>
      </c>
      <c r="BO672" s="6" t="str">
        <f t="shared" si="281"/>
        <v/>
      </c>
      <c r="BP672" s="6" t="str">
        <f t="shared" si="282"/>
        <v/>
      </c>
      <c r="BQ672" s="6" t="str">
        <f t="shared" si="283"/>
        <v/>
      </c>
      <c r="BR672" s="6" t="str">
        <f t="shared" si="284"/>
        <v/>
      </c>
      <c r="BS672" s="6" t="str">
        <f t="shared" si="285"/>
        <v>x</v>
      </c>
      <c r="BT672" s="6" t="str">
        <f t="shared" si="286"/>
        <v/>
      </c>
      <c r="BU672" s="6" t="str">
        <f t="shared" si="287"/>
        <v/>
      </c>
      <c r="BV672" s="6" t="str">
        <f t="shared" si="288"/>
        <v/>
      </c>
    </row>
    <row r="673" spans="1:74" ht="29" x14ac:dyDescent="0.35">
      <c r="A673" s="6" t="s">
        <v>83</v>
      </c>
      <c r="B673" s="6" t="s">
        <v>2917</v>
      </c>
      <c r="C673" s="10" t="s">
        <v>85</v>
      </c>
      <c r="D673" s="9" t="s">
        <v>2918</v>
      </c>
      <c r="F673" s="6" t="s">
        <v>1842</v>
      </c>
      <c r="G673" s="6" t="s">
        <v>332</v>
      </c>
      <c r="AO673" s="6" t="s">
        <v>75</v>
      </c>
      <c r="AS673" s="6" t="s">
        <v>75</v>
      </c>
      <c r="BF673" s="6" t="str">
        <f t="shared" si="272"/>
        <v/>
      </c>
      <c r="BG673" s="6" t="str">
        <f t="shared" si="273"/>
        <v/>
      </c>
      <c r="BH673" s="6" t="str">
        <f t="shared" si="274"/>
        <v/>
      </c>
      <c r="BI673" s="6" t="str">
        <f t="shared" si="275"/>
        <v/>
      </c>
      <c r="BJ673" s="6" t="str">
        <f t="shared" si="276"/>
        <v/>
      </c>
      <c r="BK673" s="6" t="str">
        <f t="shared" si="277"/>
        <v/>
      </c>
      <c r="BL673" s="6" t="str">
        <f t="shared" si="278"/>
        <v/>
      </c>
      <c r="BM673" s="6" t="str">
        <f t="shared" si="279"/>
        <v>x</v>
      </c>
      <c r="BN673" s="6" t="str">
        <f t="shared" si="280"/>
        <v/>
      </c>
      <c r="BO673" s="6" t="str">
        <f t="shared" si="281"/>
        <v/>
      </c>
      <c r="BP673" s="6" t="str">
        <f t="shared" si="282"/>
        <v/>
      </c>
      <c r="BQ673" s="6" t="str">
        <f t="shared" si="283"/>
        <v/>
      </c>
      <c r="BR673" s="6" t="str">
        <f t="shared" si="284"/>
        <v/>
      </c>
      <c r="BS673" s="6" t="str">
        <f t="shared" si="285"/>
        <v/>
      </c>
      <c r="BT673" s="6" t="str">
        <f t="shared" si="286"/>
        <v>x</v>
      </c>
      <c r="BU673" s="6" t="str">
        <f t="shared" si="287"/>
        <v/>
      </c>
      <c r="BV673" s="6" t="str">
        <f t="shared" si="288"/>
        <v/>
      </c>
    </row>
    <row r="674" spans="1:74" ht="116" x14ac:dyDescent="0.35">
      <c r="A674" s="6" t="s">
        <v>83</v>
      </c>
      <c r="B674" s="6" t="s">
        <v>2919</v>
      </c>
      <c r="C674" s="6" t="s">
        <v>2811</v>
      </c>
      <c r="D674" s="9" t="s">
        <v>2812</v>
      </c>
      <c r="E674" s="8">
        <v>41801</v>
      </c>
      <c r="G674" s="6" t="s">
        <v>72</v>
      </c>
      <c r="I674" s="6" t="s">
        <v>2920</v>
      </c>
      <c r="J674" s="6" t="s">
        <v>2921</v>
      </c>
      <c r="K674" s="6" t="s">
        <v>1991</v>
      </c>
      <c r="L674" s="6" t="s">
        <v>1992</v>
      </c>
      <c r="O674" s="6" t="s">
        <v>2922</v>
      </c>
      <c r="P674" s="6" t="s">
        <v>2923</v>
      </c>
      <c r="AO674" s="6" t="s">
        <v>75</v>
      </c>
      <c r="AS674" s="6" t="s">
        <v>75</v>
      </c>
      <c r="BB674" s="6" t="s">
        <v>75</v>
      </c>
      <c r="BD674" s="6" t="s">
        <v>75</v>
      </c>
      <c r="BF674" s="6" t="str">
        <f t="shared" si="272"/>
        <v/>
      </c>
      <c r="BG674" s="6" t="str">
        <f t="shared" si="273"/>
        <v/>
      </c>
      <c r="BH674" s="6" t="str">
        <f t="shared" si="274"/>
        <v/>
      </c>
      <c r="BI674" s="6" t="str">
        <f t="shared" si="275"/>
        <v/>
      </c>
      <c r="BJ674" s="6" t="str">
        <f t="shared" si="276"/>
        <v/>
      </c>
      <c r="BK674" s="6" t="str">
        <f t="shared" si="277"/>
        <v/>
      </c>
      <c r="BL674" s="6" t="str">
        <f t="shared" si="278"/>
        <v/>
      </c>
      <c r="BM674" s="6" t="str">
        <f t="shared" si="279"/>
        <v>x</v>
      </c>
      <c r="BN674" s="6" t="str">
        <f t="shared" si="280"/>
        <v/>
      </c>
      <c r="BO674" s="6" t="str">
        <f t="shared" si="281"/>
        <v/>
      </c>
      <c r="BP674" s="6" t="str">
        <f t="shared" si="282"/>
        <v/>
      </c>
      <c r="BQ674" s="6" t="str">
        <f t="shared" si="283"/>
        <v>x</v>
      </c>
      <c r="BR674" s="6" t="str">
        <f t="shared" si="284"/>
        <v/>
      </c>
      <c r="BS674" s="6" t="str">
        <f t="shared" si="285"/>
        <v/>
      </c>
      <c r="BT674" s="6" t="str">
        <f t="shared" si="286"/>
        <v>x</v>
      </c>
      <c r="BU674" s="6" t="str">
        <f t="shared" si="287"/>
        <v/>
      </c>
      <c r="BV674" s="6" t="str">
        <f t="shared" si="288"/>
        <v>x</v>
      </c>
    </row>
    <row r="675" spans="1:74" ht="87" x14ac:dyDescent="0.35">
      <c r="A675" s="6" t="s">
        <v>83</v>
      </c>
      <c r="B675" s="6" t="s">
        <v>2924</v>
      </c>
      <c r="C675" s="6" t="s">
        <v>2925</v>
      </c>
      <c r="D675" s="9" t="s">
        <v>2926</v>
      </c>
      <c r="E675" s="8">
        <v>42957</v>
      </c>
      <c r="G675" s="6" t="s">
        <v>72</v>
      </c>
      <c r="I675" s="6" t="s">
        <v>2920</v>
      </c>
      <c r="J675" s="6" t="s">
        <v>2921</v>
      </c>
      <c r="K675" s="6" t="s">
        <v>1991</v>
      </c>
      <c r="L675" s="6" t="s">
        <v>1992</v>
      </c>
      <c r="O675" s="6" t="s">
        <v>2922</v>
      </c>
      <c r="P675" s="6" t="s">
        <v>2923</v>
      </c>
      <c r="AO675" s="6" t="s">
        <v>75</v>
      </c>
      <c r="AS675" s="6" t="s">
        <v>75</v>
      </c>
      <c r="BB675" s="6" t="s">
        <v>75</v>
      </c>
      <c r="BD675" s="6" t="s">
        <v>75</v>
      </c>
      <c r="BF675" s="6" t="str">
        <f t="shared" si="272"/>
        <v/>
      </c>
      <c r="BG675" s="6" t="str">
        <f t="shared" si="273"/>
        <v/>
      </c>
      <c r="BH675" s="6" t="str">
        <f t="shared" si="274"/>
        <v/>
      </c>
      <c r="BI675" s="6" t="str">
        <f t="shared" si="275"/>
        <v/>
      </c>
      <c r="BJ675" s="6" t="str">
        <f t="shared" si="276"/>
        <v/>
      </c>
      <c r="BK675" s="6" t="str">
        <f t="shared" si="277"/>
        <v/>
      </c>
      <c r="BL675" s="6" t="str">
        <f t="shared" si="278"/>
        <v/>
      </c>
      <c r="BM675" s="6" t="str">
        <f t="shared" si="279"/>
        <v>x</v>
      </c>
      <c r="BN675" s="6" t="str">
        <f t="shared" si="280"/>
        <v/>
      </c>
      <c r="BO675" s="6" t="str">
        <f t="shared" si="281"/>
        <v/>
      </c>
      <c r="BP675" s="6" t="str">
        <f t="shared" si="282"/>
        <v/>
      </c>
      <c r="BQ675" s="6" t="str">
        <f t="shared" si="283"/>
        <v>x</v>
      </c>
      <c r="BR675" s="6" t="str">
        <f t="shared" si="284"/>
        <v/>
      </c>
      <c r="BS675" s="6" t="str">
        <f t="shared" si="285"/>
        <v/>
      </c>
      <c r="BT675" s="6" t="str">
        <f t="shared" si="286"/>
        <v>x</v>
      </c>
      <c r="BU675" s="6" t="str">
        <f t="shared" si="287"/>
        <v/>
      </c>
      <c r="BV675" s="6" t="str">
        <f t="shared" si="288"/>
        <v>x</v>
      </c>
    </row>
    <row r="676" spans="1:74" ht="87" x14ac:dyDescent="0.35">
      <c r="A676" s="6" t="s">
        <v>83</v>
      </c>
      <c r="B676" s="6" t="s">
        <v>2927</v>
      </c>
      <c r="C676" s="6" t="s">
        <v>2928</v>
      </c>
      <c r="D676" s="9" t="s">
        <v>2929</v>
      </c>
      <c r="E676" s="8">
        <v>42957</v>
      </c>
      <c r="G676" s="6" t="s">
        <v>72</v>
      </c>
      <c r="I676" s="6" t="s">
        <v>2920</v>
      </c>
      <c r="J676" s="6" t="s">
        <v>2921</v>
      </c>
      <c r="K676" s="6" t="s">
        <v>1991</v>
      </c>
      <c r="L676" s="6" t="s">
        <v>1992</v>
      </c>
      <c r="O676" s="6" t="s">
        <v>2922</v>
      </c>
      <c r="P676" s="6" t="s">
        <v>2923</v>
      </c>
      <c r="AO676" s="6" t="s">
        <v>75</v>
      </c>
      <c r="AS676" s="6" t="s">
        <v>75</v>
      </c>
      <c r="BB676" s="6" t="s">
        <v>75</v>
      </c>
      <c r="BD676" s="6" t="s">
        <v>75</v>
      </c>
      <c r="BF676" s="6" t="str">
        <f t="shared" si="272"/>
        <v/>
      </c>
      <c r="BG676" s="6" t="str">
        <f t="shared" si="273"/>
        <v/>
      </c>
      <c r="BH676" s="6" t="str">
        <f t="shared" si="274"/>
        <v/>
      </c>
      <c r="BI676" s="6" t="str">
        <f t="shared" si="275"/>
        <v/>
      </c>
      <c r="BJ676" s="6" t="str">
        <f t="shared" si="276"/>
        <v/>
      </c>
      <c r="BK676" s="6" t="str">
        <f t="shared" si="277"/>
        <v/>
      </c>
      <c r="BL676" s="6" t="str">
        <f t="shared" si="278"/>
        <v/>
      </c>
      <c r="BM676" s="6" t="str">
        <f t="shared" si="279"/>
        <v>x</v>
      </c>
      <c r="BN676" s="6" t="str">
        <f t="shared" si="280"/>
        <v/>
      </c>
      <c r="BO676" s="6" t="str">
        <f t="shared" si="281"/>
        <v/>
      </c>
      <c r="BP676" s="6" t="str">
        <f t="shared" si="282"/>
        <v/>
      </c>
      <c r="BQ676" s="6" t="str">
        <f t="shared" si="283"/>
        <v>x</v>
      </c>
      <c r="BR676" s="6" t="str">
        <f t="shared" si="284"/>
        <v/>
      </c>
      <c r="BS676" s="6" t="str">
        <f t="shared" si="285"/>
        <v/>
      </c>
      <c r="BT676" s="6" t="str">
        <f t="shared" si="286"/>
        <v>x</v>
      </c>
      <c r="BU676" s="6" t="str">
        <f t="shared" si="287"/>
        <v/>
      </c>
      <c r="BV676" s="6" t="str">
        <f t="shared" si="288"/>
        <v>x</v>
      </c>
    </row>
    <row r="677" spans="1:74" ht="116" x14ac:dyDescent="0.35">
      <c r="A677" s="6" t="s">
        <v>83</v>
      </c>
      <c r="B677" s="6" t="s">
        <v>2930</v>
      </c>
      <c r="C677" s="6" t="s">
        <v>2931</v>
      </c>
      <c r="D677" s="9" t="s">
        <v>2932</v>
      </c>
      <c r="E677" s="8">
        <v>42957</v>
      </c>
      <c r="G677" s="6" t="s">
        <v>72</v>
      </c>
      <c r="I677" s="6" t="s">
        <v>2920</v>
      </c>
      <c r="J677" s="6" t="s">
        <v>2921</v>
      </c>
      <c r="K677" s="6" t="s">
        <v>1991</v>
      </c>
      <c r="L677" s="6" t="s">
        <v>1992</v>
      </c>
      <c r="O677" s="6" t="s">
        <v>2922</v>
      </c>
      <c r="P677" s="6" t="s">
        <v>2923</v>
      </c>
      <c r="AO677" s="6" t="s">
        <v>75</v>
      </c>
      <c r="AS677" s="6" t="s">
        <v>75</v>
      </c>
      <c r="BB677" s="6" t="s">
        <v>75</v>
      </c>
      <c r="BD677" s="6" t="s">
        <v>75</v>
      </c>
      <c r="BF677" s="6" t="str">
        <f t="shared" si="272"/>
        <v/>
      </c>
      <c r="BG677" s="6" t="str">
        <f t="shared" si="273"/>
        <v/>
      </c>
      <c r="BH677" s="6" t="str">
        <f t="shared" si="274"/>
        <v/>
      </c>
      <c r="BI677" s="6" t="str">
        <f t="shared" si="275"/>
        <v/>
      </c>
      <c r="BJ677" s="6" t="str">
        <f t="shared" si="276"/>
        <v/>
      </c>
      <c r="BK677" s="6" t="str">
        <f t="shared" si="277"/>
        <v/>
      </c>
      <c r="BL677" s="6" t="str">
        <f t="shared" si="278"/>
        <v/>
      </c>
      <c r="BM677" s="6" t="str">
        <f t="shared" si="279"/>
        <v>x</v>
      </c>
      <c r="BN677" s="6" t="str">
        <f t="shared" si="280"/>
        <v/>
      </c>
      <c r="BO677" s="6" t="str">
        <f t="shared" si="281"/>
        <v/>
      </c>
      <c r="BP677" s="6" t="str">
        <f t="shared" si="282"/>
        <v/>
      </c>
      <c r="BQ677" s="6" t="str">
        <f t="shared" si="283"/>
        <v>x</v>
      </c>
      <c r="BR677" s="6" t="str">
        <f t="shared" si="284"/>
        <v/>
      </c>
      <c r="BS677" s="6" t="str">
        <f t="shared" si="285"/>
        <v/>
      </c>
      <c r="BT677" s="6" t="str">
        <f t="shared" si="286"/>
        <v>x</v>
      </c>
      <c r="BU677" s="6" t="str">
        <f t="shared" si="287"/>
        <v/>
      </c>
      <c r="BV677" s="6" t="str">
        <f t="shared" si="288"/>
        <v>x</v>
      </c>
    </row>
    <row r="678" spans="1:74" ht="116" x14ac:dyDescent="0.35">
      <c r="A678" s="6" t="s">
        <v>83</v>
      </c>
      <c r="B678" s="6" t="s">
        <v>2933</v>
      </c>
      <c r="C678" s="6" t="s">
        <v>2934</v>
      </c>
      <c r="D678" s="9" t="s">
        <v>2935</v>
      </c>
      <c r="E678" s="8">
        <v>42957</v>
      </c>
      <c r="G678" s="6" t="s">
        <v>72</v>
      </c>
      <c r="I678" s="6" t="s">
        <v>2920</v>
      </c>
      <c r="J678" s="6" t="s">
        <v>2921</v>
      </c>
      <c r="K678" s="6" t="s">
        <v>1991</v>
      </c>
      <c r="L678" s="6" t="s">
        <v>1992</v>
      </c>
      <c r="O678" s="6" t="s">
        <v>2922</v>
      </c>
      <c r="P678" s="6" t="s">
        <v>2923</v>
      </c>
      <c r="AO678" s="6" t="s">
        <v>75</v>
      </c>
      <c r="AS678" s="6" t="s">
        <v>75</v>
      </c>
      <c r="BB678" s="6" t="s">
        <v>75</v>
      </c>
      <c r="BD678" s="6" t="s">
        <v>75</v>
      </c>
      <c r="BF678" s="6" t="str">
        <f t="shared" si="272"/>
        <v/>
      </c>
      <c r="BG678" s="6" t="str">
        <f t="shared" si="273"/>
        <v/>
      </c>
      <c r="BH678" s="6" t="str">
        <f t="shared" si="274"/>
        <v/>
      </c>
      <c r="BI678" s="6" t="str">
        <f t="shared" si="275"/>
        <v/>
      </c>
      <c r="BJ678" s="6" t="str">
        <f t="shared" si="276"/>
        <v/>
      </c>
      <c r="BK678" s="6" t="str">
        <f t="shared" si="277"/>
        <v/>
      </c>
      <c r="BL678" s="6" t="str">
        <f t="shared" si="278"/>
        <v/>
      </c>
      <c r="BM678" s="6" t="str">
        <f t="shared" si="279"/>
        <v>x</v>
      </c>
      <c r="BN678" s="6" t="str">
        <f t="shared" si="280"/>
        <v/>
      </c>
      <c r="BO678" s="6" t="str">
        <f t="shared" si="281"/>
        <v/>
      </c>
      <c r="BP678" s="6" t="str">
        <f t="shared" si="282"/>
        <v/>
      </c>
      <c r="BQ678" s="6" t="str">
        <f t="shared" si="283"/>
        <v>x</v>
      </c>
      <c r="BR678" s="6" t="str">
        <f t="shared" si="284"/>
        <v/>
      </c>
      <c r="BS678" s="6" t="str">
        <f t="shared" si="285"/>
        <v/>
      </c>
      <c r="BT678" s="6" t="str">
        <f t="shared" si="286"/>
        <v>x</v>
      </c>
      <c r="BU678" s="6" t="str">
        <f t="shared" si="287"/>
        <v/>
      </c>
      <c r="BV678" s="6" t="str">
        <f t="shared" si="288"/>
        <v>x</v>
      </c>
    </row>
    <row r="679" spans="1:74" ht="101.5" x14ac:dyDescent="0.35">
      <c r="A679" s="6" t="s">
        <v>83</v>
      </c>
      <c r="B679" s="6" t="s">
        <v>2936</v>
      </c>
      <c r="C679" s="6" t="s">
        <v>2937</v>
      </c>
      <c r="D679" s="9" t="s">
        <v>2938</v>
      </c>
      <c r="E679" s="8">
        <v>42957</v>
      </c>
      <c r="G679" s="6" t="s">
        <v>72</v>
      </c>
      <c r="I679" s="6" t="s">
        <v>2920</v>
      </c>
      <c r="J679" s="6" t="s">
        <v>2921</v>
      </c>
      <c r="K679" s="6" t="s">
        <v>1991</v>
      </c>
      <c r="L679" s="6" t="s">
        <v>1992</v>
      </c>
      <c r="O679" s="6" t="s">
        <v>2922</v>
      </c>
      <c r="P679" s="6" t="s">
        <v>2923</v>
      </c>
      <c r="AO679" s="6" t="s">
        <v>75</v>
      </c>
      <c r="AS679" s="6" t="s">
        <v>75</v>
      </c>
      <c r="AW679" s="6" t="s">
        <v>75</v>
      </c>
      <c r="BB679" s="6" t="s">
        <v>75</v>
      </c>
      <c r="BD679" s="6" t="s">
        <v>75</v>
      </c>
      <c r="BF679" s="6" t="str">
        <f t="shared" si="272"/>
        <v/>
      </c>
      <c r="BG679" s="6" t="str">
        <f t="shared" si="273"/>
        <v/>
      </c>
      <c r="BH679" s="6" t="str">
        <f t="shared" si="274"/>
        <v/>
      </c>
      <c r="BI679" s="6" t="str">
        <f t="shared" si="275"/>
        <v/>
      </c>
      <c r="BJ679" s="6" t="str">
        <f t="shared" si="276"/>
        <v/>
      </c>
      <c r="BK679" s="6" t="str">
        <f t="shared" si="277"/>
        <v/>
      </c>
      <c r="BL679" s="6" t="str">
        <f t="shared" si="278"/>
        <v/>
      </c>
      <c r="BM679" s="6" t="str">
        <f t="shared" si="279"/>
        <v>x</v>
      </c>
      <c r="BN679" s="6" t="str">
        <f t="shared" si="280"/>
        <v/>
      </c>
      <c r="BO679" s="6" t="str">
        <f t="shared" si="281"/>
        <v>x</v>
      </c>
      <c r="BP679" s="6" t="str">
        <f t="shared" si="282"/>
        <v/>
      </c>
      <c r="BQ679" s="6" t="str">
        <f t="shared" si="283"/>
        <v>x</v>
      </c>
      <c r="BR679" s="6" t="str">
        <f t="shared" si="284"/>
        <v/>
      </c>
      <c r="BS679" s="6" t="str">
        <f t="shared" si="285"/>
        <v/>
      </c>
      <c r="BT679" s="6" t="str">
        <f t="shared" si="286"/>
        <v>x</v>
      </c>
      <c r="BU679" s="6" t="str">
        <f t="shared" si="287"/>
        <v>x</v>
      </c>
      <c r="BV679" s="6" t="str">
        <f t="shared" si="288"/>
        <v>x</v>
      </c>
    </row>
    <row r="680" spans="1:74" ht="87" x14ac:dyDescent="0.35">
      <c r="A680" s="6" t="s">
        <v>83</v>
      </c>
      <c r="B680" s="6" t="s">
        <v>2939</v>
      </c>
      <c r="C680" s="6" t="s">
        <v>2940</v>
      </c>
      <c r="D680" s="9" t="s">
        <v>2941</v>
      </c>
      <c r="E680" s="8">
        <v>42957</v>
      </c>
      <c r="G680" s="6" t="s">
        <v>72</v>
      </c>
      <c r="I680" s="6" t="s">
        <v>2920</v>
      </c>
      <c r="J680" s="6" t="s">
        <v>2921</v>
      </c>
      <c r="K680" s="6" t="s">
        <v>1991</v>
      </c>
      <c r="L680" s="6" t="s">
        <v>1992</v>
      </c>
      <c r="O680" s="6" t="s">
        <v>2922</v>
      </c>
      <c r="P680" s="6" t="s">
        <v>2923</v>
      </c>
      <c r="AO680" s="6" t="s">
        <v>75</v>
      </c>
      <c r="AS680" s="6" t="s">
        <v>75</v>
      </c>
      <c r="BD680" s="6" t="s">
        <v>75</v>
      </c>
      <c r="BF680" s="6" t="str">
        <f t="shared" si="272"/>
        <v/>
      </c>
      <c r="BG680" s="6" t="str">
        <f t="shared" si="273"/>
        <v/>
      </c>
      <c r="BH680" s="6" t="str">
        <f t="shared" si="274"/>
        <v/>
      </c>
      <c r="BI680" s="6" t="str">
        <f t="shared" si="275"/>
        <v/>
      </c>
      <c r="BJ680" s="6" t="str">
        <f t="shared" si="276"/>
        <v/>
      </c>
      <c r="BK680" s="6" t="str">
        <f t="shared" si="277"/>
        <v/>
      </c>
      <c r="BL680" s="6" t="str">
        <f t="shared" si="278"/>
        <v/>
      </c>
      <c r="BM680" s="6" t="str">
        <f t="shared" si="279"/>
        <v>x</v>
      </c>
      <c r="BN680" s="6" t="str">
        <f t="shared" si="280"/>
        <v/>
      </c>
      <c r="BO680" s="6" t="str">
        <f t="shared" si="281"/>
        <v/>
      </c>
      <c r="BP680" s="6" t="str">
        <f t="shared" si="282"/>
        <v/>
      </c>
      <c r="BQ680" s="6" t="str">
        <f t="shared" si="283"/>
        <v/>
      </c>
      <c r="BR680" s="6" t="str">
        <f t="shared" si="284"/>
        <v/>
      </c>
      <c r="BS680" s="6" t="str">
        <f t="shared" si="285"/>
        <v/>
      </c>
      <c r="BT680" s="6" t="str">
        <f t="shared" si="286"/>
        <v>x</v>
      </c>
      <c r="BU680" s="6" t="str">
        <f t="shared" si="287"/>
        <v/>
      </c>
      <c r="BV680" s="6" t="str">
        <f t="shared" si="288"/>
        <v>x</v>
      </c>
    </row>
    <row r="681" spans="1:74" ht="87" x14ac:dyDescent="0.35">
      <c r="A681" s="6" t="s">
        <v>83</v>
      </c>
      <c r="B681" s="6" t="s">
        <v>2942</v>
      </c>
      <c r="C681" s="6" t="s">
        <v>2943</v>
      </c>
      <c r="D681" s="9" t="s">
        <v>2944</v>
      </c>
      <c r="E681" s="8">
        <v>42957</v>
      </c>
      <c r="G681" s="6" t="s">
        <v>72</v>
      </c>
      <c r="I681" s="6" t="s">
        <v>2920</v>
      </c>
      <c r="J681" s="6" t="s">
        <v>2921</v>
      </c>
      <c r="K681" s="6" t="s">
        <v>1991</v>
      </c>
      <c r="L681" s="6" t="s">
        <v>1992</v>
      </c>
      <c r="O681" s="6" t="s">
        <v>2922</v>
      </c>
      <c r="P681" s="6" t="s">
        <v>2923</v>
      </c>
      <c r="AO681" s="6" t="s">
        <v>75</v>
      </c>
      <c r="AS681" s="6" t="s">
        <v>75</v>
      </c>
      <c r="BB681" s="6" t="s">
        <v>75</v>
      </c>
      <c r="BD681" s="6" t="s">
        <v>75</v>
      </c>
      <c r="BF681" s="6" t="str">
        <f t="shared" si="272"/>
        <v/>
      </c>
      <c r="BG681" s="6" t="str">
        <f t="shared" si="273"/>
        <v/>
      </c>
      <c r="BH681" s="6" t="str">
        <f t="shared" si="274"/>
        <v/>
      </c>
      <c r="BI681" s="6" t="str">
        <f t="shared" si="275"/>
        <v/>
      </c>
      <c r="BJ681" s="6" t="str">
        <f t="shared" si="276"/>
        <v/>
      </c>
      <c r="BK681" s="6" t="str">
        <f t="shared" si="277"/>
        <v/>
      </c>
      <c r="BL681" s="6" t="str">
        <f t="shared" si="278"/>
        <v/>
      </c>
      <c r="BM681" s="6" t="str">
        <f t="shared" si="279"/>
        <v>x</v>
      </c>
      <c r="BN681" s="6" t="str">
        <f t="shared" si="280"/>
        <v/>
      </c>
      <c r="BO681" s="6" t="str">
        <f t="shared" si="281"/>
        <v/>
      </c>
      <c r="BP681" s="6" t="str">
        <f t="shared" si="282"/>
        <v/>
      </c>
      <c r="BQ681" s="6" t="str">
        <f t="shared" si="283"/>
        <v>x</v>
      </c>
      <c r="BR681" s="6" t="str">
        <f t="shared" si="284"/>
        <v/>
      </c>
      <c r="BS681" s="6" t="str">
        <f t="shared" si="285"/>
        <v/>
      </c>
      <c r="BT681" s="6" t="str">
        <f t="shared" si="286"/>
        <v>x</v>
      </c>
      <c r="BU681" s="6" t="str">
        <f t="shared" si="287"/>
        <v/>
      </c>
      <c r="BV681" s="6" t="str">
        <f t="shared" si="288"/>
        <v>x</v>
      </c>
    </row>
    <row r="682" spans="1:74" ht="116" x14ac:dyDescent="0.35">
      <c r="A682" s="6" t="s">
        <v>83</v>
      </c>
      <c r="B682" s="6" t="s">
        <v>2945</v>
      </c>
      <c r="C682" s="6" t="s">
        <v>2946</v>
      </c>
      <c r="D682" s="9" t="s">
        <v>2947</v>
      </c>
      <c r="E682" s="8">
        <v>41801</v>
      </c>
      <c r="G682" s="6" t="s">
        <v>72</v>
      </c>
      <c r="I682" s="6" t="s">
        <v>2920</v>
      </c>
      <c r="J682" s="6" t="s">
        <v>2921</v>
      </c>
      <c r="K682" s="6" t="s">
        <v>1991</v>
      </c>
      <c r="L682" s="6" t="s">
        <v>1992</v>
      </c>
      <c r="O682" s="6" t="s">
        <v>2922</v>
      </c>
      <c r="P682" s="6" t="s">
        <v>2923</v>
      </c>
      <c r="AO682" s="6" t="s">
        <v>75</v>
      </c>
      <c r="AS682" s="6" t="s">
        <v>75</v>
      </c>
      <c r="BB682" s="6" t="s">
        <v>75</v>
      </c>
      <c r="BD682" s="6" t="s">
        <v>75</v>
      </c>
      <c r="BF682" s="6" t="str">
        <f t="shared" si="272"/>
        <v/>
      </c>
      <c r="BG682" s="6" t="str">
        <f t="shared" si="273"/>
        <v/>
      </c>
      <c r="BH682" s="6" t="str">
        <f t="shared" si="274"/>
        <v/>
      </c>
      <c r="BI682" s="6" t="str">
        <f t="shared" si="275"/>
        <v/>
      </c>
      <c r="BJ682" s="6" t="str">
        <f t="shared" si="276"/>
        <v/>
      </c>
      <c r="BK682" s="6" t="str">
        <f t="shared" si="277"/>
        <v/>
      </c>
      <c r="BL682" s="6" t="str">
        <f t="shared" si="278"/>
        <v/>
      </c>
      <c r="BM682" s="6" t="str">
        <f t="shared" si="279"/>
        <v>x</v>
      </c>
      <c r="BN682" s="6" t="str">
        <f t="shared" si="280"/>
        <v/>
      </c>
      <c r="BO682" s="6" t="str">
        <f t="shared" si="281"/>
        <v/>
      </c>
      <c r="BP682" s="6" t="str">
        <f t="shared" si="282"/>
        <v/>
      </c>
      <c r="BQ682" s="6" t="str">
        <f t="shared" si="283"/>
        <v>x</v>
      </c>
      <c r="BR682" s="6" t="str">
        <f t="shared" si="284"/>
        <v/>
      </c>
      <c r="BS682" s="6" t="str">
        <f t="shared" si="285"/>
        <v/>
      </c>
      <c r="BT682" s="6" t="str">
        <f t="shared" si="286"/>
        <v>x</v>
      </c>
      <c r="BU682" s="6" t="str">
        <f t="shared" si="287"/>
        <v/>
      </c>
      <c r="BV682" s="6" t="str">
        <f t="shared" si="288"/>
        <v>x</v>
      </c>
    </row>
    <row r="683" spans="1:74" ht="87" x14ac:dyDescent="0.35">
      <c r="A683" s="6" t="s">
        <v>83</v>
      </c>
      <c r="B683" s="6" t="s">
        <v>2948</v>
      </c>
      <c r="C683" s="6" t="s">
        <v>2949</v>
      </c>
      <c r="D683" s="9" t="s">
        <v>2950</v>
      </c>
      <c r="E683" s="8">
        <v>41801</v>
      </c>
      <c r="G683" s="6" t="s">
        <v>72</v>
      </c>
      <c r="I683" s="6" t="s">
        <v>2920</v>
      </c>
      <c r="J683" s="6" t="s">
        <v>2921</v>
      </c>
      <c r="K683" s="6" t="s">
        <v>1991</v>
      </c>
      <c r="L683" s="6" t="s">
        <v>1992</v>
      </c>
      <c r="O683" s="6" t="s">
        <v>2922</v>
      </c>
      <c r="P683" s="6" t="s">
        <v>2923</v>
      </c>
      <c r="AO683" s="6" t="s">
        <v>75</v>
      </c>
      <c r="AS683" s="6" t="s">
        <v>75</v>
      </c>
      <c r="BB683" s="6" t="s">
        <v>75</v>
      </c>
      <c r="BD683" s="6" t="s">
        <v>75</v>
      </c>
      <c r="BF683" s="6" t="str">
        <f t="shared" si="272"/>
        <v/>
      </c>
      <c r="BG683" s="6" t="str">
        <f t="shared" si="273"/>
        <v/>
      </c>
      <c r="BH683" s="6" t="str">
        <f t="shared" si="274"/>
        <v/>
      </c>
      <c r="BI683" s="6" t="str">
        <f t="shared" si="275"/>
        <v/>
      </c>
      <c r="BJ683" s="6" t="str">
        <f t="shared" si="276"/>
        <v/>
      </c>
      <c r="BK683" s="6" t="str">
        <f t="shared" si="277"/>
        <v/>
      </c>
      <c r="BL683" s="6" t="str">
        <f t="shared" si="278"/>
        <v/>
      </c>
      <c r="BM683" s="6" t="str">
        <f t="shared" si="279"/>
        <v>x</v>
      </c>
      <c r="BN683" s="6" t="str">
        <f t="shared" si="280"/>
        <v/>
      </c>
      <c r="BO683" s="6" t="str">
        <f t="shared" si="281"/>
        <v/>
      </c>
      <c r="BP683" s="6" t="str">
        <f t="shared" si="282"/>
        <v/>
      </c>
      <c r="BQ683" s="6" t="str">
        <f t="shared" si="283"/>
        <v>x</v>
      </c>
      <c r="BR683" s="6" t="str">
        <f t="shared" si="284"/>
        <v/>
      </c>
      <c r="BS683" s="6" t="str">
        <f t="shared" si="285"/>
        <v/>
      </c>
      <c r="BT683" s="6" t="str">
        <f t="shared" si="286"/>
        <v>x</v>
      </c>
      <c r="BU683" s="6" t="str">
        <f t="shared" si="287"/>
        <v/>
      </c>
      <c r="BV683" s="6" t="str">
        <f t="shared" si="288"/>
        <v>x</v>
      </c>
    </row>
    <row r="684" spans="1:74" ht="87" x14ac:dyDescent="0.35">
      <c r="A684" s="6" t="s">
        <v>83</v>
      </c>
      <c r="B684" s="6" t="s">
        <v>2951</v>
      </c>
      <c r="C684" s="6" t="s">
        <v>2952</v>
      </c>
      <c r="D684" s="9" t="s">
        <v>2953</v>
      </c>
      <c r="E684" s="8">
        <v>42593</v>
      </c>
      <c r="G684" s="6" t="s">
        <v>72</v>
      </c>
      <c r="I684" s="6" t="s">
        <v>2920</v>
      </c>
      <c r="J684" s="6" t="s">
        <v>2921</v>
      </c>
      <c r="K684" s="6" t="s">
        <v>1991</v>
      </c>
      <c r="L684" s="6" t="s">
        <v>1992</v>
      </c>
      <c r="O684" s="6" t="s">
        <v>2922</v>
      </c>
      <c r="P684" s="6" t="s">
        <v>2923</v>
      </c>
      <c r="AO684" s="6" t="s">
        <v>75</v>
      </c>
      <c r="AS684" s="6" t="s">
        <v>75</v>
      </c>
      <c r="BB684" s="6" t="s">
        <v>75</v>
      </c>
      <c r="BD684" s="6" t="s">
        <v>75</v>
      </c>
      <c r="BF684" s="6" t="str">
        <f t="shared" si="272"/>
        <v/>
      </c>
      <c r="BG684" s="6" t="str">
        <f t="shared" si="273"/>
        <v/>
      </c>
      <c r="BH684" s="6" t="str">
        <f t="shared" si="274"/>
        <v/>
      </c>
      <c r="BI684" s="6" t="str">
        <f t="shared" si="275"/>
        <v/>
      </c>
      <c r="BJ684" s="6" t="str">
        <f t="shared" si="276"/>
        <v/>
      </c>
      <c r="BK684" s="6" t="str">
        <f t="shared" si="277"/>
        <v/>
      </c>
      <c r="BL684" s="6" t="str">
        <f t="shared" si="278"/>
        <v/>
      </c>
      <c r="BM684" s="6" t="str">
        <f t="shared" si="279"/>
        <v>x</v>
      </c>
      <c r="BN684" s="6" t="str">
        <f t="shared" si="280"/>
        <v/>
      </c>
      <c r="BO684" s="6" t="str">
        <f t="shared" si="281"/>
        <v/>
      </c>
      <c r="BP684" s="6" t="str">
        <f t="shared" si="282"/>
        <v/>
      </c>
      <c r="BQ684" s="6" t="str">
        <f t="shared" si="283"/>
        <v>x</v>
      </c>
      <c r="BR684" s="6" t="str">
        <f t="shared" si="284"/>
        <v/>
      </c>
      <c r="BS684" s="6" t="str">
        <f t="shared" si="285"/>
        <v/>
      </c>
      <c r="BT684" s="6" t="str">
        <f t="shared" si="286"/>
        <v>x</v>
      </c>
      <c r="BU684" s="6" t="str">
        <f t="shared" si="287"/>
        <v/>
      </c>
      <c r="BV684" s="6" t="str">
        <f t="shared" si="288"/>
        <v>x</v>
      </c>
    </row>
    <row r="685" spans="1:74" ht="101.5" x14ac:dyDescent="0.35">
      <c r="A685" s="6" t="s">
        <v>83</v>
      </c>
      <c r="B685" s="6" t="s">
        <v>2954</v>
      </c>
      <c r="C685" s="6" t="s">
        <v>2955</v>
      </c>
      <c r="D685" s="9" t="s">
        <v>2956</v>
      </c>
      <c r="E685" s="8">
        <v>42593</v>
      </c>
      <c r="G685" s="6" t="s">
        <v>72</v>
      </c>
      <c r="I685" s="6" t="s">
        <v>2920</v>
      </c>
      <c r="J685" s="6" t="s">
        <v>2921</v>
      </c>
      <c r="K685" s="6" t="s">
        <v>1991</v>
      </c>
      <c r="L685" s="6" t="s">
        <v>1992</v>
      </c>
      <c r="O685" s="6" t="s">
        <v>2922</v>
      </c>
      <c r="P685" s="6" t="s">
        <v>2923</v>
      </c>
      <c r="AO685" s="6" t="s">
        <v>75</v>
      </c>
      <c r="AS685" s="6" t="s">
        <v>75</v>
      </c>
      <c r="BB685" s="6" t="s">
        <v>75</v>
      </c>
      <c r="BD685" s="6" t="s">
        <v>75</v>
      </c>
      <c r="BF685" s="6" t="str">
        <f t="shared" si="272"/>
        <v/>
      </c>
      <c r="BG685" s="6" t="str">
        <f t="shared" si="273"/>
        <v/>
      </c>
      <c r="BH685" s="6" t="str">
        <f t="shared" si="274"/>
        <v/>
      </c>
      <c r="BI685" s="6" t="str">
        <f t="shared" si="275"/>
        <v/>
      </c>
      <c r="BJ685" s="6" t="str">
        <f t="shared" si="276"/>
        <v/>
      </c>
      <c r="BK685" s="6" t="str">
        <f t="shared" si="277"/>
        <v/>
      </c>
      <c r="BL685" s="6" t="str">
        <f t="shared" si="278"/>
        <v/>
      </c>
      <c r="BM685" s="6" t="str">
        <f t="shared" si="279"/>
        <v>x</v>
      </c>
      <c r="BN685" s="6" t="str">
        <f t="shared" si="280"/>
        <v/>
      </c>
      <c r="BO685" s="6" t="str">
        <f t="shared" si="281"/>
        <v/>
      </c>
      <c r="BP685" s="6" t="str">
        <f t="shared" si="282"/>
        <v/>
      </c>
      <c r="BQ685" s="6" t="str">
        <f t="shared" si="283"/>
        <v>x</v>
      </c>
      <c r="BR685" s="6" t="str">
        <f t="shared" si="284"/>
        <v/>
      </c>
      <c r="BS685" s="6" t="str">
        <f t="shared" si="285"/>
        <v/>
      </c>
      <c r="BT685" s="6" t="str">
        <f t="shared" si="286"/>
        <v>x</v>
      </c>
      <c r="BU685" s="6" t="str">
        <f t="shared" si="287"/>
        <v/>
      </c>
      <c r="BV685" s="6" t="str">
        <f t="shared" si="288"/>
        <v>x</v>
      </c>
    </row>
    <row r="686" spans="1:74" ht="87" x14ac:dyDescent="0.35">
      <c r="A686" s="6" t="s">
        <v>83</v>
      </c>
      <c r="B686" s="6" t="s">
        <v>2957</v>
      </c>
      <c r="C686" s="10" t="s">
        <v>2958</v>
      </c>
      <c r="D686" s="9" t="s">
        <v>2959</v>
      </c>
      <c r="E686" s="8">
        <v>42797</v>
      </c>
      <c r="G686" s="6" t="s">
        <v>72</v>
      </c>
      <c r="I686" s="6" t="s">
        <v>2920</v>
      </c>
      <c r="J686" s="6" t="s">
        <v>2921</v>
      </c>
      <c r="K686" s="6" t="s">
        <v>1991</v>
      </c>
      <c r="L686" s="6" t="s">
        <v>1992</v>
      </c>
      <c r="O686" s="6" t="s">
        <v>2922</v>
      </c>
      <c r="P686" s="6" t="s">
        <v>2923</v>
      </c>
      <c r="AO686" s="6" t="s">
        <v>75</v>
      </c>
      <c r="AS686" s="6" t="s">
        <v>75</v>
      </c>
      <c r="BB686" s="6" t="s">
        <v>75</v>
      </c>
      <c r="BD686" s="6" t="s">
        <v>75</v>
      </c>
      <c r="BF686" s="6" t="str">
        <f t="shared" ref="BF686:BF749" si="289">IF(OR(R686="x",S686="x",T686="x"),"x","")</f>
        <v/>
      </c>
      <c r="BG686" s="6" t="str">
        <f t="shared" ref="BG686:BG749" si="290">IF(OR(U686="x",V686="x"),"x","")</f>
        <v/>
      </c>
      <c r="BH686" s="6" t="str">
        <f t="shared" ref="BH686:BH749" si="291">IF(OR(W686="x",X686="x",Y686="x",Z686="x"),"x","")</f>
        <v/>
      </c>
      <c r="BI686" s="6" t="str">
        <f t="shared" ref="BI686:BI749" si="292">IF(OR(AA686="x",AB686="x",AC686="x",AD686="x"),"x","")</f>
        <v/>
      </c>
      <c r="BJ686" s="6" t="str">
        <f t="shared" ref="BJ686:BJ749" si="293">IF(OR(AE686="x",AF686="x"),"x","")</f>
        <v/>
      </c>
      <c r="BK686" s="6" t="str">
        <f t="shared" ref="BK686:BK749" si="294">IF(OR(AG686="x",AH686="x",AI686="x",AJ686="x"),"x","")</f>
        <v/>
      </c>
      <c r="BL686" s="6" t="str">
        <f t="shared" ref="BL686:BL749" si="295">IF(OR(AK686="x",AL686="x",AM686="x"),"x","")</f>
        <v/>
      </c>
      <c r="BM686" s="6" t="str">
        <f t="shared" ref="BM686:BM749" si="296">IF(OR(AN686="x",AO686="x",AP686="x",AQ686="x",AR686="x",AS686="x"),"x","")</f>
        <v>x</v>
      </c>
      <c r="BN686" s="6" t="str">
        <f t="shared" ref="BN686:BN749" si="297">IF(OR(AT686="x",AU686="x"),"x","")</f>
        <v/>
      </c>
      <c r="BO686" s="6" t="str">
        <f t="shared" ref="BO686:BO749" si="298">IF(OR(AW686="x",AV686="x"),"x","")</f>
        <v/>
      </c>
      <c r="BP686" s="6" t="str">
        <f t="shared" ref="BP686:BP749" si="299">IF(OR(AY686="x",AX686="x"),"x","")</f>
        <v/>
      </c>
      <c r="BQ686" s="6" t="str">
        <f t="shared" ref="BQ686:BQ749" si="300">IF(OR(BA686="x",AZ686="x",BA686="x",BB686="x",BC686="x"),"x","")</f>
        <v>x</v>
      </c>
      <c r="BR686" s="6" t="str">
        <f t="shared" ref="BR686:BR749" si="301">IF(OR(BF686="x",BG686="x",),"x","")</f>
        <v/>
      </c>
      <c r="BS686" s="6" t="str">
        <f t="shared" ref="BS686:BS749" si="302">IF(OR(BH686="x",BI686="x",),"x","")</f>
        <v/>
      </c>
      <c r="BT686" s="6" t="str">
        <f t="shared" ref="BT686:BT749" si="303">IF(OR(BJ686="x",BK686="x",BL686="x",BM686="x"),"x","")</f>
        <v>x</v>
      </c>
      <c r="BU686" s="6" t="str">
        <f t="shared" ref="BU686:BU749" si="304">IF(OR(BO686="x",BN686="x",BP686="x"),"x","")</f>
        <v/>
      </c>
      <c r="BV686" s="6" t="str">
        <f t="shared" ref="BV686:BV749" si="305">IF(OR(BD686="x",BE686="x",BQ686="x",),"x","")</f>
        <v>x</v>
      </c>
    </row>
    <row r="687" spans="1:74" ht="87" x14ac:dyDescent="0.35">
      <c r="A687" s="6" t="s">
        <v>83</v>
      </c>
      <c r="B687" s="6" t="s">
        <v>2960</v>
      </c>
      <c r="C687" s="6" t="s">
        <v>2961</v>
      </c>
      <c r="D687" s="9" t="s">
        <v>2962</v>
      </c>
      <c r="E687" s="8">
        <v>43076</v>
      </c>
      <c r="G687" s="6" t="s">
        <v>72</v>
      </c>
      <c r="I687" s="6" t="s">
        <v>2920</v>
      </c>
      <c r="J687" s="6" t="s">
        <v>2921</v>
      </c>
      <c r="K687" s="6" t="s">
        <v>1991</v>
      </c>
      <c r="L687" s="6" t="s">
        <v>1992</v>
      </c>
      <c r="O687" s="6" t="s">
        <v>2922</v>
      </c>
      <c r="P687" s="6" t="s">
        <v>2923</v>
      </c>
      <c r="AO687" s="6" t="s">
        <v>75</v>
      </c>
      <c r="AS687" s="6" t="s">
        <v>75</v>
      </c>
      <c r="BB687" s="6" t="s">
        <v>75</v>
      </c>
      <c r="BD687" s="6" t="s">
        <v>75</v>
      </c>
      <c r="BF687" s="6" t="str">
        <f t="shared" si="289"/>
        <v/>
      </c>
      <c r="BG687" s="6" t="str">
        <f t="shared" si="290"/>
        <v/>
      </c>
      <c r="BH687" s="6" t="str">
        <f t="shared" si="291"/>
        <v/>
      </c>
      <c r="BI687" s="6" t="str">
        <f t="shared" si="292"/>
        <v/>
      </c>
      <c r="BJ687" s="6" t="str">
        <f t="shared" si="293"/>
        <v/>
      </c>
      <c r="BK687" s="6" t="str">
        <f t="shared" si="294"/>
        <v/>
      </c>
      <c r="BL687" s="6" t="str">
        <f t="shared" si="295"/>
        <v/>
      </c>
      <c r="BM687" s="6" t="str">
        <f t="shared" si="296"/>
        <v>x</v>
      </c>
      <c r="BN687" s="6" t="str">
        <f t="shared" si="297"/>
        <v/>
      </c>
      <c r="BO687" s="6" t="str">
        <f t="shared" si="298"/>
        <v/>
      </c>
      <c r="BP687" s="6" t="str">
        <f t="shared" si="299"/>
        <v/>
      </c>
      <c r="BQ687" s="6" t="str">
        <f t="shared" si="300"/>
        <v>x</v>
      </c>
      <c r="BR687" s="6" t="str">
        <f t="shared" si="301"/>
        <v/>
      </c>
      <c r="BS687" s="6" t="str">
        <f t="shared" si="302"/>
        <v/>
      </c>
      <c r="BT687" s="6" t="str">
        <f t="shared" si="303"/>
        <v>x</v>
      </c>
      <c r="BU687" s="6" t="str">
        <f t="shared" si="304"/>
        <v/>
      </c>
      <c r="BV687" s="6" t="str">
        <f t="shared" si="305"/>
        <v>x</v>
      </c>
    </row>
    <row r="688" spans="1:74" ht="87" x14ac:dyDescent="0.35">
      <c r="A688" s="6" t="s">
        <v>83</v>
      </c>
      <c r="B688" s="6" t="s">
        <v>2963</v>
      </c>
      <c r="C688" s="6" t="s">
        <v>2964</v>
      </c>
      <c r="D688" s="9" t="s">
        <v>2965</v>
      </c>
      <c r="E688" s="8">
        <v>42949</v>
      </c>
      <c r="G688" s="6" t="s">
        <v>72</v>
      </c>
      <c r="I688" s="6" t="s">
        <v>2920</v>
      </c>
      <c r="J688" s="6" t="s">
        <v>2921</v>
      </c>
      <c r="K688" s="6" t="s">
        <v>1991</v>
      </c>
      <c r="L688" s="6" t="s">
        <v>1992</v>
      </c>
      <c r="O688" s="6" t="s">
        <v>2922</v>
      </c>
      <c r="P688" s="6" t="s">
        <v>2923</v>
      </c>
      <c r="AO688" s="6" t="s">
        <v>75</v>
      </c>
      <c r="AS688" s="6" t="s">
        <v>75</v>
      </c>
      <c r="BB688" s="6" t="s">
        <v>75</v>
      </c>
      <c r="BD688" s="6" t="s">
        <v>75</v>
      </c>
      <c r="BF688" s="6" t="str">
        <f t="shared" si="289"/>
        <v/>
      </c>
      <c r="BG688" s="6" t="str">
        <f t="shared" si="290"/>
        <v/>
      </c>
      <c r="BH688" s="6" t="str">
        <f t="shared" si="291"/>
        <v/>
      </c>
      <c r="BI688" s="6" t="str">
        <f t="shared" si="292"/>
        <v/>
      </c>
      <c r="BJ688" s="6" t="str">
        <f t="shared" si="293"/>
        <v/>
      </c>
      <c r="BK688" s="6" t="str">
        <f t="shared" si="294"/>
        <v/>
      </c>
      <c r="BL688" s="6" t="str">
        <f t="shared" si="295"/>
        <v/>
      </c>
      <c r="BM688" s="6" t="str">
        <f t="shared" si="296"/>
        <v>x</v>
      </c>
      <c r="BN688" s="6" t="str">
        <f t="shared" si="297"/>
        <v/>
      </c>
      <c r="BO688" s="6" t="str">
        <f t="shared" si="298"/>
        <v/>
      </c>
      <c r="BP688" s="6" t="str">
        <f t="shared" si="299"/>
        <v/>
      </c>
      <c r="BQ688" s="6" t="str">
        <f t="shared" si="300"/>
        <v>x</v>
      </c>
      <c r="BR688" s="6" t="str">
        <f t="shared" si="301"/>
        <v/>
      </c>
      <c r="BS688" s="6" t="str">
        <f t="shared" si="302"/>
        <v/>
      </c>
      <c r="BT688" s="6" t="str">
        <f t="shared" si="303"/>
        <v>x</v>
      </c>
      <c r="BU688" s="6" t="str">
        <f t="shared" si="304"/>
        <v/>
      </c>
      <c r="BV688" s="6" t="str">
        <f t="shared" si="305"/>
        <v>x</v>
      </c>
    </row>
    <row r="689" spans="1:74" ht="101.5" x14ac:dyDescent="0.35">
      <c r="A689" s="6" t="s">
        <v>83</v>
      </c>
      <c r="B689" s="6" t="s">
        <v>2966</v>
      </c>
      <c r="C689" s="6" t="s">
        <v>2967</v>
      </c>
      <c r="D689" s="9" t="s">
        <v>2968</v>
      </c>
      <c r="E689" s="8">
        <v>42957</v>
      </c>
      <c r="G689" s="6" t="s">
        <v>72</v>
      </c>
      <c r="I689" s="6" t="s">
        <v>2920</v>
      </c>
      <c r="J689" s="6" t="s">
        <v>2921</v>
      </c>
      <c r="K689" s="6" t="s">
        <v>1991</v>
      </c>
      <c r="L689" s="6" t="s">
        <v>1992</v>
      </c>
      <c r="O689" s="6" t="s">
        <v>2922</v>
      </c>
      <c r="P689" s="6" t="s">
        <v>2923</v>
      </c>
      <c r="AO689" s="6" t="s">
        <v>75</v>
      </c>
      <c r="AS689" s="6" t="s">
        <v>75</v>
      </c>
      <c r="BB689" s="6" t="s">
        <v>75</v>
      </c>
      <c r="BD689" s="6" t="s">
        <v>75</v>
      </c>
      <c r="BF689" s="6" t="str">
        <f t="shared" si="289"/>
        <v/>
      </c>
      <c r="BG689" s="6" t="str">
        <f t="shared" si="290"/>
        <v/>
      </c>
      <c r="BH689" s="6" t="str">
        <f t="shared" si="291"/>
        <v/>
      </c>
      <c r="BI689" s="6" t="str">
        <f t="shared" si="292"/>
        <v/>
      </c>
      <c r="BJ689" s="6" t="str">
        <f t="shared" si="293"/>
        <v/>
      </c>
      <c r="BK689" s="6" t="str">
        <f t="shared" si="294"/>
        <v/>
      </c>
      <c r="BL689" s="6" t="str">
        <f t="shared" si="295"/>
        <v/>
      </c>
      <c r="BM689" s="6" t="str">
        <f t="shared" si="296"/>
        <v>x</v>
      </c>
      <c r="BN689" s="6" t="str">
        <f t="shared" si="297"/>
        <v/>
      </c>
      <c r="BO689" s="6" t="str">
        <f t="shared" si="298"/>
        <v/>
      </c>
      <c r="BP689" s="6" t="str">
        <f t="shared" si="299"/>
        <v/>
      </c>
      <c r="BQ689" s="6" t="str">
        <f t="shared" si="300"/>
        <v>x</v>
      </c>
      <c r="BR689" s="6" t="str">
        <f t="shared" si="301"/>
        <v/>
      </c>
      <c r="BS689" s="6" t="str">
        <f t="shared" si="302"/>
        <v/>
      </c>
      <c r="BT689" s="6" t="str">
        <f t="shared" si="303"/>
        <v>x</v>
      </c>
      <c r="BU689" s="6" t="str">
        <f t="shared" si="304"/>
        <v/>
      </c>
      <c r="BV689" s="6" t="str">
        <f t="shared" si="305"/>
        <v>x</v>
      </c>
    </row>
    <row r="690" spans="1:74" s="15" customFormat="1" ht="101.5" x14ac:dyDescent="0.35">
      <c r="A690" s="6" t="s">
        <v>83</v>
      </c>
      <c r="B690" s="6" t="s">
        <v>2969</v>
      </c>
      <c r="C690" s="10" t="s">
        <v>2970</v>
      </c>
      <c r="D690" s="9" t="s">
        <v>2971</v>
      </c>
      <c r="E690" s="6" t="s">
        <v>1194</v>
      </c>
      <c r="F690" s="6"/>
      <c r="G690" s="6" t="s">
        <v>72</v>
      </c>
      <c r="H690" s="6"/>
      <c r="I690" s="6" t="s">
        <v>1454</v>
      </c>
      <c r="J690" s="6" t="s">
        <v>1455</v>
      </c>
      <c r="K690" s="6" t="s">
        <v>532</v>
      </c>
      <c r="L690" s="6" t="s">
        <v>533</v>
      </c>
      <c r="M690" s="6"/>
      <c r="N690" s="6"/>
      <c r="O690" s="6" t="s">
        <v>1456</v>
      </c>
      <c r="P690" s="6" t="s">
        <v>550</v>
      </c>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t="s">
        <v>75</v>
      </c>
      <c r="AU690" s="6"/>
      <c r="AV690" s="6"/>
      <c r="AW690" s="6"/>
      <c r="AX690" s="6"/>
      <c r="AY690" s="6"/>
      <c r="AZ690" s="6"/>
      <c r="BA690" s="6"/>
      <c r="BB690" s="6"/>
      <c r="BC690" s="6"/>
      <c r="BD690" s="6"/>
      <c r="BE690" s="6"/>
      <c r="BF690" s="6" t="str">
        <f t="shared" si="289"/>
        <v/>
      </c>
      <c r="BG690" s="6" t="str">
        <f t="shared" si="290"/>
        <v/>
      </c>
      <c r="BH690" s="6" t="str">
        <f t="shared" si="291"/>
        <v/>
      </c>
      <c r="BI690" s="6" t="str">
        <f t="shared" si="292"/>
        <v/>
      </c>
      <c r="BJ690" s="6" t="str">
        <f t="shared" si="293"/>
        <v/>
      </c>
      <c r="BK690" s="6" t="str">
        <f t="shared" si="294"/>
        <v/>
      </c>
      <c r="BL690" s="6" t="str">
        <f t="shared" si="295"/>
        <v/>
      </c>
      <c r="BM690" s="6" t="str">
        <f t="shared" si="296"/>
        <v/>
      </c>
      <c r="BN690" s="6" t="str">
        <f t="shared" si="297"/>
        <v>x</v>
      </c>
      <c r="BO690" s="6" t="str">
        <f t="shared" si="298"/>
        <v/>
      </c>
      <c r="BP690" s="6" t="str">
        <f t="shared" si="299"/>
        <v/>
      </c>
      <c r="BQ690" s="6" t="str">
        <f t="shared" si="300"/>
        <v/>
      </c>
      <c r="BR690" s="6" t="str">
        <f t="shared" si="301"/>
        <v/>
      </c>
      <c r="BS690" s="6" t="str">
        <f t="shared" si="302"/>
        <v/>
      </c>
      <c r="BT690" s="6" t="str">
        <f t="shared" si="303"/>
        <v/>
      </c>
      <c r="BU690" s="6" t="str">
        <f t="shared" si="304"/>
        <v>x</v>
      </c>
      <c r="BV690" s="6" t="str">
        <f t="shared" si="305"/>
        <v/>
      </c>
    </row>
    <row r="691" spans="1:74" ht="72.5" x14ac:dyDescent="0.35">
      <c r="A691" s="6" t="s">
        <v>83</v>
      </c>
      <c r="B691" s="6" t="s">
        <v>2972</v>
      </c>
      <c r="C691" s="10" t="s">
        <v>2973</v>
      </c>
      <c r="D691" s="9" t="s">
        <v>2974</v>
      </c>
      <c r="E691" s="8">
        <v>41757</v>
      </c>
      <c r="G691" s="6" t="s">
        <v>72</v>
      </c>
      <c r="I691" s="6" t="s">
        <v>2975</v>
      </c>
      <c r="J691" s="6" t="s">
        <v>2976</v>
      </c>
      <c r="K691" s="6" t="s">
        <v>2977</v>
      </c>
      <c r="L691" s="6" t="s">
        <v>2978</v>
      </c>
      <c r="O691" s="6" t="s">
        <v>2979</v>
      </c>
      <c r="P691" s="6" t="s">
        <v>2980</v>
      </c>
      <c r="AS691" s="6" t="s">
        <v>75</v>
      </c>
      <c r="BB691" s="6" t="s">
        <v>75</v>
      </c>
      <c r="BF691" s="6" t="str">
        <f t="shared" si="289"/>
        <v/>
      </c>
      <c r="BG691" s="6" t="str">
        <f t="shared" si="290"/>
        <v/>
      </c>
      <c r="BH691" s="6" t="str">
        <f t="shared" si="291"/>
        <v/>
      </c>
      <c r="BI691" s="6" t="str">
        <f t="shared" si="292"/>
        <v/>
      </c>
      <c r="BJ691" s="6" t="str">
        <f t="shared" si="293"/>
        <v/>
      </c>
      <c r="BK691" s="6" t="str">
        <f t="shared" si="294"/>
        <v/>
      </c>
      <c r="BL691" s="6" t="str">
        <f t="shared" si="295"/>
        <v/>
      </c>
      <c r="BM691" s="6" t="str">
        <f t="shared" si="296"/>
        <v>x</v>
      </c>
      <c r="BN691" s="6" t="str">
        <f t="shared" si="297"/>
        <v/>
      </c>
      <c r="BO691" s="6" t="str">
        <f t="shared" si="298"/>
        <v/>
      </c>
      <c r="BP691" s="6" t="str">
        <f t="shared" si="299"/>
        <v/>
      </c>
      <c r="BQ691" s="6" t="str">
        <f t="shared" si="300"/>
        <v>x</v>
      </c>
      <c r="BR691" s="6" t="str">
        <f t="shared" si="301"/>
        <v/>
      </c>
      <c r="BS691" s="6" t="str">
        <f t="shared" si="302"/>
        <v/>
      </c>
      <c r="BT691" s="6" t="str">
        <f t="shared" si="303"/>
        <v>x</v>
      </c>
      <c r="BU691" s="6" t="str">
        <f t="shared" si="304"/>
        <v/>
      </c>
      <c r="BV691" s="6" t="str">
        <f t="shared" si="305"/>
        <v>x</v>
      </c>
    </row>
    <row r="692" spans="1:74" ht="116" x14ac:dyDescent="0.35">
      <c r="A692" s="6" t="s">
        <v>83</v>
      </c>
      <c r="B692" s="6" t="s">
        <v>2981</v>
      </c>
      <c r="C692" s="10" t="s">
        <v>2982</v>
      </c>
      <c r="D692" s="9" t="s">
        <v>2983</v>
      </c>
      <c r="E692" s="6" t="s">
        <v>2076</v>
      </c>
      <c r="G692" s="6" t="s">
        <v>72</v>
      </c>
      <c r="I692" s="6" t="s">
        <v>2984</v>
      </c>
      <c r="J692" s="6" t="s">
        <v>2985</v>
      </c>
      <c r="K692" s="6" t="s">
        <v>1571</v>
      </c>
      <c r="L692" s="6" t="s">
        <v>1572</v>
      </c>
      <c r="AF692" s="6" t="s">
        <v>75</v>
      </c>
      <c r="AI692" s="6" t="s">
        <v>75</v>
      </c>
      <c r="BF692" s="6" t="str">
        <f t="shared" si="289"/>
        <v/>
      </c>
      <c r="BG692" s="6" t="str">
        <f t="shared" si="290"/>
        <v/>
      </c>
      <c r="BH692" s="6" t="str">
        <f t="shared" si="291"/>
        <v/>
      </c>
      <c r="BI692" s="6" t="str">
        <f t="shared" si="292"/>
        <v/>
      </c>
      <c r="BJ692" s="6" t="str">
        <f t="shared" si="293"/>
        <v>x</v>
      </c>
      <c r="BK692" s="6" t="str">
        <f t="shared" si="294"/>
        <v>x</v>
      </c>
      <c r="BL692" s="6" t="str">
        <f t="shared" si="295"/>
        <v/>
      </c>
      <c r="BM692" s="6" t="str">
        <f t="shared" si="296"/>
        <v/>
      </c>
      <c r="BN692" s="6" t="str">
        <f t="shared" si="297"/>
        <v/>
      </c>
      <c r="BO692" s="6" t="str">
        <f t="shared" si="298"/>
        <v/>
      </c>
      <c r="BP692" s="6" t="str">
        <f t="shared" si="299"/>
        <v/>
      </c>
      <c r="BQ692" s="6" t="str">
        <f t="shared" si="300"/>
        <v/>
      </c>
      <c r="BR692" s="6" t="str">
        <f t="shared" si="301"/>
        <v/>
      </c>
      <c r="BS692" s="6" t="str">
        <f t="shared" si="302"/>
        <v/>
      </c>
      <c r="BT692" s="6" t="str">
        <f t="shared" si="303"/>
        <v>x</v>
      </c>
      <c r="BU692" s="6" t="str">
        <f t="shared" si="304"/>
        <v/>
      </c>
      <c r="BV692" s="6" t="str">
        <f t="shared" si="305"/>
        <v/>
      </c>
    </row>
    <row r="693" spans="1:74" ht="101.5" x14ac:dyDescent="0.35">
      <c r="A693" s="6" t="s">
        <v>83</v>
      </c>
      <c r="B693" s="6" t="s">
        <v>2986</v>
      </c>
      <c r="C693" s="10" t="s">
        <v>2987</v>
      </c>
      <c r="D693" s="9" t="s">
        <v>2988</v>
      </c>
      <c r="E693" s="6" t="s">
        <v>2076</v>
      </c>
      <c r="G693" s="6" t="s">
        <v>72</v>
      </c>
      <c r="I693" s="6" t="s">
        <v>2989</v>
      </c>
      <c r="J693" s="6" t="s">
        <v>2990</v>
      </c>
      <c r="K693" s="6" t="s">
        <v>1582</v>
      </c>
      <c r="L693" s="6" t="s">
        <v>1583</v>
      </c>
      <c r="AF693" s="6" t="s">
        <v>75</v>
      </c>
      <c r="AI693" s="6" t="s">
        <v>75</v>
      </c>
      <c r="BF693" s="6" t="str">
        <f t="shared" si="289"/>
        <v/>
      </c>
      <c r="BG693" s="6" t="str">
        <f t="shared" si="290"/>
        <v/>
      </c>
      <c r="BH693" s="6" t="str">
        <f t="shared" si="291"/>
        <v/>
      </c>
      <c r="BI693" s="6" t="str">
        <f t="shared" si="292"/>
        <v/>
      </c>
      <c r="BJ693" s="6" t="str">
        <f t="shared" si="293"/>
        <v>x</v>
      </c>
      <c r="BK693" s="6" t="str">
        <f t="shared" si="294"/>
        <v>x</v>
      </c>
      <c r="BL693" s="6" t="str">
        <f t="shared" si="295"/>
        <v/>
      </c>
      <c r="BM693" s="6" t="str">
        <f t="shared" si="296"/>
        <v/>
      </c>
      <c r="BN693" s="6" t="str">
        <f t="shared" si="297"/>
        <v/>
      </c>
      <c r="BO693" s="6" t="str">
        <f t="shared" si="298"/>
        <v/>
      </c>
      <c r="BP693" s="6" t="str">
        <f t="shared" si="299"/>
        <v/>
      </c>
      <c r="BQ693" s="6" t="str">
        <f t="shared" si="300"/>
        <v/>
      </c>
      <c r="BR693" s="6" t="str">
        <f t="shared" si="301"/>
        <v/>
      </c>
      <c r="BS693" s="6" t="str">
        <f t="shared" si="302"/>
        <v/>
      </c>
      <c r="BT693" s="6" t="str">
        <f t="shared" si="303"/>
        <v>x</v>
      </c>
      <c r="BU693" s="6" t="str">
        <f t="shared" si="304"/>
        <v/>
      </c>
      <c r="BV693" s="6" t="str">
        <f t="shared" si="305"/>
        <v/>
      </c>
    </row>
    <row r="694" spans="1:74" ht="130.5" x14ac:dyDescent="0.35">
      <c r="A694" s="6" t="s">
        <v>83</v>
      </c>
      <c r="B694" s="6" t="s">
        <v>2993</v>
      </c>
      <c r="C694" s="10" t="s">
        <v>2994</v>
      </c>
      <c r="D694" s="21" t="s">
        <v>2995</v>
      </c>
      <c r="E694" s="6" t="s">
        <v>2996</v>
      </c>
      <c r="G694" s="6" t="s">
        <v>72</v>
      </c>
      <c r="H694" s="6" t="s">
        <v>2997</v>
      </c>
      <c r="I694" s="6" t="s">
        <v>2071</v>
      </c>
      <c r="J694" s="6" t="s">
        <v>2072</v>
      </c>
      <c r="K694" s="6" t="s">
        <v>1299</v>
      </c>
      <c r="L694" s="6" t="s">
        <v>1300</v>
      </c>
      <c r="O694" s="6" t="s">
        <v>1301</v>
      </c>
      <c r="P694" s="6" t="s">
        <v>433</v>
      </c>
      <c r="AD694" s="6" t="s">
        <v>75</v>
      </c>
      <c r="AN694" s="6" t="s">
        <v>75</v>
      </c>
      <c r="AO694" s="6" t="s">
        <v>75</v>
      </c>
      <c r="AP694" s="6" t="s">
        <v>75</v>
      </c>
      <c r="AS694" s="6" t="s">
        <v>75</v>
      </c>
      <c r="BB694" s="6" t="s">
        <v>75</v>
      </c>
      <c r="BD694" s="6" t="s">
        <v>75</v>
      </c>
      <c r="BF694" s="6" t="str">
        <f t="shared" si="289"/>
        <v/>
      </c>
      <c r="BG694" s="6" t="str">
        <f t="shared" si="290"/>
        <v/>
      </c>
      <c r="BH694" s="6" t="str">
        <f t="shared" si="291"/>
        <v/>
      </c>
      <c r="BI694" s="6" t="str">
        <f t="shared" si="292"/>
        <v>x</v>
      </c>
      <c r="BJ694" s="6" t="str">
        <f t="shared" si="293"/>
        <v/>
      </c>
      <c r="BK694" s="6" t="str">
        <f t="shared" si="294"/>
        <v/>
      </c>
      <c r="BL694" s="6" t="str">
        <f t="shared" si="295"/>
        <v/>
      </c>
      <c r="BM694" s="6" t="str">
        <f t="shared" si="296"/>
        <v>x</v>
      </c>
      <c r="BN694" s="6" t="str">
        <f t="shared" si="297"/>
        <v/>
      </c>
      <c r="BO694" s="6" t="str">
        <f t="shared" si="298"/>
        <v/>
      </c>
      <c r="BP694" s="6" t="str">
        <f t="shared" si="299"/>
        <v/>
      </c>
      <c r="BQ694" s="6" t="str">
        <f t="shared" si="300"/>
        <v>x</v>
      </c>
      <c r="BR694" s="6" t="str">
        <f t="shared" si="301"/>
        <v/>
      </c>
      <c r="BS694" s="6" t="str">
        <f t="shared" si="302"/>
        <v>x</v>
      </c>
      <c r="BT694" s="6" t="str">
        <f t="shared" si="303"/>
        <v>x</v>
      </c>
      <c r="BU694" s="6" t="str">
        <f t="shared" si="304"/>
        <v/>
      </c>
      <c r="BV694" s="6" t="str">
        <f t="shared" si="305"/>
        <v>x</v>
      </c>
    </row>
    <row r="695" spans="1:74" ht="58" x14ac:dyDescent="0.35">
      <c r="A695" s="6" t="s">
        <v>83</v>
      </c>
      <c r="B695" s="6" t="s">
        <v>2998</v>
      </c>
      <c r="C695" s="10" t="s">
        <v>2999</v>
      </c>
      <c r="D695" s="9" t="s">
        <v>3000</v>
      </c>
      <c r="E695" s="6" t="s">
        <v>2187</v>
      </c>
      <c r="G695" s="6" t="s">
        <v>72</v>
      </c>
      <c r="H695" s="6" t="s">
        <v>3001</v>
      </c>
      <c r="I695" s="6" t="s">
        <v>2071</v>
      </c>
      <c r="J695" s="6" t="s">
        <v>2072</v>
      </c>
      <c r="K695" s="6" t="s">
        <v>1299</v>
      </c>
      <c r="L695" s="6" t="s">
        <v>1300</v>
      </c>
      <c r="O695" s="6" t="s">
        <v>1301</v>
      </c>
      <c r="P695" s="6" t="s">
        <v>433</v>
      </c>
      <c r="AD695" s="6" t="s">
        <v>75</v>
      </c>
      <c r="AO695" s="6" t="s">
        <v>75</v>
      </c>
      <c r="AP695" s="6" t="s">
        <v>75</v>
      </c>
      <c r="AS695" s="6" t="s">
        <v>75</v>
      </c>
      <c r="BB695" s="6" t="s">
        <v>75</v>
      </c>
      <c r="BD695" s="6" t="s">
        <v>75</v>
      </c>
      <c r="BF695" s="6" t="str">
        <f t="shared" si="289"/>
        <v/>
      </c>
      <c r="BG695" s="6" t="str">
        <f t="shared" si="290"/>
        <v/>
      </c>
      <c r="BH695" s="6" t="str">
        <f t="shared" si="291"/>
        <v/>
      </c>
      <c r="BI695" s="6" t="str">
        <f t="shared" si="292"/>
        <v>x</v>
      </c>
      <c r="BJ695" s="6" t="str">
        <f t="shared" si="293"/>
        <v/>
      </c>
      <c r="BK695" s="6" t="str">
        <f t="shared" si="294"/>
        <v/>
      </c>
      <c r="BL695" s="6" t="str">
        <f t="shared" si="295"/>
        <v/>
      </c>
      <c r="BM695" s="6" t="str">
        <f t="shared" si="296"/>
        <v>x</v>
      </c>
      <c r="BN695" s="6" t="str">
        <f t="shared" si="297"/>
        <v/>
      </c>
      <c r="BO695" s="6" t="str">
        <f t="shared" si="298"/>
        <v/>
      </c>
      <c r="BP695" s="6" t="str">
        <f t="shared" si="299"/>
        <v/>
      </c>
      <c r="BQ695" s="6" t="str">
        <f t="shared" si="300"/>
        <v>x</v>
      </c>
      <c r="BR695" s="6" t="str">
        <f t="shared" si="301"/>
        <v/>
      </c>
      <c r="BS695" s="6" t="str">
        <f t="shared" si="302"/>
        <v>x</v>
      </c>
      <c r="BT695" s="6" t="str">
        <f t="shared" si="303"/>
        <v>x</v>
      </c>
      <c r="BU695" s="6" t="str">
        <f t="shared" si="304"/>
        <v/>
      </c>
      <c r="BV695" s="6" t="str">
        <f t="shared" si="305"/>
        <v>x</v>
      </c>
    </row>
    <row r="696" spans="1:74" ht="29" x14ac:dyDescent="0.35">
      <c r="A696" s="6" t="s">
        <v>83</v>
      </c>
      <c r="B696" s="6" t="s">
        <v>3002</v>
      </c>
      <c r="C696" s="10" t="s">
        <v>85</v>
      </c>
      <c r="D696" s="9" t="s">
        <v>3000</v>
      </c>
      <c r="G696" s="6" t="s">
        <v>332</v>
      </c>
      <c r="AO696" s="6" t="s">
        <v>75</v>
      </c>
      <c r="BF696" s="6" t="str">
        <f t="shared" si="289"/>
        <v/>
      </c>
      <c r="BG696" s="6" t="str">
        <f t="shared" si="290"/>
        <v/>
      </c>
      <c r="BH696" s="6" t="str">
        <f t="shared" si="291"/>
        <v/>
      </c>
      <c r="BI696" s="6" t="str">
        <f t="shared" si="292"/>
        <v/>
      </c>
      <c r="BJ696" s="6" t="str">
        <f t="shared" si="293"/>
        <v/>
      </c>
      <c r="BK696" s="6" t="str">
        <f t="shared" si="294"/>
        <v/>
      </c>
      <c r="BL696" s="6" t="str">
        <f t="shared" si="295"/>
        <v/>
      </c>
      <c r="BM696" s="6" t="str">
        <f t="shared" si="296"/>
        <v>x</v>
      </c>
      <c r="BN696" s="6" t="str">
        <f t="shared" si="297"/>
        <v/>
      </c>
      <c r="BO696" s="6" t="str">
        <f t="shared" si="298"/>
        <v/>
      </c>
      <c r="BP696" s="6" t="str">
        <f t="shared" si="299"/>
        <v/>
      </c>
      <c r="BQ696" s="6" t="str">
        <f t="shared" si="300"/>
        <v/>
      </c>
      <c r="BR696" s="6" t="str">
        <f t="shared" si="301"/>
        <v/>
      </c>
      <c r="BS696" s="6" t="str">
        <f t="shared" si="302"/>
        <v/>
      </c>
      <c r="BT696" s="6" t="str">
        <f t="shared" si="303"/>
        <v>x</v>
      </c>
      <c r="BU696" s="6" t="str">
        <f t="shared" si="304"/>
        <v/>
      </c>
      <c r="BV696" s="6" t="str">
        <f t="shared" si="305"/>
        <v/>
      </c>
    </row>
    <row r="697" spans="1:74" ht="72.5" x14ac:dyDescent="0.35">
      <c r="A697" s="6" t="s">
        <v>83</v>
      </c>
      <c r="B697" s="6" t="s">
        <v>3003</v>
      </c>
      <c r="C697" s="10" t="s">
        <v>3004</v>
      </c>
      <c r="D697" s="9" t="s">
        <v>3005</v>
      </c>
      <c r="E697" s="6" t="s">
        <v>109</v>
      </c>
      <c r="G697" s="6" t="s">
        <v>72</v>
      </c>
      <c r="I697" s="6" t="s">
        <v>1454</v>
      </c>
      <c r="J697" s="6" t="s">
        <v>1455</v>
      </c>
      <c r="K697" s="6" t="s">
        <v>532</v>
      </c>
      <c r="L697" s="6" t="s">
        <v>533</v>
      </c>
      <c r="O697" s="6" t="s">
        <v>1456</v>
      </c>
      <c r="P697" s="6" t="s">
        <v>550</v>
      </c>
      <c r="AT697" s="6" t="s">
        <v>75</v>
      </c>
      <c r="BF697" s="6" t="str">
        <f t="shared" si="289"/>
        <v/>
      </c>
      <c r="BG697" s="6" t="str">
        <f t="shared" si="290"/>
        <v/>
      </c>
      <c r="BH697" s="6" t="str">
        <f t="shared" si="291"/>
        <v/>
      </c>
      <c r="BI697" s="6" t="str">
        <f t="shared" si="292"/>
        <v/>
      </c>
      <c r="BJ697" s="6" t="str">
        <f t="shared" si="293"/>
        <v/>
      </c>
      <c r="BK697" s="6" t="str">
        <f t="shared" si="294"/>
        <v/>
      </c>
      <c r="BL697" s="6" t="str">
        <f t="shared" si="295"/>
        <v/>
      </c>
      <c r="BM697" s="6" t="str">
        <f t="shared" si="296"/>
        <v/>
      </c>
      <c r="BN697" s="6" t="str">
        <f t="shared" si="297"/>
        <v>x</v>
      </c>
      <c r="BO697" s="6" t="str">
        <f t="shared" si="298"/>
        <v/>
      </c>
      <c r="BP697" s="6" t="str">
        <f t="shared" si="299"/>
        <v/>
      </c>
      <c r="BQ697" s="6" t="str">
        <f t="shared" si="300"/>
        <v/>
      </c>
      <c r="BR697" s="6" t="str">
        <f t="shared" si="301"/>
        <v/>
      </c>
      <c r="BS697" s="6" t="str">
        <f t="shared" si="302"/>
        <v/>
      </c>
      <c r="BT697" s="6" t="str">
        <f t="shared" si="303"/>
        <v/>
      </c>
      <c r="BU697" s="6" t="str">
        <f t="shared" si="304"/>
        <v>x</v>
      </c>
      <c r="BV697" s="6" t="str">
        <f t="shared" si="305"/>
        <v/>
      </c>
    </row>
    <row r="698" spans="1:74" ht="72.5" x14ac:dyDescent="0.35">
      <c r="A698" s="6" t="s">
        <v>83</v>
      </c>
      <c r="B698" s="6" t="s">
        <v>3006</v>
      </c>
      <c r="C698" s="10" t="s">
        <v>3007</v>
      </c>
      <c r="D698" s="9" t="s">
        <v>3008</v>
      </c>
      <c r="E698" s="6" t="s">
        <v>2638</v>
      </c>
      <c r="G698" s="6" t="s">
        <v>72</v>
      </c>
      <c r="H698" s="6" t="s">
        <v>3009</v>
      </c>
      <c r="I698" s="6" t="s">
        <v>3010</v>
      </c>
      <c r="J698" s="6" t="s">
        <v>3011</v>
      </c>
      <c r="K698" s="6" t="s">
        <v>1299</v>
      </c>
      <c r="L698" s="6" t="s">
        <v>1300</v>
      </c>
      <c r="R698" s="6" t="s">
        <v>75</v>
      </c>
      <c r="U698" s="6" t="s">
        <v>75</v>
      </c>
      <c r="AE698" s="6" t="s">
        <v>75</v>
      </c>
      <c r="AF698" s="6" t="s">
        <v>75</v>
      </c>
      <c r="AL698" s="6" t="s">
        <v>75</v>
      </c>
      <c r="AN698" s="6" t="s">
        <v>75</v>
      </c>
      <c r="AO698" s="6" t="s">
        <v>75</v>
      </c>
      <c r="AP698" s="6" t="s">
        <v>75</v>
      </c>
      <c r="AQ698" s="6" t="s">
        <v>75</v>
      </c>
      <c r="AS698" s="6" t="s">
        <v>75</v>
      </c>
      <c r="AT698" s="6" t="s">
        <v>75</v>
      </c>
      <c r="BF698" s="6" t="str">
        <f t="shared" si="289"/>
        <v>x</v>
      </c>
      <c r="BG698" s="6" t="str">
        <f t="shared" si="290"/>
        <v>x</v>
      </c>
      <c r="BH698" s="6" t="str">
        <f t="shared" si="291"/>
        <v/>
      </c>
      <c r="BI698" s="6" t="str">
        <f t="shared" si="292"/>
        <v/>
      </c>
      <c r="BJ698" s="6" t="str">
        <f t="shared" si="293"/>
        <v>x</v>
      </c>
      <c r="BK698" s="6" t="str">
        <f t="shared" si="294"/>
        <v/>
      </c>
      <c r="BL698" s="6" t="str">
        <f t="shared" si="295"/>
        <v>x</v>
      </c>
      <c r="BM698" s="6" t="str">
        <f t="shared" si="296"/>
        <v>x</v>
      </c>
      <c r="BN698" s="6" t="str">
        <f t="shared" si="297"/>
        <v>x</v>
      </c>
      <c r="BO698" s="6" t="str">
        <f t="shared" si="298"/>
        <v/>
      </c>
      <c r="BP698" s="6" t="str">
        <f t="shared" si="299"/>
        <v/>
      </c>
      <c r="BQ698" s="6" t="str">
        <f t="shared" si="300"/>
        <v/>
      </c>
      <c r="BR698" s="6" t="str">
        <f t="shared" si="301"/>
        <v>x</v>
      </c>
      <c r="BS698" s="6" t="str">
        <f t="shared" si="302"/>
        <v/>
      </c>
      <c r="BT698" s="6" t="str">
        <f t="shared" si="303"/>
        <v>x</v>
      </c>
      <c r="BU698" s="6" t="str">
        <f t="shared" si="304"/>
        <v>x</v>
      </c>
      <c r="BV698" s="6" t="str">
        <f t="shared" si="305"/>
        <v/>
      </c>
    </row>
    <row r="699" spans="1:74" ht="72.5" x14ac:dyDescent="0.35">
      <c r="A699" s="6" t="s">
        <v>83</v>
      </c>
      <c r="B699" s="6" t="s">
        <v>3012</v>
      </c>
      <c r="C699" s="10" t="s">
        <v>3013</v>
      </c>
      <c r="D699" s="9" t="s">
        <v>3014</v>
      </c>
      <c r="E699" s="8">
        <v>39150</v>
      </c>
      <c r="G699" s="6" t="s">
        <v>72</v>
      </c>
      <c r="H699" s="6" t="s">
        <v>3015</v>
      </c>
      <c r="I699" s="6" t="s">
        <v>2071</v>
      </c>
      <c r="J699" s="6" t="s">
        <v>2072</v>
      </c>
      <c r="K699" s="6" t="s">
        <v>1299</v>
      </c>
      <c r="L699" s="6" t="s">
        <v>1300</v>
      </c>
      <c r="O699" s="6" t="s">
        <v>1301</v>
      </c>
      <c r="P699" s="6" t="s">
        <v>433</v>
      </c>
      <c r="S699" s="6" t="s">
        <v>75</v>
      </c>
      <c r="U699" s="6" t="s">
        <v>75</v>
      </c>
      <c r="AP699" s="6" t="s">
        <v>75</v>
      </c>
      <c r="AS699" s="6" t="s">
        <v>75</v>
      </c>
      <c r="AZ699" s="6" t="s">
        <v>75</v>
      </c>
      <c r="BB699" s="6" t="s">
        <v>75</v>
      </c>
      <c r="BF699" s="6" t="str">
        <f t="shared" si="289"/>
        <v>x</v>
      </c>
      <c r="BG699" s="6" t="str">
        <f t="shared" si="290"/>
        <v>x</v>
      </c>
      <c r="BH699" s="6" t="str">
        <f t="shared" si="291"/>
        <v/>
      </c>
      <c r="BI699" s="6" t="str">
        <f t="shared" si="292"/>
        <v/>
      </c>
      <c r="BJ699" s="6" t="str">
        <f t="shared" si="293"/>
        <v/>
      </c>
      <c r="BK699" s="6" t="str">
        <f t="shared" si="294"/>
        <v/>
      </c>
      <c r="BL699" s="6" t="str">
        <f t="shared" si="295"/>
        <v/>
      </c>
      <c r="BM699" s="6" t="str">
        <f t="shared" si="296"/>
        <v>x</v>
      </c>
      <c r="BN699" s="6" t="str">
        <f t="shared" si="297"/>
        <v/>
      </c>
      <c r="BO699" s="6" t="str">
        <f t="shared" si="298"/>
        <v/>
      </c>
      <c r="BP699" s="6" t="str">
        <f t="shared" si="299"/>
        <v/>
      </c>
      <c r="BQ699" s="6" t="str">
        <f t="shared" si="300"/>
        <v>x</v>
      </c>
      <c r="BR699" s="6" t="str">
        <f t="shared" si="301"/>
        <v>x</v>
      </c>
      <c r="BS699" s="6" t="str">
        <f t="shared" si="302"/>
        <v/>
      </c>
      <c r="BT699" s="6" t="str">
        <f t="shared" si="303"/>
        <v>x</v>
      </c>
      <c r="BU699" s="6" t="str">
        <f t="shared" si="304"/>
        <v/>
      </c>
      <c r="BV699" s="6" t="str">
        <f t="shared" si="305"/>
        <v>x</v>
      </c>
    </row>
    <row r="700" spans="1:74" ht="87" x14ac:dyDescent="0.35">
      <c r="A700" s="6" t="s">
        <v>83</v>
      </c>
      <c r="B700" s="6" t="s">
        <v>3016</v>
      </c>
      <c r="C700" s="10" t="s">
        <v>3017</v>
      </c>
      <c r="D700" s="9" t="s">
        <v>3018</v>
      </c>
      <c r="E700" s="8">
        <v>40214</v>
      </c>
      <c r="G700" s="6" t="s">
        <v>72</v>
      </c>
      <c r="H700" s="6" t="s">
        <v>3019</v>
      </c>
      <c r="I700" s="6" t="s">
        <v>2071</v>
      </c>
      <c r="J700" s="6" t="s">
        <v>2072</v>
      </c>
      <c r="K700" s="6" t="s">
        <v>1299</v>
      </c>
      <c r="L700" s="6" t="s">
        <v>1300</v>
      </c>
      <c r="O700" s="6" t="s">
        <v>1301</v>
      </c>
      <c r="P700" s="6" t="s">
        <v>433</v>
      </c>
      <c r="S700" s="6" t="s">
        <v>75</v>
      </c>
      <c r="U700" s="6" t="s">
        <v>75</v>
      </c>
      <c r="AP700" s="6" t="s">
        <v>75</v>
      </c>
      <c r="AS700" s="6" t="s">
        <v>75</v>
      </c>
      <c r="BB700" s="6" t="s">
        <v>75</v>
      </c>
      <c r="BF700" s="6" t="str">
        <f t="shared" si="289"/>
        <v>x</v>
      </c>
      <c r="BG700" s="6" t="str">
        <f t="shared" si="290"/>
        <v>x</v>
      </c>
      <c r="BH700" s="6" t="str">
        <f t="shared" si="291"/>
        <v/>
      </c>
      <c r="BI700" s="6" t="str">
        <f t="shared" si="292"/>
        <v/>
      </c>
      <c r="BJ700" s="6" t="str">
        <f t="shared" si="293"/>
        <v/>
      </c>
      <c r="BK700" s="6" t="str">
        <f t="shared" si="294"/>
        <v/>
      </c>
      <c r="BL700" s="6" t="str">
        <f t="shared" si="295"/>
        <v/>
      </c>
      <c r="BM700" s="6" t="str">
        <f t="shared" si="296"/>
        <v>x</v>
      </c>
      <c r="BN700" s="6" t="str">
        <f t="shared" si="297"/>
        <v/>
      </c>
      <c r="BO700" s="6" t="str">
        <f t="shared" si="298"/>
        <v/>
      </c>
      <c r="BP700" s="6" t="str">
        <f t="shared" si="299"/>
        <v/>
      </c>
      <c r="BQ700" s="6" t="str">
        <f t="shared" si="300"/>
        <v>x</v>
      </c>
      <c r="BR700" s="6" t="str">
        <f t="shared" si="301"/>
        <v>x</v>
      </c>
      <c r="BS700" s="6" t="str">
        <f t="shared" si="302"/>
        <v/>
      </c>
      <c r="BT700" s="6" t="str">
        <f t="shared" si="303"/>
        <v>x</v>
      </c>
      <c r="BU700" s="6" t="str">
        <f t="shared" si="304"/>
        <v/>
      </c>
      <c r="BV700" s="6" t="str">
        <f t="shared" si="305"/>
        <v>x</v>
      </c>
    </row>
    <row r="701" spans="1:74" ht="232" x14ac:dyDescent="0.35">
      <c r="A701" s="10" t="s">
        <v>83</v>
      </c>
      <c r="B701" s="6" t="s">
        <v>3020</v>
      </c>
      <c r="C701" s="6" t="s">
        <v>3021</v>
      </c>
      <c r="D701" s="9" t="s">
        <v>3022</v>
      </c>
      <c r="E701" s="8">
        <v>43328</v>
      </c>
      <c r="G701" s="6" t="s">
        <v>72</v>
      </c>
      <c r="H701" s="6" t="s">
        <v>3023</v>
      </c>
      <c r="I701" s="6" t="s">
        <v>2071</v>
      </c>
      <c r="J701" s="6" t="s">
        <v>1347</v>
      </c>
      <c r="K701" s="6" t="s">
        <v>1299</v>
      </c>
      <c r="L701" s="6" t="s">
        <v>1300</v>
      </c>
      <c r="O701" s="6" t="s">
        <v>1301</v>
      </c>
      <c r="P701" s="6" t="s">
        <v>433</v>
      </c>
      <c r="AA701" s="6" t="s">
        <v>75</v>
      </c>
      <c r="AO701" s="6" t="s">
        <v>75</v>
      </c>
      <c r="AP701" s="6" t="s">
        <v>75</v>
      </c>
      <c r="AS701" s="6" t="s">
        <v>75</v>
      </c>
      <c r="BB701" s="6" t="s">
        <v>75</v>
      </c>
      <c r="BD701" s="6" t="s">
        <v>75</v>
      </c>
      <c r="BF701" s="6" t="str">
        <f t="shared" si="289"/>
        <v/>
      </c>
      <c r="BG701" s="6" t="str">
        <f t="shared" si="290"/>
        <v/>
      </c>
      <c r="BH701" s="6" t="str">
        <f t="shared" si="291"/>
        <v/>
      </c>
      <c r="BI701" s="6" t="str">
        <f t="shared" si="292"/>
        <v>x</v>
      </c>
      <c r="BJ701" s="6" t="str">
        <f t="shared" si="293"/>
        <v/>
      </c>
      <c r="BK701" s="6" t="str">
        <f t="shared" si="294"/>
        <v/>
      </c>
      <c r="BL701" s="6" t="str">
        <f t="shared" si="295"/>
        <v/>
      </c>
      <c r="BM701" s="6" t="str">
        <f t="shared" si="296"/>
        <v>x</v>
      </c>
      <c r="BN701" s="6" t="str">
        <f t="shared" si="297"/>
        <v/>
      </c>
      <c r="BO701" s="6" t="str">
        <f t="shared" si="298"/>
        <v/>
      </c>
      <c r="BP701" s="6" t="str">
        <f t="shared" si="299"/>
        <v/>
      </c>
      <c r="BQ701" s="6" t="str">
        <f t="shared" si="300"/>
        <v>x</v>
      </c>
      <c r="BR701" s="6" t="str">
        <f t="shared" si="301"/>
        <v/>
      </c>
      <c r="BS701" s="6" t="str">
        <f t="shared" si="302"/>
        <v>x</v>
      </c>
      <c r="BT701" s="6" t="str">
        <f t="shared" si="303"/>
        <v>x</v>
      </c>
      <c r="BU701" s="6" t="str">
        <f t="shared" si="304"/>
        <v/>
      </c>
      <c r="BV701" s="6" t="str">
        <f t="shared" si="305"/>
        <v>x</v>
      </c>
    </row>
    <row r="702" spans="1:74" ht="87" x14ac:dyDescent="0.35">
      <c r="A702" s="6" t="s">
        <v>83</v>
      </c>
      <c r="B702" s="6" t="s">
        <v>3024</v>
      </c>
      <c r="C702" s="10" t="s">
        <v>85</v>
      </c>
      <c r="D702" s="9" t="s">
        <v>3025</v>
      </c>
      <c r="E702" s="6" t="s">
        <v>395</v>
      </c>
      <c r="G702" s="6" t="s">
        <v>72</v>
      </c>
      <c r="H702" s="6" t="s">
        <v>3026</v>
      </c>
      <c r="AV702" s="6" t="s">
        <v>75</v>
      </c>
      <c r="BF702" s="6" t="str">
        <f t="shared" si="289"/>
        <v/>
      </c>
      <c r="BG702" s="6" t="str">
        <f t="shared" si="290"/>
        <v/>
      </c>
      <c r="BH702" s="6" t="str">
        <f t="shared" si="291"/>
        <v/>
      </c>
      <c r="BI702" s="6" t="str">
        <f t="shared" si="292"/>
        <v/>
      </c>
      <c r="BJ702" s="6" t="str">
        <f t="shared" si="293"/>
        <v/>
      </c>
      <c r="BK702" s="6" t="str">
        <f t="shared" si="294"/>
        <v/>
      </c>
      <c r="BL702" s="6" t="str">
        <f t="shared" si="295"/>
        <v/>
      </c>
      <c r="BM702" s="6" t="str">
        <f t="shared" si="296"/>
        <v/>
      </c>
      <c r="BN702" s="6" t="str">
        <f t="shared" si="297"/>
        <v/>
      </c>
      <c r="BO702" s="6" t="str">
        <f t="shared" si="298"/>
        <v>x</v>
      </c>
      <c r="BP702" s="6" t="str">
        <f t="shared" si="299"/>
        <v/>
      </c>
      <c r="BQ702" s="6" t="str">
        <f t="shared" si="300"/>
        <v/>
      </c>
      <c r="BR702" s="6" t="str">
        <f t="shared" si="301"/>
        <v/>
      </c>
      <c r="BS702" s="6" t="str">
        <f t="shared" si="302"/>
        <v/>
      </c>
      <c r="BT702" s="6" t="str">
        <f t="shared" si="303"/>
        <v/>
      </c>
      <c r="BU702" s="6" t="str">
        <f t="shared" si="304"/>
        <v>x</v>
      </c>
      <c r="BV702" s="6" t="str">
        <f t="shared" si="305"/>
        <v/>
      </c>
    </row>
    <row r="703" spans="1:74" ht="246.5" x14ac:dyDescent="0.35">
      <c r="A703" s="6" t="s">
        <v>83</v>
      </c>
      <c r="B703" s="6" t="s">
        <v>3027</v>
      </c>
      <c r="C703" s="10" t="s">
        <v>3028</v>
      </c>
      <c r="D703" s="9" t="s">
        <v>3029</v>
      </c>
      <c r="E703" s="6" t="s">
        <v>2874</v>
      </c>
      <c r="G703" s="6" t="s">
        <v>138</v>
      </c>
      <c r="H703" s="6" t="s">
        <v>3030</v>
      </c>
      <c r="I703" s="6" t="s">
        <v>2132</v>
      </c>
      <c r="O703" s="6" t="s">
        <v>2133</v>
      </c>
      <c r="AD703" s="6" t="s">
        <v>75</v>
      </c>
      <c r="BF703" s="6" t="str">
        <f t="shared" si="289"/>
        <v/>
      </c>
      <c r="BG703" s="6" t="str">
        <f t="shared" si="290"/>
        <v/>
      </c>
      <c r="BH703" s="6" t="str">
        <f t="shared" si="291"/>
        <v/>
      </c>
      <c r="BI703" s="6" t="str">
        <f t="shared" si="292"/>
        <v>x</v>
      </c>
      <c r="BJ703" s="6" t="str">
        <f t="shared" si="293"/>
        <v/>
      </c>
      <c r="BK703" s="6" t="str">
        <f t="shared" si="294"/>
        <v/>
      </c>
      <c r="BL703" s="6" t="str">
        <f t="shared" si="295"/>
        <v/>
      </c>
      <c r="BM703" s="6" t="str">
        <f t="shared" si="296"/>
        <v/>
      </c>
      <c r="BN703" s="6" t="str">
        <f t="shared" si="297"/>
        <v/>
      </c>
      <c r="BO703" s="6" t="str">
        <f t="shared" si="298"/>
        <v/>
      </c>
      <c r="BP703" s="6" t="str">
        <f t="shared" si="299"/>
        <v/>
      </c>
      <c r="BQ703" s="6" t="str">
        <f t="shared" si="300"/>
        <v/>
      </c>
      <c r="BR703" s="6" t="str">
        <f t="shared" si="301"/>
        <v/>
      </c>
      <c r="BS703" s="6" t="str">
        <f t="shared" si="302"/>
        <v>x</v>
      </c>
      <c r="BT703" s="6" t="str">
        <f t="shared" si="303"/>
        <v/>
      </c>
      <c r="BU703" s="6" t="str">
        <f t="shared" si="304"/>
        <v/>
      </c>
      <c r="BV703" s="6" t="str">
        <f t="shared" si="305"/>
        <v/>
      </c>
    </row>
    <row r="704" spans="1:74" ht="101.5" x14ac:dyDescent="0.35">
      <c r="A704" s="6" t="s">
        <v>83</v>
      </c>
      <c r="B704" s="6" t="s">
        <v>3031</v>
      </c>
      <c r="C704" s="6" t="s">
        <v>3032</v>
      </c>
      <c r="D704" s="9" t="s">
        <v>3033</v>
      </c>
      <c r="E704" s="6" t="s">
        <v>210</v>
      </c>
      <c r="G704" s="6" t="s">
        <v>138</v>
      </c>
      <c r="H704" s="6" t="s">
        <v>3034</v>
      </c>
      <c r="I704" s="6" t="s">
        <v>2385</v>
      </c>
      <c r="J704" s="6" t="s">
        <v>2386</v>
      </c>
      <c r="K704" s="6" t="s">
        <v>775</v>
      </c>
      <c r="L704" s="6" t="s">
        <v>2144</v>
      </c>
      <c r="AA704" s="6" t="s">
        <v>75</v>
      </c>
      <c r="BF704" s="6" t="str">
        <f t="shared" si="289"/>
        <v/>
      </c>
      <c r="BG704" s="6" t="str">
        <f t="shared" si="290"/>
        <v/>
      </c>
      <c r="BH704" s="6" t="str">
        <f t="shared" si="291"/>
        <v/>
      </c>
      <c r="BI704" s="6" t="str">
        <f t="shared" si="292"/>
        <v>x</v>
      </c>
      <c r="BJ704" s="6" t="str">
        <f t="shared" si="293"/>
        <v/>
      </c>
      <c r="BK704" s="6" t="str">
        <f t="shared" si="294"/>
        <v/>
      </c>
      <c r="BL704" s="6" t="str">
        <f t="shared" si="295"/>
        <v/>
      </c>
      <c r="BM704" s="6" t="str">
        <f t="shared" si="296"/>
        <v/>
      </c>
      <c r="BN704" s="6" t="str">
        <f t="shared" si="297"/>
        <v/>
      </c>
      <c r="BO704" s="6" t="str">
        <f t="shared" si="298"/>
        <v/>
      </c>
      <c r="BP704" s="6" t="str">
        <f t="shared" si="299"/>
        <v/>
      </c>
      <c r="BQ704" s="6" t="str">
        <f t="shared" si="300"/>
        <v/>
      </c>
      <c r="BR704" s="6" t="str">
        <f t="shared" si="301"/>
        <v/>
      </c>
      <c r="BS704" s="6" t="str">
        <f t="shared" si="302"/>
        <v>x</v>
      </c>
      <c r="BT704" s="6" t="str">
        <f t="shared" si="303"/>
        <v/>
      </c>
      <c r="BU704" s="6" t="str">
        <f t="shared" si="304"/>
        <v/>
      </c>
      <c r="BV704" s="6" t="str">
        <f t="shared" si="305"/>
        <v/>
      </c>
    </row>
    <row r="705" spans="1:74" ht="101.5" x14ac:dyDescent="0.35">
      <c r="A705" s="6" t="s">
        <v>83</v>
      </c>
      <c r="B705" s="6" t="s">
        <v>3035</v>
      </c>
      <c r="C705" s="6" t="s">
        <v>3036</v>
      </c>
      <c r="D705" s="9" t="s">
        <v>4119</v>
      </c>
      <c r="E705" s="6" t="s">
        <v>210</v>
      </c>
      <c r="G705" s="6" t="s">
        <v>138</v>
      </c>
      <c r="H705" s="6" t="s">
        <v>3037</v>
      </c>
      <c r="I705" s="6" t="s">
        <v>2385</v>
      </c>
      <c r="J705" s="6" t="s">
        <v>2386</v>
      </c>
      <c r="K705" s="6" t="s">
        <v>775</v>
      </c>
      <c r="L705" s="6" t="s">
        <v>2144</v>
      </c>
      <c r="AA705" s="6" t="s">
        <v>75</v>
      </c>
      <c r="BF705" s="6" t="str">
        <f t="shared" si="289"/>
        <v/>
      </c>
      <c r="BG705" s="6" t="str">
        <f t="shared" si="290"/>
        <v/>
      </c>
      <c r="BH705" s="6" t="str">
        <f t="shared" si="291"/>
        <v/>
      </c>
      <c r="BI705" s="6" t="str">
        <f t="shared" si="292"/>
        <v>x</v>
      </c>
      <c r="BJ705" s="6" t="str">
        <f t="shared" si="293"/>
        <v/>
      </c>
      <c r="BK705" s="6" t="str">
        <f t="shared" si="294"/>
        <v/>
      </c>
      <c r="BL705" s="6" t="str">
        <f t="shared" si="295"/>
        <v/>
      </c>
      <c r="BM705" s="6" t="str">
        <f t="shared" si="296"/>
        <v/>
      </c>
      <c r="BN705" s="6" t="str">
        <f t="shared" si="297"/>
        <v/>
      </c>
      <c r="BO705" s="6" t="str">
        <f t="shared" si="298"/>
        <v/>
      </c>
      <c r="BP705" s="6" t="str">
        <f t="shared" si="299"/>
        <v/>
      </c>
      <c r="BQ705" s="6" t="str">
        <f t="shared" si="300"/>
        <v/>
      </c>
      <c r="BR705" s="6" t="str">
        <f t="shared" si="301"/>
        <v/>
      </c>
      <c r="BS705" s="6" t="str">
        <f t="shared" si="302"/>
        <v>x</v>
      </c>
      <c r="BT705" s="6" t="str">
        <f t="shared" si="303"/>
        <v/>
      </c>
      <c r="BU705" s="6" t="str">
        <f t="shared" si="304"/>
        <v/>
      </c>
      <c r="BV705" s="6" t="str">
        <f t="shared" si="305"/>
        <v/>
      </c>
    </row>
    <row r="706" spans="1:74" ht="58" x14ac:dyDescent="0.35">
      <c r="A706" s="6" t="s">
        <v>83</v>
      </c>
      <c r="B706" s="6" t="s">
        <v>3038</v>
      </c>
      <c r="C706" s="6" t="s">
        <v>3039</v>
      </c>
      <c r="D706" s="9" t="s">
        <v>3040</v>
      </c>
      <c r="E706" s="6" t="s">
        <v>2221</v>
      </c>
      <c r="G706" s="6" t="s">
        <v>72</v>
      </c>
      <c r="I706" s="6" t="s">
        <v>1454</v>
      </c>
      <c r="J706" s="6" t="s">
        <v>1455</v>
      </c>
      <c r="K706" s="6" t="s">
        <v>532</v>
      </c>
      <c r="L706" s="6" t="s">
        <v>533</v>
      </c>
      <c r="O706" s="6" t="s">
        <v>1456</v>
      </c>
      <c r="P706" s="6" t="s">
        <v>550</v>
      </c>
      <c r="AT706" s="6" t="s">
        <v>75</v>
      </c>
      <c r="BF706" s="6" t="str">
        <f t="shared" si="289"/>
        <v/>
      </c>
      <c r="BG706" s="6" t="str">
        <f t="shared" si="290"/>
        <v/>
      </c>
      <c r="BH706" s="6" t="str">
        <f t="shared" si="291"/>
        <v/>
      </c>
      <c r="BI706" s="6" t="str">
        <f t="shared" si="292"/>
        <v/>
      </c>
      <c r="BJ706" s="6" t="str">
        <f t="shared" si="293"/>
        <v/>
      </c>
      <c r="BK706" s="6" t="str">
        <f t="shared" si="294"/>
        <v/>
      </c>
      <c r="BL706" s="6" t="str">
        <f t="shared" si="295"/>
        <v/>
      </c>
      <c r="BM706" s="6" t="str">
        <f t="shared" si="296"/>
        <v/>
      </c>
      <c r="BN706" s="6" t="str">
        <f t="shared" si="297"/>
        <v>x</v>
      </c>
      <c r="BO706" s="6" t="str">
        <f t="shared" si="298"/>
        <v/>
      </c>
      <c r="BP706" s="6" t="str">
        <f t="shared" si="299"/>
        <v/>
      </c>
      <c r="BQ706" s="6" t="str">
        <f t="shared" si="300"/>
        <v/>
      </c>
      <c r="BR706" s="6" t="str">
        <f t="shared" si="301"/>
        <v/>
      </c>
      <c r="BS706" s="6" t="str">
        <f t="shared" si="302"/>
        <v/>
      </c>
      <c r="BT706" s="6" t="str">
        <f t="shared" si="303"/>
        <v/>
      </c>
      <c r="BU706" s="6" t="str">
        <f t="shared" si="304"/>
        <v>x</v>
      </c>
      <c r="BV706" s="6" t="str">
        <f t="shared" si="305"/>
        <v/>
      </c>
    </row>
    <row r="707" spans="1:74" ht="72.5" x14ac:dyDescent="0.35">
      <c r="A707" s="6" t="s">
        <v>83</v>
      </c>
      <c r="B707" s="6" t="s">
        <v>3041</v>
      </c>
      <c r="C707" s="6" t="s">
        <v>3042</v>
      </c>
      <c r="D707" s="9" t="s">
        <v>3043</v>
      </c>
      <c r="E707" s="6" t="s">
        <v>383</v>
      </c>
      <c r="G707" s="6" t="s">
        <v>72</v>
      </c>
      <c r="H707" s="6" t="s">
        <v>3044</v>
      </c>
      <c r="I707" s="6" t="s">
        <v>3045</v>
      </c>
      <c r="J707" s="6" t="s">
        <v>3046</v>
      </c>
      <c r="K707" s="6" t="s">
        <v>1299</v>
      </c>
      <c r="L707" s="6" t="s">
        <v>1300</v>
      </c>
      <c r="O707" s="6" t="s">
        <v>1301</v>
      </c>
      <c r="P707" s="6" t="s">
        <v>433</v>
      </c>
      <c r="AD707" s="6" t="s">
        <v>75</v>
      </c>
      <c r="AN707" s="6" t="s">
        <v>75</v>
      </c>
      <c r="AP707" s="6" t="s">
        <v>75</v>
      </c>
      <c r="AS707" s="6" t="s">
        <v>75</v>
      </c>
      <c r="AT707" s="6" t="s">
        <v>75</v>
      </c>
      <c r="AZ707" s="6" t="s">
        <v>75</v>
      </c>
      <c r="BB707" s="6" t="s">
        <v>75</v>
      </c>
      <c r="BD707" s="6" t="s">
        <v>75</v>
      </c>
      <c r="BF707" s="6" t="str">
        <f t="shared" si="289"/>
        <v/>
      </c>
      <c r="BG707" s="6" t="str">
        <f t="shared" si="290"/>
        <v/>
      </c>
      <c r="BH707" s="6" t="str">
        <f t="shared" si="291"/>
        <v/>
      </c>
      <c r="BI707" s="6" t="str">
        <f t="shared" si="292"/>
        <v>x</v>
      </c>
      <c r="BJ707" s="6" t="str">
        <f t="shared" si="293"/>
        <v/>
      </c>
      <c r="BK707" s="6" t="str">
        <f t="shared" si="294"/>
        <v/>
      </c>
      <c r="BL707" s="6" t="str">
        <f t="shared" si="295"/>
        <v/>
      </c>
      <c r="BM707" s="6" t="str">
        <f t="shared" si="296"/>
        <v>x</v>
      </c>
      <c r="BN707" s="6" t="str">
        <f t="shared" si="297"/>
        <v>x</v>
      </c>
      <c r="BO707" s="6" t="str">
        <f t="shared" si="298"/>
        <v/>
      </c>
      <c r="BP707" s="6" t="str">
        <f t="shared" si="299"/>
        <v/>
      </c>
      <c r="BQ707" s="6" t="str">
        <f t="shared" si="300"/>
        <v>x</v>
      </c>
      <c r="BR707" s="6" t="str">
        <f t="shared" si="301"/>
        <v/>
      </c>
      <c r="BS707" s="6" t="str">
        <f t="shared" si="302"/>
        <v>x</v>
      </c>
      <c r="BT707" s="6" t="str">
        <f t="shared" si="303"/>
        <v>x</v>
      </c>
      <c r="BU707" s="6" t="str">
        <f t="shared" si="304"/>
        <v>x</v>
      </c>
      <c r="BV707" s="6" t="str">
        <f t="shared" si="305"/>
        <v>x</v>
      </c>
    </row>
    <row r="708" spans="1:74" ht="58" x14ac:dyDescent="0.35">
      <c r="A708" s="6" t="s">
        <v>83</v>
      </c>
      <c r="B708" s="6" t="s">
        <v>3047</v>
      </c>
      <c r="C708" s="6" t="s">
        <v>3048</v>
      </c>
      <c r="D708" s="9" t="s">
        <v>3049</v>
      </c>
      <c r="E708" s="8">
        <v>43262</v>
      </c>
      <c r="G708" s="6" t="s">
        <v>72</v>
      </c>
      <c r="H708" s="6" t="s">
        <v>3050</v>
      </c>
      <c r="I708" s="6" t="s">
        <v>2071</v>
      </c>
      <c r="J708" s="6" t="s">
        <v>1347</v>
      </c>
      <c r="K708" s="6" t="s">
        <v>1299</v>
      </c>
      <c r="L708" s="6" t="s">
        <v>1300</v>
      </c>
      <c r="O708" s="6" t="s">
        <v>1301</v>
      </c>
      <c r="P708" s="6" t="s">
        <v>433</v>
      </c>
      <c r="AN708" s="6" t="s">
        <v>75</v>
      </c>
      <c r="AP708" s="6" t="s">
        <v>75</v>
      </c>
      <c r="AS708" s="6" t="s">
        <v>75</v>
      </c>
      <c r="AX708" s="6" t="s">
        <v>75</v>
      </c>
      <c r="AZ708" s="6" t="s">
        <v>75</v>
      </c>
      <c r="BB708" s="6" t="s">
        <v>75</v>
      </c>
      <c r="BD708" s="6" t="s">
        <v>75</v>
      </c>
      <c r="BF708" s="6" t="str">
        <f t="shared" si="289"/>
        <v/>
      </c>
      <c r="BG708" s="6" t="str">
        <f t="shared" si="290"/>
        <v/>
      </c>
      <c r="BH708" s="6" t="str">
        <f t="shared" si="291"/>
        <v/>
      </c>
      <c r="BI708" s="6" t="str">
        <f t="shared" si="292"/>
        <v/>
      </c>
      <c r="BJ708" s="6" t="str">
        <f t="shared" si="293"/>
        <v/>
      </c>
      <c r="BK708" s="6" t="str">
        <f t="shared" si="294"/>
        <v/>
      </c>
      <c r="BL708" s="6" t="str">
        <f t="shared" si="295"/>
        <v/>
      </c>
      <c r="BM708" s="6" t="str">
        <f t="shared" si="296"/>
        <v>x</v>
      </c>
      <c r="BN708" s="6" t="str">
        <f t="shared" si="297"/>
        <v/>
      </c>
      <c r="BO708" s="6" t="str">
        <f t="shared" si="298"/>
        <v/>
      </c>
      <c r="BP708" s="6" t="str">
        <f t="shared" si="299"/>
        <v>x</v>
      </c>
      <c r="BQ708" s="6" t="str">
        <f t="shared" si="300"/>
        <v>x</v>
      </c>
      <c r="BR708" s="6" t="str">
        <f t="shared" si="301"/>
        <v/>
      </c>
      <c r="BS708" s="6" t="str">
        <f t="shared" si="302"/>
        <v/>
      </c>
      <c r="BT708" s="6" t="str">
        <f t="shared" si="303"/>
        <v>x</v>
      </c>
      <c r="BU708" s="6" t="str">
        <f t="shared" si="304"/>
        <v>x</v>
      </c>
      <c r="BV708" s="6" t="str">
        <f t="shared" si="305"/>
        <v>x</v>
      </c>
    </row>
    <row r="709" spans="1:74" ht="87" x14ac:dyDescent="0.35">
      <c r="A709" s="6" t="s">
        <v>83</v>
      </c>
      <c r="B709" s="6" t="s">
        <v>3051</v>
      </c>
      <c r="C709" s="6" t="s">
        <v>3052</v>
      </c>
      <c r="D709" s="9" t="s">
        <v>3053</v>
      </c>
      <c r="E709" s="6" t="s">
        <v>2638</v>
      </c>
      <c r="G709" s="6" t="s">
        <v>72</v>
      </c>
      <c r="H709" s="6" t="s">
        <v>3054</v>
      </c>
      <c r="I709" s="6" t="s">
        <v>3055</v>
      </c>
      <c r="J709" s="6" t="s">
        <v>3056</v>
      </c>
      <c r="K709" s="6" t="s">
        <v>1299</v>
      </c>
      <c r="L709" s="6" t="s">
        <v>1300</v>
      </c>
      <c r="AN709" s="6" t="s">
        <v>75</v>
      </c>
      <c r="AP709" s="6" t="s">
        <v>75</v>
      </c>
      <c r="AS709" s="6" t="s">
        <v>75</v>
      </c>
      <c r="AW709" s="6" t="s">
        <v>75</v>
      </c>
      <c r="AZ709" s="6" t="s">
        <v>75</v>
      </c>
      <c r="BB709" s="6" t="s">
        <v>75</v>
      </c>
      <c r="BD709" s="6" t="s">
        <v>75</v>
      </c>
      <c r="BF709" s="6" t="str">
        <f t="shared" si="289"/>
        <v/>
      </c>
      <c r="BG709" s="6" t="str">
        <f t="shared" si="290"/>
        <v/>
      </c>
      <c r="BH709" s="6" t="str">
        <f t="shared" si="291"/>
        <v/>
      </c>
      <c r="BI709" s="6" t="str">
        <f t="shared" si="292"/>
        <v/>
      </c>
      <c r="BJ709" s="6" t="str">
        <f t="shared" si="293"/>
        <v/>
      </c>
      <c r="BK709" s="6" t="str">
        <f t="shared" si="294"/>
        <v/>
      </c>
      <c r="BL709" s="6" t="str">
        <f t="shared" si="295"/>
        <v/>
      </c>
      <c r="BM709" s="6" t="str">
        <f t="shared" si="296"/>
        <v>x</v>
      </c>
      <c r="BN709" s="6" t="str">
        <f t="shared" si="297"/>
        <v/>
      </c>
      <c r="BO709" s="6" t="str">
        <f t="shared" si="298"/>
        <v>x</v>
      </c>
      <c r="BP709" s="6" t="str">
        <f t="shared" si="299"/>
        <v/>
      </c>
      <c r="BQ709" s="6" t="str">
        <f t="shared" si="300"/>
        <v>x</v>
      </c>
      <c r="BR709" s="6" t="str">
        <f t="shared" si="301"/>
        <v/>
      </c>
      <c r="BS709" s="6" t="str">
        <f t="shared" si="302"/>
        <v/>
      </c>
      <c r="BT709" s="6" t="str">
        <f t="shared" si="303"/>
        <v>x</v>
      </c>
      <c r="BU709" s="6" t="str">
        <f t="shared" si="304"/>
        <v>x</v>
      </c>
      <c r="BV709" s="6" t="str">
        <f t="shared" si="305"/>
        <v>x</v>
      </c>
    </row>
    <row r="710" spans="1:74" s="11" customFormat="1" ht="87" x14ac:dyDescent="0.35">
      <c r="A710" s="6" t="s">
        <v>83</v>
      </c>
      <c r="B710" s="6" t="s">
        <v>3057</v>
      </c>
      <c r="C710" s="6" t="s">
        <v>3058</v>
      </c>
      <c r="D710" s="9" t="s">
        <v>3059</v>
      </c>
      <c r="E710" s="6" t="s">
        <v>3060</v>
      </c>
      <c r="F710" s="6"/>
      <c r="G710" s="6" t="s">
        <v>72</v>
      </c>
      <c r="H710" s="6" t="s">
        <v>3061</v>
      </c>
      <c r="I710" s="6" t="s">
        <v>3062</v>
      </c>
      <c r="J710" s="6" t="s">
        <v>3063</v>
      </c>
      <c r="K710" s="6" t="s">
        <v>1299</v>
      </c>
      <c r="L710" s="6" t="s">
        <v>1300</v>
      </c>
      <c r="M710" s="6"/>
      <c r="N710" s="6"/>
      <c r="O710" s="6"/>
      <c r="P710" s="6"/>
      <c r="Q710" s="6"/>
      <c r="R710" s="6"/>
      <c r="S710" s="6"/>
      <c r="T710" s="6"/>
      <c r="U710" s="6" t="s">
        <v>75</v>
      </c>
      <c r="V710" s="6"/>
      <c r="W710" s="6"/>
      <c r="X710" s="6"/>
      <c r="Y710" s="6"/>
      <c r="Z710" s="6"/>
      <c r="AA710" s="6"/>
      <c r="AB710" s="6"/>
      <c r="AC710" s="6"/>
      <c r="AD710" s="6"/>
      <c r="AE710" s="6"/>
      <c r="AF710" s="6"/>
      <c r="AG710" s="6"/>
      <c r="AH710" s="6"/>
      <c r="AI710" s="6"/>
      <c r="AJ710" s="6"/>
      <c r="AK710" s="6"/>
      <c r="AL710" s="6"/>
      <c r="AM710" s="6"/>
      <c r="AN710" s="6" t="s">
        <v>75</v>
      </c>
      <c r="AO710" s="6"/>
      <c r="AP710" s="6" t="s">
        <v>75</v>
      </c>
      <c r="AQ710" s="6" t="s">
        <v>75</v>
      </c>
      <c r="AR710" s="6"/>
      <c r="AS710" s="6" t="s">
        <v>75</v>
      </c>
      <c r="AT710" s="6" t="s">
        <v>75</v>
      </c>
      <c r="AU710" s="6"/>
      <c r="AV710" s="6"/>
      <c r="AW710" s="6"/>
      <c r="AX710" s="6"/>
      <c r="AY710" s="6"/>
      <c r="AZ710" s="6" t="s">
        <v>75</v>
      </c>
      <c r="BA710" s="6"/>
      <c r="BB710" s="6" t="s">
        <v>75</v>
      </c>
      <c r="BC710" s="6"/>
      <c r="BD710" s="6" t="s">
        <v>75</v>
      </c>
      <c r="BE710" s="6"/>
      <c r="BF710" s="6" t="str">
        <f t="shared" si="289"/>
        <v/>
      </c>
      <c r="BG710" s="6" t="str">
        <f t="shared" si="290"/>
        <v>x</v>
      </c>
      <c r="BH710" s="6" t="str">
        <f t="shared" si="291"/>
        <v/>
      </c>
      <c r="BI710" s="6" t="str">
        <f t="shared" si="292"/>
        <v/>
      </c>
      <c r="BJ710" s="6" t="str">
        <f t="shared" si="293"/>
        <v/>
      </c>
      <c r="BK710" s="6" t="str">
        <f t="shared" si="294"/>
        <v/>
      </c>
      <c r="BL710" s="6" t="str">
        <f t="shared" si="295"/>
        <v/>
      </c>
      <c r="BM710" s="6" t="str">
        <f t="shared" si="296"/>
        <v>x</v>
      </c>
      <c r="BN710" s="6" t="str">
        <f t="shared" si="297"/>
        <v>x</v>
      </c>
      <c r="BO710" s="6" t="str">
        <f t="shared" si="298"/>
        <v/>
      </c>
      <c r="BP710" s="6" t="str">
        <f t="shared" si="299"/>
        <v/>
      </c>
      <c r="BQ710" s="6" t="str">
        <f t="shared" si="300"/>
        <v>x</v>
      </c>
      <c r="BR710" s="6" t="str">
        <f t="shared" si="301"/>
        <v>x</v>
      </c>
      <c r="BS710" s="6" t="str">
        <f t="shared" si="302"/>
        <v/>
      </c>
      <c r="BT710" s="6" t="str">
        <f t="shared" si="303"/>
        <v>x</v>
      </c>
      <c r="BU710" s="6" t="str">
        <f t="shared" si="304"/>
        <v>x</v>
      </c>
      <c r="BV710" s="6" t="str">
        <f t="shared" si="305"/>
        <v>x</v>
      </c>
    </row>
    <row r="711" spans="1:74" ht="174" x14ac:dyDescent="0.35">
      <c r="A711" s="6" t="s">
        <v>83</v>
      </c>
      <c r="B711" s="6" t="s">
        <v>3064</v>
      </c>
      <c r="C711" s="6" t="s">
        <v>3065</v>
      </c>
      <c r="D711" s="9" t="s">
        <v>3066</v>
      </c>
      <c r="E711" s="6" t="s">
        <v>590</v>
      </c>
      <c r="G711" s="6" t="s">
        <v>72</v>
      </c>
      <c r="H711" s="6" t="s">
        <v>3067</v>
      </c>
      <c r="I711" s="6" t="s">
        <v>3068</v>
      </c>
      <c r="J711" s="6" t="s">
        <v>3069</v>
      </c>
      <c r="K711" s="6" t="s">
        <v>1299</v>
      </c>
      <c r="L711" s="6" t="s">
        <v>1300</v>
      </c>
      <c r="O711" s="6" t="s">
        <v>1301</v>
      </c>
      <c r="P711" s="6" t="s">
        <v>433</v>
      </c>
      <c r="AO711" s="6" t="s">
        <v>75</v>
      </c>
      <c r="AP711" s="6" t="s">
        <v>75</v>
      </c>
      <c r="AS711" s="6" t="s">
        <v>75</v>
      </c>
      <c r="BB711" s="6" t="s">
        <v>75</v>
      </c>
      <c r="BD711" s="6" t="s">
        <v>75</v>
      </c>
      <c r="BF711" s="6" t="str">
        <f t="shared" si="289"/>
        <v/>
      </c>
      <c r="BG711" s="6" t="str">
        <f t="shared" si="290"/>
        <v/>
      </c>
      <c r="BH711" s="6" t="str">
        <f t="shared" si="291"/>
        <v/>
      </c>
      <c r="BI711" s="6" t="str">
        <f t="shared" si="292"/>
        <v/>
      </c>
      <c r="BJ711" s="6" t="str">
        <f t="shared" si="293"/>
        <v/>
      </c>
      <c r="BK711" s="6" t="str">
        <f t="shared" si="294"/>
        <v/>
      </c>
      <c r="BL711" s="6" t="str">
        <f t="shared" si="295"/>
        <v/>
      </c>
      <c r="BM711" s="6" t="str">
        <f t="shared" si="296"/>
        <v>x</v>
      </c>
      <c r="BN711" s="6" t="str">
        <f t="shared" si="297"/>
        <v/>
      </c>
      <c r="BO711" s="6" t="str">
        <f t="shared" si="298"/>
        <v/>
      </c>
      <c r="BP711" s="6" t="str">
        <f t="shared" si="299"/>
        <v/>
      </c>
      <c r="BQ711" s="6" t="str">
        <f t="shared" si="300"/>
        <v>x</v>
      </c>
      <c r="BR711" s="6" t="str">
        <f t="shared" si="301"/>
        <v/>
      </c>
      <c r="BS711" s="6" t="str">
        <f t="shared" si="302"/>
        <v/>
      </c>
      <c r="BT711" s="6" t="str">
        <f t="shared" si="303"/>
        <v>x</v>
      </c>
      <c r="BU711" s="6" t="str">
        <f t="shared" si="304"/>
        <v/>
      </c>
      <c r="BV711" s="6" t="str">
        <f t="shared" si="305"/>
        <v>x</v>
      </c>
    </row>
    <row r="712" spans="1:74" ht="188.5" x14ac:dyDescent="0.35">
      <c r="A712" s="6" t="s">
        <v>83</v>
      </c>
      <c r="B712" s="6" t="s">
        <v>3070</v>
      </c>
      <c r="C712" s="6" t="s">
        <v>3071</v>
      </c>
      <c r="D712" s="9" t="s">
        <v>3072</v>
      </c>
      <c r="E712" s="6" t="s">
        <v>109</v>
      </c>
      <c r="G712" s="6" t="s">
        <v>72</v>
      </c>
      <c r="H712" s="6" t="s">
        <v>3073</v>
      </c>
      <c r="I712" s="6" t="s">
        <v>3068</v>
      </c>
      <c r="J712" s="6" t="s">
        <v>3074</v>
      </c>
      <c r="K712" s="6" t="s">
        <v>1299</v>
      </c>
      <c r="L712" s="6" t="s">
        <v>1300</v>
      </c>
      <c r="O712" s="6" t="s">
        <v>1301</v>
      </c>
      <c r="P712" s="6" t="s">
        <v>433</v>
      </c>
      <c r="AO712" s="6" t="s">
        <v>75</v>
      </c>
      <c r="AP712" s="6" t="s">
        <v>75</v>
      </c>
      <c r="AS712" s="6" t="s">
        <v>75</v>
      </c>
      <c r="BB712" s="6" t="s">
        <v>75</v>
      </c>
      <c r="BD712" s="6" t="s">
        <v>75</v>
      </c>
      <c r="BF712" s="6" t="str">
        <f t="shared" si="289"/>
        <v/>
      </c>
      <c r="BG712" s="6" t="str">
        <f t="shared" si="290"/>
        <v/>
      </c>
      <c r="BH712" s="6" t="str">
        <f t="shared" si="291"/>
        <v/>
      </c>
      <c r="BI712" s="6" t="str">
        <f t="shared" si="292"/>
        <v/>
      </c>
      <c r="BJ712" s="6" t="str">
        <f t="shared" si="293"/>
        <v/>
      </c>
      <c r="BK712" s="6" t="str">
        <f t="shared" si="294"/>
        <v/>
      </c>
      <c r="BL712" s="6" t="str">
        <f t="shared" si="295"/>
        <v/>
      </c>
      <c r="BM712" s="6" t="str">
        <f t="shared" si="296"/>
        <v>x</v>
      </c>
      <c r="BN712" s="6" t="str">
        <f t="shared" si="297"/>
        <v/>
      </c>
      <c r="BO712" s="6" t="str">
        <f t="shared" si="298"/>
        <v/>
      </c>
      <c r="BP712" s="6" t="str">
        <f t="shared" si="299"/>
        <v/>
      </c>
      <c r="BQ712" s="6" t="str">
        <f t="shared" si="300"/>
        <v>x</v>
      </c>
      <c r="BR712" s="6" t="str">
        <f t="shared" si="301"/>
        <v/>
      </c>
      <c r="BS712" s="6" t="str">
        <f t="shared" si="302"/>
        <v/>
      </c>
      <c r="BT712" s="6" t="str">
        <f t="shared" si="303"/>
        <v>x</v>
      </c>
      <c r="BU712" s="6" t="str">
        <f t="shared" si="304"/>
        <v/>
      </c>
      <c r="BV712" s="6" t="str">
        <f t="shared" si="305"/>
        <v>x</v>
      </c>
    </row>
    <row r="713" spans="1:74" ht="87" x14ac:dyDescent="0.35">
      <c r="A713" s="10" t="s">
        <v>83</v>
      </c>
      <c r="B713" s="10" t="s">
        <v>3075</v>
      </c>
      <c r="C713" s="10" t="s">
        <v>85</v>
      </c>
      <c r="D713" s="9" t="s">
        <v>3076</v>
      </c>
      <c r="F713" s="6" t="s">
        <v>3077</v>
      </c>
      <c r="G713" s="6" t="s">
        <v>332</v>
      </c>
      <c r="I713" s="6" t="s">
        <v>3045</v>
      </c>
      <c r="J713" s="6" t="s">
        <v>3078</v>
      </c>
      <c r="K713" s="6" t="s">
        <v>1299</v>
      </c>
      <c r="L713" s="6" t="s">
        <v>1300</v>
      </c>
      <c r="O713" s="6" t="s">
        <v>1301</v>
      </c>
      <c r="P713" s="6" t="s">
        <v>433</v>
      </c>
      <c r="AN713" s="6" t="s">
        <v>75</v>
      </c>
      <c r="AO713" s="6" t="s">
        <v>75</v>
      </c>
      <c r="BD713" s="6" t="s">
        <v>75</v>
      </c>
      <c r="BF713" s="6" t="str">
        <f t="shared" si="289"/>
        <v/>
      </c>
      <c r="BG713" s="6" t="str">
        <f t="shared" si="290"/>
        <v/>
      </c>
      <c r="BH713" s="6" t="str">
        <f t="shared" si="291"/>
        <v/>
      </c>
      <c r="BI713" s="6" t="str">
        <f t="shared" si="292"/>
        <v/>
      </c>
      <c r="BJ713" s="6" t="str">
        <f t="shared" si="293"/>
        <v/>
      </c>
      <c r="BK713" s="6" t="str">
        <f t="shared" si="294"/>
        <v/>
      </c>
      <c r="BL713" s="6" t="str">
        <f t="shared" si="295"/>
        <v/>
      </c>
      <c r="BM713" s="6" t="str">
        <f t="shared" si="296"/>
        <v>x</v>
      </c>
      <c r="BN713" s="6" t="str">
        <f t="shared" si="297"/>
        <v/>
      </c>
      <c r="BO713" s="6" t="str">
        <f t="shared" si="298"/>
        <v/>
      </c>
      <c r="BP713" s="6" t="str">
        <f t="shared" si="299"/>
        <v/>
      </c>
      <c r="BQ713" s="6" t="str">
        <f t="shared" si="300"/>
        <v/>
      </c>
      <c r="BR713" s="6" t="str">
        <f t="shared" si="301"/>
        <v/>
      </c>
      <c r="BS713" s="6" t="str">
        <f t="shared" si="302"/>
        <v/>
      </c>
      <c r="BT713" s="6" t="str">
        <f t="shared" si="303"/>
        <v>x</v>
      </c>
      <c r="BU713" s="6" t="str">
        <f t="shared" si="304"/>
        <v/>
      </c>
      <c r="BV713" s="6" t="str">
        <f t="shared" si="305"/>
        <v>x</v>
      </c>
    </row>
    <row r="714" spans="1:74" ht="72.5" x14ac:dyDescent="0.35">
      <c r="A714" s="6" t="s">
        <v>83</v>
      </c>
      <c r="B714" s="6" t="s">
        <v>3079</v>
      </c>
      <c r="C714" s="6" t="s">
        <v>85</v>
      </c>
      <c r="D714" s="9" t="s">
        <v>3080</v>
      </c>
      <c r="F714" s="6" t="s">
        <v>3081</v>
      </c>
      <c r="G714" s="6" t="s">
        <v>332</v>
      </c>
      <c r="I714" s="6" t="s">
        <v>3045</v>
      </c>
      <c r="J714" s="6" t="s">
        <v>3078</v>
      </c>
      <c r="K714" s="6" t="s">
        <v>1299</v>
      </c>
      <c r="L714" s="6" t="s">
        <v>1300</v>
      </c>
      <c r="O714" s="6" t="s">
        <v>1301</v>
      </c>
      <c r="P714" s="6" t="s">
        <v>433</v>
      </c>
      <c r="AN714" s="6" t="s">
        <v>75</v>
      </c>
      <c r="AO714" s="6" t="s">
        <v>75</v>
      </c>
      <c r="BD714" s="6" t="s">
        <v>75</v>
      </c>
      <c r="BF714" s="6" t="str">
        <f t="shared" si="289"/>
        <v/>
      </c>
      <c r="BG714" s="6" t="str">
        <f t="shared" si="290"/>
        <v/>
      </c>
      <c r="BH714" s="6" t="str">
        <f t="shared" si="291"/>
        <v/>
      </c>
      <c r="BI714" s="6" t="str">
        <f t="shared" si="292"/>
        <v/>
      </c>
      <c r="BJ714" s="6" t="str">
        <f t="shared" si="293"/>
        <v/>
      </c>
      <c r="BK714" s="6" t="str">
        <f t="shared" si="294"/>
        <v/>
      </c>
      <c r="BL714" s="6" t="str">
        <f t="shared" si="295"/>
        <v/>
      </c>
      <c r="BM714" s="6" t="str">
        <f t="shared" si="296"/>
        <v>x</v>
      </c>
      <c r="BN714" s="6" t="str">
        <f t="shared" si="297"/>
        <v/>
      </c>
      <c r="BO714" s="6" t="str">
        <f t="shared" si="298"/>
        <v/>
      </c>
      <c r="BP714" s="6" t="str">
        <f t="shared" si="299"/>
        <v/>
      </c>
      <c r="BQ714" s="6" t="str">
        <f t="shared" si="300"/>
        <v/>
      </c>
      <c r="BR714" s="6" t="str">
        <f t="shared" si="301"/>
        <v/>
      </c>
      <c r="BS714" s="6" t="str">
        <f t="shared" si="302"/>
        <v/>
      </c>
      <c r="BT714" s="6" t="str">
        <f t="shared" si="303"/>
        <v>x</v>
      </c>
      <c r="BU714" s="6" t="str">
        <f t="shared" si="304"/>
        <v/>
      </c>
      <c r="BV714" s="6" t="str">
        <f t="shared" si="305"/>
        <v>x</v>
      </c>
    </row>
    <row r="715" spans="1:74" ht="232" x14ac:dyDescent="0.35">
      <c r="A715" s="6" t="s">
        <v>83</v>
      </c>
      <c r="B715" s="6" t="s">
        <v>3082</v>
      </c>
      <c r="C715" s="10" t="s">
        <v>3083</v>
      </c>
      <c r="D715" s="9" t="s">
        <v>3084</v>
      </c>
      <c r="E715" s="6" t="s">
        <v>3085</v>
      </c>
      <c r="G715" s="6" t="s">
        <v>138</v>
      </c>
      <c r="H715" s="6" t="s">
        <v>3086</v>
      </c>
      <c r="I715" s="6" t="s">
        <v>2091</v>
      </c>
      <c r="O715" s="6" t="s">
        <v>2092</v>
      </c>
      <c r="AD715" s="6" t="s">
        <v>75</v>
      </c>
      <c r="BF715" s="6" t="str">
        <f t="shared" si="289"/>
        <v/>
      </c>
      <c r="BG715" s="6" t="str">
        <f t="shared" si="290"/>
        <v/>
      </c>
      <c r="BH715" s="6" t="str">
        <f t="shared" si="291"/>
        <v/>
      </c>
      <c r="BI715" s="6" t="str">
        <f t="shared" si="292"/>
        <v>x</v>
      </c>
      <c r="BJ715" s="6" t="str">
        <f t="shared" si="293"/>
        <v/>
      </c>
      <c r="BK715" s="6" t="str">
        <f t="shared" si="294"/>
        <v/>
      </c>
      <c r="BL715" s="6" t="str">
        <f t="shared" si="295"/>
        <v/>
      </c>
      <c r="BM715" s="6" t="str">
        <f t="shared" si="296"/>
        <v/>
      </c>
      <c r="BN715" s="6" t="str">
        <f t="shared" si="297"/>
        <v/>
      </c>
      <c r="BO715" s="6" t="str">
        <f t="shared" si="298"/>
        <v/>
      </c>
      <c r="BP715" s="6" t="str">
        <f t="shared" si="299"/>
        <v/>
      </c>
      <c r="BQ715" s="6" t="str">
        <f t="shared" si="300"/>
        <v/>
      </c>
      <c r="BR715" s="6" t="str">
        <f t="shared" si="301"/>
        <v/>
      </c>
      <c r="BS715" s="6" t="str">
        <f t="shared" si="302"/>
        <v>x</v>
      </c>
      <c r="BT715" s="6" t="str">
        <f t="shared" si="303"/>
        <v/>
      </c>
      <c r="BU715" s="6" t="str">
        <f t="shared" si="304"/>
        <v/>
      </c>
      <c r="BV715" s="6" t="str">
        <f t="shared" si="305"/>
        <v/>
      </c>
    </row>
    <row r="716" spans="1:74" ht="101.5" x14ac:dyDescent="0.35">
      <c r="A716" s="6" t="s">
        <v>83</v>
      </c>
      <c r="B716" s="6" t="s">
        <v>3087</v>
      </c>
      <c r="C716" s="10" t="s">
        <v>3088</v>
      </c>
      <c r="D716" s="9" t="s">
        <v>3089</v>
      </c>
      <c r="E716" s="6" t="s">
        <v>3090</v>
      </c>
      <c r="G716" s="6" t="s">
        <v>138</v>
      </c>
      <c r="H716" s="6" t="s">
        <v>3091</v>
      </c>
      <c r="I716" s="6" t="s">
        <v>2091</v>
      </c>
      <c r="O716" s="6" t="s">
        <v>2092</v>
      </c>
      <c r="AD716" s="6" t="s">
        <v>75</v>
      </c>
      <c r="BF716" s="6" t="str">
        <f t="shared" si="289"/>
        <v/>
      </c>
      <c r="BG716" s="6" t="str">
        <f t="shared" si="290"/>
        <v/>
      </c>
      <c r="BH716" s="6" t="str">
        <f t="shared" si="291"/>
        <v/>
      </c>
      <c r="BI716" s="6" t="str">
        <f t="shared" si="292"/>
        <v>x</v>
      </c>
      <c r="BJ716" s="6" t="str">
        <f t="shared" si="293"/>
        <v/>
      </c>
      <c r="BK716" s="6" t="str">
        <f t="shared" si="294"/>
        <v/>
      </c>
      <c r="BL716" s="6" t="str">
        <f t="shared" si="295"/>
        <v/>
      </c>
      <c r="BM716" s="6" t="str">
        <f t="shared" si="296"/>
        <v/>
      </c>
      <c r="BN716" s="6" t="str">
        <f t="shared" si="297"/>
        <v/>
      </c>
      <c r="BO716" s="6" t="str">
        <f t="shared" si="298"/>
        <v/>
      </c>
      <c r="BP716" s="6" t="str">
        <f t="shared" si="299"/>
        <v/>
      </c>
      <c r="BQ716" s="6" t="str">
        <f t="shared" si="300"/>
        <v/>
      </c>
      <c r="BR716" s="6" t="str">
        <f t="shared" si="301"/>
        <v/>
      </c>
      <c r="BS716" s="6" t="str">
        <f t="shared" si="302"/>
        <v>x</v>
      </c>
      <c r="BT716" s="6" t="str">
        <f t="shared" si="303"/>
        <v/>
      </c>
      <c r="BU716" s="6" t="str">
        <f t="shared" si="304"/>
        <v/>
      </c>
      <c r="BV716" s="6" t="str">
        <f t="shared" si="305"/>
        <v/>
      </c>
    </row>
    <row r="717" spans="1:74" ht="130.5" x14ac:dyDescent="0.35">
      <c r="A717" s="6" t="s">
        <v>83</v>
      </c>
      <c r="B717" s="6" t="s">
        <v>3092</v>
      </c>
      <c r="C717" s="10" t="s">
        <v>3093</v>
      </c>
      <c r="D717" s="9" t="s">
        <v>3094</v>
      </c>
      <c r="E717" s="6" t="s">
        <v>3095</v>
      </c>
      <c r="G717" s="6" t="s">
        <v>138</v>
      </c>
      <c r="H717" s="6" t="s">
        <v>3096</v>
      </c>
      <c r="I717" s="6" t="s">
        <v>2091</v>
      </c>
      <c r="O717" s="6" t="s">
        <v>2092</v>
      </c>
      <c r="AD717" s="6" t="s">
        <v>75</v>
      </c>
      <c r="AZ717" s="6" t="s">
        <v>75</v>
      </c>
      <c r="BF717" s="6" t="str">
        <f t="shared" si="289"/>
        <v/>
      </c>
      <c r="BG717" s="6" t="str">
        <f t="shared" si="290"/>
        <v/>
      </c>
      <c r="BH717" s="6" t="str">
        <f t="shared" si="291"/>
        <v/>
      </c>
      <c r="BI717" s="6" t="str">
        <f t="shared" si="292"/>
        <v>x</v>
      </c>
      <c r="BJ717" s="6" t="str">
        <f t="shared" si="293"/>
        <v/>
      </c>
      <c r="BK717" s="6" t="str">
        <f t="shared" si="294"/>
        <v/>
      </c>
      <c r="BL717" s="6" t="str">
        <f t="shared" si="295"/>
        <v/>
      </c>
      <c r="BM717" s="6" t="str">
        <f t="shared" si="296"/>
        <v/>
      </c>
      <c r="BN717" s="6" t="str">
        <f t="shared" si="297"/>
        <v/>
      </c>
      <c r="BO717" s="6" t="str">
        <f t="shared" si="298"/>
        <v/>
      </c>
      <c r="BP717" s="6" t="str">
        <f t="shared" si="299"/>
        <v/>
      </c>
      <c r="BQ717" s="6" t="str">
        <f t="shared" si="300"/>
        <v>x</v>
      </c>
      <c r="BR717" s="6" t="str">
        <f t="shared" si="301"/>
        <v/>
      </c>
      <c r="BS717" s="6" t="str">
        <f t="shared" si="302"/>
        <v>x</v>
      </c>
      <c r="BT717" s="6" t="str">
        <f t="shared" si="303"/>
        <v/>
      </c>
      <c r="BU717" s="6" t="str">
        <f t="shared" si="304"/>
        <v/>
      </c>
      <c r="BV717" s="6" t="str">
        <f t="shared" si="305"/>
        <v>x</v>
      </c>
    </row>
    <row r="718" spans="1:74" ht="87" x14ac:dyDescent="0.35">
      <c r="A718" s="6" t="s">
        <v>83</v>
      </c>
      <c r="B718" s="6" t="s">
        <v>3097</v>
      </c>
      <c r="C718" s="10" t="s">
        <v>3098</v>
      </c>
      <c r="D718" s="9" t="s">
        <v>3099</v>
      </c>
      <c r="E718" s="6" t="s">
        <v>3100</v>
      </c>
      <c r="G718" s="6" t="s">
        <v>138</v>
      </c>
      <c r="H718" s="6" t="s">
        <v>3101</v>
      </c>
      <c r="I718" s="6" t="s">
        <v>2156</v>
      </c>
      <c r="J718" s="6" t="s">
        <v>2157</v>
      </c>
      <c r="K718" s="6" t="s">
        <v>1027</v>
      </c>
      <c r="L718" s="6" t="s">
        <v>2110</v>
      </c>
      <c r="O718" s="6" t="s">
        <v>2092</v>
      </c>
      <c r="W718" s="6" t="s">
        <v>75</v>
      </c>
      <c r="AD718" s="6" t="s">
        <v>75</v>
      </c>
      <c r="AN718" s="6" t="s">
        <v>75</v>
      </c>
      <c r="AO718" s="6" t="s">
        <v>75</v>
      </c>
      <c r="AP718" s="6" t="s">
        <v>75</v>
      </c>
      <c r="AR718" s="6" t="s">
        <v>75</v>
      </c>
      <c r="BF718" s="6" t="str">
        <f t="shared" si="289"/>
        <v/>
      </c>
      <c r="BG718" s="6" t="str">
        <f t="shared" si="290"/>
        <v/>
      </c>
      <c r="BH718" s="6" t="str">
        <f t="shared" si="291"/>
        <v>x</v>
      </c>
      <c r="BI718" s="6" t="str">
        <f t="shared" si="292"/>
        <v>x</v>
      </c>
      <c r="BJ718" s="6" t="str">
        <f t="shared" si="293"/>
        <v/>
      </c>
      <c r="BK718" s="6" t="str">
        <f t="shared" si="294"/>
        <v/>
      </c>
      <c r="BL718" s="6" t="str">
        <f t="shared" si="295"/>
        <v/>
      </c>
      <c r="BM718" s="6" t="str">
        <f t="shared" si="296"/>
        <v>x</v>
      </c>
      <c r="BN718" s="6" t="str">
        <f t="shared" si="297"/>
        <v/>
      </c>
      <c r="BO718" s="6" t="str">
        <f t="shared" si="298"/>
        <v/>
      </c>
      <c r="BP718" s="6" t="str">
        <f t="shared" si="299"/>
        <v/>
      </c>
      <c r="BQ718" s="6" t="str">
        <f t="shared" si="300"/>
        <v/>
      </c>
      <c r="BR718" s="6" t="str">
        <f t="shared" si="301"/>
        <v/>
      </c>
      <c r="BS718" s="6" t="str">
        <f t="shared" si="302"/>
        <v>x</v>
      </c>
      <c r="BT718" s="6" t="str">
        <f t="shared" si="303"/>
        <v>x</v>
      </c>
      <c r="BU718" s="6" t="str">
        <f t="shared" si="304"/>
        <v/>
      </c>
      <c r="BV718" s="6" t="str">
        <f t="shared" si="305"/>
        <v/>
      </c>
    </row>
    <row r="719" spans="1:74" ht="116" x14ac:dyDescent="0.35">
      <c r="A719" s="6" t="s">
        <v>83</v>
      </c>
      <c r="B719" s="6" t="s">
        <v>3102</v>
      </c>
      <c r="C719" s="10" t="s">
        <v>3103</v>
      </c>
      <c r="D719" s="9" t="s">
        <v>3104</v>
      </c>
      <c r="E719" s="6" t="s">
        <v>1632</v>
      </c>
      <c r="G719" s="6" t="s">
        <v>138</v>
      </c>
      <c r="H719" s="6" t="s">
        <v>3105</v>
      </c>
      <c r="I719" s="6" t="s">
        <v>2091</v>
      </c>
      <c r="O719" s="6" t="s">
        <v>2092</v>
      </c>
      <c r="AD719" s="6" t="s">
        <v>75</v>
      </c>
      <c r="BF719" s="6" t="str">
        <f t="shared" si="289"/>
        <v/>
      </c>
      <c r="BG719" s="6" t="str">
        <f t="shared" si="290"/>
        <v/>
      </c>
      <c r="BH719" s="6" t="str">
        <f t="shared" si="291"/>
        <v/>
      </c>
      <c r="BI719" s="6" t="str">
        <f t="shared" si="292"/>
        <v>x</v>
      </c>
      <c r="BJ719" s="6" t="str">
        <f t="shared" si="293"/>
        <v/>
      </c>
      <c r="BK719" s="6" t="str">
        <f t="shared" si="294"/>
        <v/>
      </c>
      <c r="BL719" s="6" t="str">
        <f t="shared" si="295"/>
        <v/>
      </c>
      <c r="BM719" s="6" t="str">
        <f t="shared" si="296"/>
        <v/>
      </c>
      <c r="BN719" s="6" t="str">
        <f t="shared" si="297"/>
        <v/>
      </c>
      <c r="BO719" s="6" t="str">
        <f t="shared" si="298"/>
        <v/>
      </c>
      <c r="BP719" s="6" t="str">
        <f t="shared" si="299"/>
        <v/>
      </c>
      <c r="BQ719" s="6" t="str">
        <f t="shared" si="300"/>
        <v/>
      </c>
      <c r="BR719" s="6" t="str">
        <f t="shared" si="301"/>
        <v/>
      </c>
      <c r="BS719" s="6" t="str">
        <f t="shared" si="302"/>
        <v>x</v>
      </c>
      <c r="BT719" s="6" t="str">
        <f t="shared" si="303"/>
        <v/>
      </c>
      <c r="BU719" s="6" t="str">
        <f t="shared" si="304"/>
        <v/>
      </c>
      <c r="BV719" s="6" t="str">
        <f t="shared" si="305"/>
        <v/>
      </c>
    </row>
    <row r="720" spans="1:74" ht="159.5" x14ac:dyDescent="0.35">
      <c r="A720" s="6" t="s">
        <v>83</v>
      </c>
      <c r="B720" s="6" t="s">
        <v>3106</v>
      </c>
      <c r="C720" s="10" t="s">
        <v>3107</v>
      </c>
      <c r="D720" s="9" t="s">
        <v>3108</v>
      </c>
      <c r="E720" s="6" t="s">
        <v>2614</v>
      </c>
      <c r="G720" s="6" t="s">
        <v>138</v>
      </c>
      <c r="H720" s="6" t="s">
        <v>3109</v>
      </c>
      <c r="I720" s="6" t="s">
        <v>2091</v>
      </c>
      <c r="O720" s="6" t="s">
        <v>2092</v>
      </c>
      <c r="AD720" s="6" t="s">
        <v>75</v>
      </c>
      <c r="BF720" s="6" t="str">
        <f t="shared" si="289"/>
        <v/>
      </c>
      <c r="BG720" s="6" t="str">
        <f t="shared" si="290"/>
        <v/>
      </c>
      <c r="BH720" s="6" t="str">
        <f t="shared" si="291"/>
        <v/>
      </c>
      <c r="BI720" s="6" t="str">
        <f t="shared" si="292"/>
        <v>x</v>
      </c>
      <c r="BJ720" s="6" t="str">
        <f t="shared" si="293"/>
        <v/>
      </c>
      <c r="BK720" s="6" t="str">
        <f t="shared" si="294"/>
        <v/>
      </c>
      <c r="BL720" s="6" t="str">
        <f t="shared" si="295"/>
        <v/>
      </c>
      <c r="BM720" s="6" t="str">
        <f t="shared" si="296"/>
        <v/>
      </c>
      <c r="BN720" s="6" t="str">
        <f t="shared" si="297"/>
        <v/>
      </c>
      <c r="BO720" s="6" t="str">
        <f t="shared" si="298"/>
        <v/>
      </c>
      <c r="BP720" s="6" t="str">
        <f t="shared" si="299"/>
        <v/>
      </c>
      <c r="BQ720" s="6" t="str">
        <f t="shared" si="300"/>
        <v/>
      </c>
      <c r="BR720" s="6" t="str">
        <f t="shared" si="301"/>
        <v/>
      </c>
      <c r="BS720" s="6" t="str">
        <f t="shared" si="302"/>
        <v>x</v>
      </c>
      <c r="BT720" s="6" t="str">
        <f t="shared" si="303"/>
        <v/>
      </c>
      <c r="BU720" s="6" t="str">
        <f t="shared" si="304"/>
        <v/>
      </c>
      <c r="BV720" s="6" t="str">
        <f t="shared" si="305"/>
        <v/>
      </c>
    </row>
    <row r="721" spans="1:74" ht="130.5" x14ac:dyDescent="0.35">
      <c r="A721" s="10" t="s">
        <v>83</v>
      </c>
      <c r="B721" s="6" t="s">
        <v>3110</v>
      </c>
      <c r="C721" s="10" t="s">
        <v>3111</v>
      </c>
      <c r="D721" s="9" t="s">
        <v>3112</v>
      </c>
      <c r="E721" s="6" t="s">
        <v>1612</v>
      </c>
      <c r="G721" s="6" t="s">
        <v>72</v>
      </c>
      <c r="H721" s="6" t="s">
        <v>3113</v>
      </c>
      <c r="I721" s="6" t="s">
        <v>2385</v>
      </c>
      <c r="J721" s="6" t="s">
        <v>2386</v>
      </c>
      <c r="K721" s="6" t="s">
        <v>775</v>
      </c>
      <c r="L721" s="6" t="s">
        <v>2144</v>
      </c>
      <c r="AA721" s="6" t="s">
        <v>75</v>
      </c>
      <c r="BF721" s="6" t="str">
        <f t="shared" si="289"/>
        <v/>
      </c>
      <c r="BG721" s="6" t="str">
        <f t="shared" si="290"/>
        <v/>
      </c>
      <c r="BH721" s="6" t="str">
        <f t="shared" si="291"/>
        <v/>
      </c>
      <c r="BI721" s="6" t="str">
        <f t="shared" si="292"/>
        <v>x</v>
      </c>
      <c r="BJ721" s="6" t="str">
        <f t="shared" si="293"/>
        <v/>
      </c>
      <c r="BK721" s="6" t="str">
        <f t="shared" si="294"/>
        <v/>
      </c>
      <c r="BL721" s="6" t="str">
        <f t="shared" si="295"/>
        <v/>
      </c>
      <c r="BM721" s="6" t="str">
        <f t="shared" si="296"/>
        <v/>
      </c>
      <c r="BN721" s="6" t="str">
        <f t="shared" si="297"/>
        <v/>
      </c>
      <c r="BO721" s="6" t="str">
        <f t="shared" si="298"/>
        <v/>
      </c>
      <c r="BP721" s="6" t="str">
        <f t="shared" si="299"/>
        <v/>
      </c>
      <c r="BQ721" s="6" t="str">
        <f t="shared" si="300"/>
        <v/>
      </c>
      <c r="BR721" s="6" t="str">
        <f t="shared" si="301"/>
        <v/>
      </c>
      <c r="BS721" s="6" t="str">
        <f t="shared" si="302"/>
        <v>x</v>
      </c>
      <c r="BT721" s="6" t="str">
        <f t="shared" si="303"/>
        <v/>
      </c>
      <c r="BU721" s="6" t="str">
        <f t="shared" si="304"/>
        <v/>
      </c>
      <c r="BV721" s="6" t="str">
        <f t="shared" si="305"/>
        <v/>
      </c>
    </row>
    <row r="722" spans="1:74" ht="87" x14ac:dyDescent="0.35">
      <c r="A722" s="6" t="s">
        <v>83</v>
      </c>
      <c r="B722" s="6" t="s">
        <v>3114</v>
      </c>
      <c r="C722" s="10" t="s">
        <v>3115</v>
      </c>
      <c r="D722" s="9" t="s">
        <v>3116</v>
      </c>
      <c r="E722" s="6" t="s">
        <v>1308</v>
      </c>
      <c r="G722" s="6" t="s">
        <v>72</v>
      </c>
      <c r="H722" s="6" t="s">
        <v>3117</v>
      </c>
      <c r="I722" s="6" t="s">
        <v>3118</v>
      </c>
      <c r="J722" s="6" t="s">
        <v>3119</v>
      </c>
      <c r="K722" s="6" t="s">
        <v>3120</v>
      </c>
      <c r="L722" s="6" t="s">
        <v>3121</v>
      </c>
      <c r="AF722" s="6" t="s">
        <v>75</v>
      </c>
      <c r="BF722" s="6" t="str">
        <f t="shared" si="289"/>
        <v/>
      </c>
      <c r="BG722" s="6" t="str">
        <f t="shared" si="290"/>
        <v/>
      </c>
      <c r="BH722" s="6" t="str">
        <f t="shared" si="291"/>
        <v/>
      </c>
      <c r="BI722" s="6" t="str">
        <f t="shared" si="292"/>
        <v/>
      </c>
      <c r="BJ722" s="6" t="str">
        <f t="shared" si="293"/>
        <v>x</v>
      </c>
      <c r="BK722" s="6" t="str">
        <f t="shared" si="294"/>
        <v/>
      </c>
      <c r="BL722" s="6" t="str">
        <f t="shared" si="295"/>
        <v/>
      </c>
      <c r="BM722" s="6" t="str">
        <f t="shared" si="296"/>
        <v/>
      </c>
      <c r="BN722" s="6" t="str">
        <f t="shared" si="297"/>
        <v/>
      </c>
      <c r="BO722" s="6" t="str">
        <f t="shared" si="298"/>
        <v/>
      </c>
      <c r="BP722" s="6" t="str">
        <f t="shared" si="299"/>
        <v/>
      </c>
      <c r="BQ722" s="6" t="str">
        <f t="shared" si="300"/>
        <v/>
      </c>
      <c r="BR722" s="6" t="str">
        <f t="shared" si="301"/>
        <v/>
      </c>
      <c r="BS722" s="6" t="str">
        <f t="shared" si="302"/>
        <v/>
      </c>
      <c r="BT722" s="6" t="str">
        <f t="shared" si="303"/>
        <v>x</v>
      </c>
      <c r="BU722" s="6" t="str">
        <f t="shared" si="304"/>
        <v/>
      </c>
      <c r="BV722" s="6" t="str">
        <f t="shared" si="305"/>
        <v/>
      </c>
    </row>
    <row r="723" spans="1:74" ht="217.5" x14ac:dyDescent="0.35">
      <c r="A723" s="6" t="s">
        <v>83</v>
      </c>
      <c r="B723" s="6" t="s">
        <v>3122</v>
      </c>
      <c r="C723" s="10" t="s">
        <v>3123</v>
      </c>
      <c r="D723" s="9" t="s">
        <v>3124</v>
      </c>
      <c r="E723" s="6" t="s">
        <v>218</v>
      </c>
      <c r="G723" s="6" t="s">
        <v>72</v>
      </c>
      <c r="H723" s="6" t="s">
        <v>3125</v>
      </c>
      <c r="I723" s="6" t="s">
        <v>2071</v>
      </c>
      <c r="J723" s="6" t="s">
        <v>2072</v>
      </c>
      <c r="K723" s="6" t="s">
        <v>1299</v>
      </c>
      <c r="L723" s="6" t="s">
        <v>1300</v>
      </c>
      <c r="O723" s="6" t="s">
        <v>1301</v>
      </c>
      <c r="P723" s="6" t="s">
        <v>433</v>
      </c>
      <c r="R723" s="6" t="s">
        <v>75</v>
      </c>
      <c r="U723" s="6" t="s">
        <v>75</v>
      </c>
      <c r="V723" s="6" t="s">
        <v>75</v>
      </c>
      <c r="AH723" s="6" t="s">
        <v>75</v>
      </c>
      <c r="AP723" s="6" t="s">
        <v>75</v>
      </c>
      <c r="AS723" s="6" t="s">
        <v>75</v>
      </c>
      <c r="AZ723" s="6" t="s">
        <v>75</v>
      </c>
      <c r="BB723" s="6" t="s">
        <v>75</v>
      </c>
      <c r="BC723" s="6" t="s">
        <v>75</v>
      </c>
      <c r="BD723" s="6" t="s">
        <v>75</v>
      </c>
      <c r="BF723" s="6" t="str">
        <f t="shared" si="289"/>
        <v>x</v>
      </c>
      <c r="BG723" s="6" t="str">
        <f t="shared" si="290"/>
        <v>x</v>
      </c>
      <c r="BH723" s="6" t="str">
        <f t="shared" si="291"/>
        <v/>
      </c>
      <c r="BI723" s="6" t="str">
        <f t="shared" si="292"/>
        <v/>
      </c>
      <c r="BJ723" s="6" t="str">
        <f t="shared" si="293"/>
        <v/>
      </c>
      <c r="BK723" s="6" t="str">
        <f t="shared" si="294"/>
        <v>x</v>
      </c>
      <c r="BL723" s="6" t="str">
        <f t="shared" si="295"/>
        <v/>
      </c>
      <c r="BM723" s="6" t="str">
        <f t="shared" si="296"/>
        <v>x</v>
      </c>
      <c r="BN723" s="6" t="str">
        <f t="shared" si="297"/>
        <v/>
      </c>
      <c r="BO723" s="6" t="str">
        <f t="shared" si="298"/>
        <v/>
      </c>
      <c r="BP723" s="6" t="str">
        <f t="shared" si="299"/>
        <v/>
      </c>
      <c r="BQ723" s="6" t="str">
        <f t="shared" si="300"/>
        <v>x</v>
      </c>
      <c r="BR723" s="6" t="str">
        <f t="shared" si="301"/>
        <v>x</v>
      </c>
      <c r="BS723" s="6" t="str">
        <f t="shared" si="302"/>
        <v/>
      </c>
      <c r="BT723" s="6" t="str">
        <f t="shared" si="303"/>
        <v>x</v>
      </c>
      <c r="BU723" s="6" t="str">
        <f t="shared" si="304"/>
        <v/>
      </c>
      <c r="BV723" s="6" t="str">
        <f t="shared" si="305"/>
        <v>x</v>
      </c>
    </row>
    <row r="724" spans="1:74" ht="72.5" x14ac:dyDescent="0.35">
      <c r="A724" s="6" t="s">
        <v>83</v>
      </c>
      <c r="B724" s="6" t="s">
        <v>3126</v>
      </c>
      <c r="C724" s="10" t="s">
        <v>85</v>
      </c>
      <c r="D724" s="9" t="s">
        <v>3127</v>
      </c>
      <c r="E724" s="8">
        <v>41428</v>
      </c>
      <c r="G724" s="6" t="s">
        <v>72</v>
      </c>
      <c r="I724" s="6" t="s">
        <v>3128</v>
      </c>
      <c r="J724" s="6" t="s">
        <v>3129</v>
      </c>
      <c r="K724" s="6" t="s">
        <v>3130</v>
      </c>
      <c r="L724" s="6" t="s">
        <v>3131</v>
      </c>
      <c r="O724" s="6" t="s">
        <v>2922</v>
      </c>
      <c r="P724" s="6" t="s">
        <v>2923</v>
      </c>
      <c r="AO724" s="6" t="s">
        <v>75</v>
      </c>
      <c r="AP724" s="6" t="s">
        <v>75</v>
      </c>
      <c r="AS724" s="6" t="s">
        <v>75</v>
      </c>
      <c r="BB724" s="6" t="s">
        <v>75</v>
      </c>
      <c r="BF724" s="6" t="str">
        <f t="shared" si="289"/>
        <v/>
      </c>
      <c r="BG724" s="6" t="str">
        <f t="shared" si="290"/>
        <v/>
      </c>
      <c r="BH724" s="6" t="str">
        <f t="shared" si="291"/>
        <v/>
      </c>
      <c r="BI724" s="6" t="str">
        <f t="shared" si="292"/>
        <v/>
      </c>
      <c r="BJ724" s="6" t="str">
        <f t="shared" si="293"/>
        <v/>
      </c>
      <c r="BK724" s="6" t="str">
        <f t="shared" si="294"/>
        <v/>
      </c>
      <c r="BL724" s="6" t="str">
        <f t="shared" si="295"/>
        <v/>
      </c>
      <c r="BM724" s="6" t="str">
        <f t="shared" si="296"/>
        <v>x</v>
      </c>
      <c r="BN724" s="6" t="str">
        <f t="shared" si="297"/>
        <v/>
      </c>
      <c r="BO724" s="6" t="str">
        <f t="shared" si="298"/>
        <v/>
      </c>
      <c r="BP724" s="6" t="str">
        <f t="shared" si="299"/>
        <v/>
      </c>
      <c r="BQ724" s="6" t="str">
        <f t="shared" si="300"/>
        <v>x</v>
      </c>
      <c r="BR724" s="6" t="str">
        <f t="shared" si="301"/>
        <v/>
      </c>
      <c r="BS724" s="6" t="str">
        <f t="shared" si="302"/>
        <v/>
      </c>
      <c r="BT724" s="6" t="str">
        <f t="shared" si="303"/>
        <v>x</v>
      </c>
      <c r="BU724" s="6" t="str">
        <f t="shared" si="304"/>
        <v/>
      </c>
      <c r="BV724" s="6" t="str">
        <f t="shared" si="305"/>
        <v>x</v>
      </c>
    </row>
    <row r="725" spans="1:74" s="11" customFormat="1" ht="145" x14ac:dyDescent="0.35">
      <c r="A725" s="6" t="s">
        <v>83</v>
      </c>
      <c r="B725" s="6" t="s">
        <v>3132</v>
      </c>
      <c r="C725" s="10" t="s">
        <v>85</v>
      </c>
      <c r="D725" s="9" t="s">
        <v>3133</v>
      </c>
      <c r="E725" s="8">
        <v>43210</v>
      </c>
      <c r="F725" s="6"/>
      <c r="G725" s="6" t="s">
        <v>72</v>
      </c>
      <c r="H725" s="6"/>
      <c r="I725" s="6" t="s">
        <v>3134</v>
      </c>
      <c r="J725" s="6" t="s">
        <v>3135</v>
      </c>
      <c r="K725" s="6" t="s">
        <v>336</v>
      </c>
      <c r="L725" s="6" t="s">
        <v>337</v>
      </c>
      <c r="M725" s="6"/>
      <c r="N725" s="6"/>
      <c r="O725" s="6" t="s">
        <v>3136</v>
      </c>
      <c r="P725" s="6" t="s">
        <v>799</v>
      </c>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t="s">
        <v>75</v>
      </c>
      <c r="AQ725" s="6"/>
      <c r="AR725" s="6"/>
      <c r="AS725" s="6"/>
      <c r="AT725" s="6"/>
      <c r="AU725" s="6"/>
      <c r="AV725" s="6"/>
      <c r="AW725" s="6"/>
      <c r="AX725" s="6"/>
      <c r="AY725" s="6"/>
      <c r="AZ725" s="6"/>
      <c r="BA725" s="6"/>
      <c r="BB725" s="6" t="s">
        <v>75</v>
      </c>
      <c r="BC725" s="6"/>
      <c r="BD725" s="6"/>
      <c r="BE725" s="6"/>
      <c r="BF725" s="6" t="str">
        <f t="shared" si="289"/>
        <v/>
      </c>
      <c r="BG725" s="6" t="str">
        <f t="shared" si="290"/>
        <v/>
      </c>
      <c r="BH725" s="6" t="str">
        <f t="shared" si="291"/>
        <v/>
      </c>
      <c r="BI725" s="6" t="str">
        <f t="shared" si="292"/>
        <v/>
      </c>
      <c r="BJ725" s="6" t="str">
        <f t="shared" si="293"/>
        <v/>
      </c>
      <c r="BK725" s="6" t="str">
        <f t="shared" si="294"/>
        <v/>
      </c>
      <c r="BL725" s="6" t="str">
        <f t="shared" si="295"/>
        <v/>
      </c>
      <c r="BM725" s="6" t="str">
        <f t="shared" si="296"/>
        <v>x</v>
      </c>
      <c r="BN725" s="6" t="str">
        <f t="shared" si="297"/>
        <v/>
      </c>
      <c r="BO725" s="6" t="str">
        <f t="shared" si="298"/>
        <v/>
      </c>
      <c r="BP725" s="6" t="str">
        <f t="shared" si="299"/>
        <v/>
      </c>
      <c r="BQ725" s="6" t="str">
        <f t="shared" si="300"/>
        <v>x</v>
      </c>
      <c r="BR725" s="6" t="str">
        <f t="shared" si="301"/>
        <v/>
      </c>
      <c r="BS725" s="6" t="str">
        <f t="shared" si="302"/>
        <v/>
      </c>
      <c r="BT725" s="6" t="str">
        <f t="shared" si="303"/>
        <v>x</v>
      </c>
      <c r="BU725" s="6" t="str">
        <f t="shared" si="304"/>
        <v/>
      </c>
      <c r="BV725" s="6" t="str">
        <f t="shared" si="305"/>
        <v>x</v>
      </c>
    </row>
    <row r="726" spans="1:74" ht="145" x14ac:dyDescent="0.35">
      <c r="A726" s="6" t="s">
        <v>83</v>
      </c>
      <c r="B726" s="6" t="s">
        <v>3137</v>
      </c>
      <c r="C726" s="10" t="s">
        <v>85</v>
      </c>
      <c r="D726" s="9" t="s">
        <v>3138</v>
      </c>
      <c r="E726" s="8">
        <v>41129</v>
      </c>
      <c r="G726" s="6" t="s">
        <v>72</v>
      </c>
      <c r="I726" s="6" t="s">
        <v>3134</v>
      </c>
      <c r="J726" s="6" t="s">
        <v>3135</v>
      </c>
      <c r="K726" s="6" t="s">
        <v>336</v>
      </c>
      <c r="L726" s="6" t="s">
        <v>337</v>
      </c>
      <c r="O726" s="6" t="s">
        <v>3136</v>
      </c>
      <c r="P726" s="6" t="s">
        <v>799</v>
      </c>
      <c r="AP726" s="6" t="s">
        <v>75</v>
      </c>
      <c r="BB726" s="6" t="s">
        <v>75</v>
      </c>
      <c r="BF726" s="6" t="str">
        <f t="shared" si="289"/>
        <v/>
      </c>
      <c r="BG726" s="6" t="str">
        <f t="shared" si="290"/>
        <v/>
      </c>
      <c r="BH726" s="6" t="str">
        <f t="shared" si="291"/>
        <v/>
      </c>
      <c r="BI726" s="6" t="str">
        <f t="shared" si="292"/>
        <v/>
      </c>
      <c r="BJ726" s="6" t="str">
        <f t="shared" si="293"/>
        <v/>
      </c>
      <c r="BK726" s="6" t="str">
        <f t="shared" si="294"/>
        <v/>
      </c>
      <c r="BL726" s="6" t="str">
        <f t="shared" si="295"/>
        <v/>
      </c>
      <c r="BM726" s="6" t="str">
        <f t="shared" si="296"/>
        <v>x</v>
      </c>
      <c r="BN726" s="6" t="str">
        <f t="shared" si="297"/>
        <v/>
      </c>
      <c r="BO726" s="6" t="str">
        <f t="shared" si="298"/>
        <v/>
      </c>
      <c r="BP726" s="6" t="str">
        <f t="shared" si="299"/>
        <v/>
      </c>
      <c r="BQ726" s="6" t="str">
        <f t="shared" si="300"/>
        <v>x</v>
      </c>
      <c r="BR726" s="6" t="str">
        <f t="shared" si="301"/>
        <v/>
      </c>
      <c r="BS726" s="6" t="str">
        <f t="shared" si="302"/>
        <v/>
      </c>
      <c r="BT726" s="6" t="str">
        <f t="shared" si="303"/>
        <v>x</v>
      </c>
      <c r="BU726" s="6" t="str">
        <f t="shared" si="304"/>
        <v/>
      </c>
      <c r="BV726" s="6" t="str">
        <f t="shared" si="305"/>
        <v>x</v>
      </c>
    </row>
    <row r="727" spans="1:74" ht="145" x14ac:dyDescent="0.35">
      <c r="A727" s="6" t="s">
        <v>83</v>
      </c>
      <c r="B727" s="6" t="s">
        <v>3139</v>
      </c>
      <c r="C727" s="10" t="s">
        <v>85</v>
      </c>
      <c r="D727" s="9" t="s">
        <v>3140</v>
      </c>
      <c r="E727" s="8">
        <v>42569</v>
      </c>
      <c r="G727" s="6" t="s">
        <v>72</v>
      </c>
      <c r="I727" s="6" t="s">
        <v>3134</v>
      </c>
      <c r="J727" s="6" t="s">
        <v>3135</v>
      </c>
      <c r="K727" s="6" t="s">
        <v>336</v>
      </c>
      <c r="L727" s="6" t="s">
        <v>337</v>
      </c>
      <c r="O727" s="6" t="s">
        <v>3136</v>
      </c>
      <c r="P727" s="6" t="s">
        <v>799</v>
      </c>
      <c r="AP727" s="6" t="s">
        <v>75</v>
      </c>
      <c r="BB727" s="6" t="s">
        <v>75</v>
      </c>
      <c r="BF727" s="6" t="str">
        <f t="shared" si="289"/>
        <v/>
      </c>
      <c r="BG727" s="6" t="str">
        <f t="shared" si="290"/>
        <v/>
      </c>
      <c r="BH727" s="6" t="str">
        <f t="shared" si="291"/>
        <v/>
      </c>
      <c r="BI727" s="6" t="str">
        <f t="shared" si="292"/>
        <v/>
      </c>
      <c r="BJ727" s="6" t="str">
        <f t="shared" si="293"/>
        <v/>
      </c>
      <c r="BK727" s="6" t="str">
        <f t="shared" si="294"/>
        <v/>
      </c>
      <c r="BL727" s="6" t="str">
        <f t="shared" si="295"/>
        <v/>
      </c>
      <c r="BM727" s="6" t="str">
        <f t="shared" si="296"/>
        <v>x</v>
      </c>
      <c r="BN727" s="6" t="str">
        <f t="shared" si="297"/>
        <v/>
      </c>
      <c r="BO727" s="6" t="str">
        <f t="shared" si="298"/>
        <v/>
      </c>
      <c r="BP727" s="6" t="str">
        <f t="shared" si="299"/>
        <v/>
      </c>
      <c r="BQ727" s="6" t="str">
        <f t="shared" si="300"/>
        <v>x</v>
      </c>
      <c r="BR727" s="6" t="str">
        <f t="shared" si="301"/>
        <v/>
      </c>
      <c r="BS727" s="6" t="str">
        <f t="shared" si="302"/>
        <v/>
      </c>
      <c r="BT727" s="6" t="str">
        <f t="shared" si="303"/>
        <v>x</v>
      </c>
      <c r="BU727" s="6" t="str">
        <f t="shared" si="304"/>
        <v/>
      </c>
      <c r="BV727" s="6" t="str">
        <f t="shared" si="305"/>
        <v>x</v>
      </c>
    </row>
    <row r="728" spans="1:74" ht="188.5" x14ac:dyDescent="0.35">
      <c r="A728" s="6" t="s">
        <v>83</v>
      </c>
      <c r="B728" s="6" t="s">
        <v>4120</v>
      </c>
      <c r="C728" s="6" t="s">
        <v>3343</v>
      </c>
      <c r="D728" s="9" t="s">
        <v>3344</v>
      </c>
      <c r="E728" s="6" t="s">
        <v>2100</v>
      </c>
      <c r="G728" s="6" t="s">
        <v>72</v>
      </c>
      <c r="I728" s="6" t="s">
        <v>3143</v>
      </c>
      <c r="J728" s="6" t="s">
        <v>3144</v>
      </c>
      <c r="K728" s="6" t="s">
        <v>336</v>
      </c>
      <c r="L728" s="6" t="s">
        <v>337</v>
      </c>
      <c r="O728" s="6" t="s">
        <v>3136</v>
      </c>
      <c r="P728" s="6" t="s">
        <v>799</v>
      </c>
      <c r="AL728" s="6" t="s">
        <v>75</v>
      </c>
      <c r="AP728" s="6" t="s">
        <v>75</v>
      </c>
      <c r="BB728" s="6" t="s">
        <v>75</v>
      </c>
      <c r="BF728" s="6" t="str">
        <f t="shared" si="289"/>
        <v/>
      </c>
      <c r="BG728" s="6" t="str">
        <f t="shared" si="290"/>
        <v/>
      </c>
      <c r="BH728" s="6" t="str">
        <f t="shared" si="291"/>
        <v/>
      </c>
      <c r="BI728" s="6" t="str">
        <f t="shared" si="292"/>
        <v/>
      </c>
      <c r="BJ728" s="6" t="str">
        <f t="shared" si="293"/>
        <v/>
      </c>
      <c r="BK728" s="6" t="str">
        <f t="shared" si="294"/>
        <v/>
      </c>
      <c r="BL728" s="6" t="str">
        <f t="shared" si="295"/>
        <v>x</v>
      </c>
      <c r="BM728" s="6" t="str">
        <f t="shared" si="296"/>
        <v>x</v>
      </c>
      <c r="BN728" s="6" t="str">
        <f t="shared" si="297"/>
        <v/>
      </c>
      <c r="BO728" s="6" t="str">
        <f t="shared" si="298"/>
        <v/>
      </c>
      <c r="BP728" s="6" t="str">
        <f t="shared" si="299"/>
        <v/>
      </c>
      <c r="BQ728" s="6" t="str">
        <f t="shared" si="300"/>
        <v>x</v>
      </c>
      <c r="BR728" s="6" t="str">
        <f t="shared" si="301"/>
        <v/>
      </c>
      <c r="BS728" s="6" t="str">
        <f t="shared" si="302"/>
        <v/>
      </c>
      <c r="BT728" s="6" t="str">
        <f t="shared" si="303"/>
        <v>x</v>
      </c>
      <c r="BU728" s="6" t="str">
        <f t="shared" si="304"/>
        <v/>
      </c>
      <c r="BV728" s="6" t="str">
        <f t="shared" si="305"/>
        <v>x</v>
      </c>
    </row>
    <row r="729" spans="1:74" ht="145" x14ac:dyDescent="0.35">
      <c r="A729" s="6" t="s">
        <v>83</v>
      </c>
      <c r="B729" s="6" t="s">
        <v>3141</v>
      </c>
      <c r="C729" s="10" t="s">
        <v>85</v>
      </c>
      <c r="D729" s="9" t="s">
        <v>3142</v>
      </c>
      <c r="E729" s="8">
        <v>43363</v>
      </c>
      <c r="G729" s="6" t="s">
        <v>72</v>
      </c>
      <c r="I729" s="6" t="s">
        <v>3143</v>
      </c>
      <c r="J729" s="6" t="s">
        <v>3144</v>
      </c>
      <c r="K729" s="6" t="s">
        <v>336</v>
      </c>
      <c r="L729" s="6" t="s">
        <v>337</v>
      </c>
      <c r="O729" s="6" t="s">
        <v>3136</v>
      </c>
      <c r="P729" s="6" t="s">
        <v>799</v>
      </c>
      <c r="AP729" s="6" t="s">
        <v>75</v>
      </c>
      <c r="BB729" s="6" t="s">
        <v>75</v>
      </c>
      <c r="BF729" s="6" t="str">
        <f t="shared" si="289"/>
        <v/>
      </c>
      <c r="BG729" s="6" t="str">
        <f t="shared" si="290"/>
        <v/>
      </c>
      <c r="BH729" s="6" t="str">
        <f t="shared" si="291"/>
        <v/>
      </c>
      <c r="BI729" s="6" t="str">
        <f t="shared" si="292"/>
        <v/>
      </c>
      <c r="BJ729" s="6" t="str">
        <f t="shared" si="293"/>
        <v/>
      </c>
      <c r="BK729" s="6" t="str">
        <f t="shared" si="294"/>
        <v/>
      </c>
      <c r="BL729" s="6" t="str">
        <f t="shared" si="295"/>
        <v/>
      </c>
      <c r="BM729" s="6" t="str">
        <f t="shared" si="296"/>
        <v>x</v>
      </c>
      <c r="BN729" s="6" t="str">
        <f t="shared" si="297"/>
        <v/>
      </c>
      <c r="BO729" s="6" t="str">
        <f t="shared" si="298"/>
        <v/>
      </c>
      <c r="BP729" s="6" t="str">
        <f t="shared" si="299"/>
        <v/>
      </c>
      <c r="BQ729" s="6" t="str">
        <f t="shared" si="300"/>
        <v>x</v>
      </c>
      <c r="BR729" s="6" t="str">
        <f t="shared" si="301"/>
        <v/>
      </c>
      <c r="BS729" s="6" t="str">
        <f t="shared" si="302"/>
        <v/>
      </c>
      <c r="BT729" s="6" t="str">
        <f t="shared" si="303"/>
        <v>x</v>
      </c>
      <c r="BU729" s="6" t="str">
        <f t="shared" si="304"/>
        <v/>
      </c>
      <c r="BV729" s="6" t="str">
        <f t="shared" si="305"/>
        <v>x</v>
      </c>
    </row>
    <row r="730" spans="1:74" ht="116" x14ac:dyDescent="0.35">
      <c r="A730" s="6" t="s">
        <v>83</v>
      </c>
      <c r="B730" s="6" t="s">
        <v>3145</v>
      </c>
      <c r="C730" s="10" t="s">
        <v>85</v>
      </c>
      <c r="D730" s="9" t="s">
        <v>3146</v>
      </c>
      <c r="E730" s="8">
        <v>43215</v>
      </c>
      <c r="G730" s="6" t="s">
        <v>72</v>
      </c>
      <c r="I730" s="6" t="s">
        <v>3134</v>
      </c>
      <c r="J730" s="6" t="s">
        <v>3135</v>
      </c>
      <c r="K730" s="6" t="s">
        <v>1257</v>
      </c>
      <c r="L730" s="6" t="s">
        <v>1258</v>
      </c>
      <c r="O730" s="6" t="s">
        <v>3136</v>
      </c>
      <c r="P730" s="6" t="s">
        <v>799</v>
      </c>
      <c r="AN730" s="6" t="s">
        <v>75</v>
      </c>
      <c r="AP730" s="6" t="s">
        <v>75</v>
      </c>
      <c r="BB730" s="6" t="s">
        <v>75</v>
      </c>
      <c r="BF730" s="6" t="str">
        <f t="shared" si="289"/>
        <v/>
      </c>
      <c r="BG730" s="6" t="str">
        <f t="shared" si="290"/>
        <v/>
      </c>
      <c r="BH730" s="6" t="str">
        <f t="shared" si="291"/>
        <v/>
      </c>
      <c r="BI730" s="6" t="str">
        <f t="shared" si="292"/>
        <v/>
      </c>
      <c r="BJ730" s="6" t="str">
        <f t="shared" si="293"/>
        <v/>
      </c>
      <c r="BK730" s="6" t="str">
        <f t="shared" si="294"/>
        <v/>
      </c>
      <c r="BL730" s="6" t="str">
        <f t="shared" si="295"/>
        <v/>
      </c>
      <c r="BM730" s="6" t="str">
        <f t="shared" si="296"/>
        <v>x</v>
      </c>
      <c r="BN730" s="6" t="str">
        <f t="shared" si="297"/>
        <v/>
      </c>
      <c r="BO730" s="6" t="str">
        <f t="shared" si="298"/>
        <v/>
      </c>
      <c r="BP730" s="6" t="str">
        <f t="shared" si="299"/>
        <v/>
      </c>
      <c r="BQ730" s="6" t="str">
        <f t="shared" si="300"/>
        <v>x</v>
      </c>
      <c r="BR730" s="6" t="str">
        <f t="shared" si="301"/>
        <v/>
      </c>
      <c r="BS730" s="6" t="str">
        <f t="shared" si="302"/>
        <v/>
      </c>
      <c r="BT730" s="6" t="str">
        <f t="shared" si="303"/>
        <v>x</v>
      </c>
      <c r="BU730" s="6" t="str">
        <f t="shared" si="304"/>
        <v/>
      </c>
      <c r="BV730" s="6" t="str">
        <f t="shared" si="305"/>
        <v>x</v>
      </c>
    </row>
    <row r="731" spans="1:74" ht="145" x14ac:dyDescent="0.35">
      <c r="A731" s="6" t="s">
        <v>83</v>
      </c>
      <c r="B731" s="6" t="s">
        <v>3147</v>
      </c>
      <c r="C731" s="10" t="s">
        <v>85</v>
      </c>
      <c r="D731" s="9" t="s">
        <v>3148</v>
      </c>
      <c r="E731" s="8">
        <v>41767</v>
      </c>
      <c r="G731" s="6" t="s">
        <v>72</v>
      </c>
      <c r="I731" s="6" t="s">
        <v>3149</v>
      </c>
      <c r="J731" s="6" t="s">
        <v>3150</v>
      </c>
      <c r="K731" s="6" t="s">
        <v>336</v>
      </c>
      <c r="L731" s="6" t="s">
        <v>337</v>
      </c>
      <c r="O731" s="6" t="s">
        <v>3136</v>
      </c>
      <c r="P731" s="6" t="s">
        <v>799</v>
      </c>
      <c r="AP731" s="6" t="s">
        <v>75</v>
      </c>
      <c r="BB731" s="6" t="s">
        <v>75</v>
      </c>
      <c r="BF731" s="6" t="str">
        <f t="shared" si="289"/>
        <v/>
      </c>
      <c r="BG731" s="6" t="str">
        <f t="shared" si="290"/>
        <v/>
      </c>
      <c r="BH731" s="6" t="str">
        <f t="shared" si="291"/>
        <v/>
      </c>
      <c r="BI731" s="6" t="str">
        <f t="shared" si="292"/>
        <v/>
      </c>
      <c r="BJ731" s="6" t="str">
        <f t="shared" si="293"/>
        <v/>
      </c>
      <c r="BK731" s="6" t="str">
        <f t="shared" si="294"/>
        <v/>
      </c>
      <c r="BL731" s="6" t="str">
        <f t="shared" si="295"/>
        <v/>
      </c>
      <c r="BM731" s="6" t="str">
        <f t="shared" si="296"/>
        <v>x</v>
      </c>
      <c r="BN731" s="6" t="str">
        <f t="shared" si="297"/>
        <v/>
      </c>
      <c r="BO731" s="6" t="str">
        <f t="shared" si="298"/>
        <v/>
      </c>
      <c r="BP731" s="6" t="str">
        <f t="shared" si="299"/>
        <v/>
      </c>
      <c r="BQ731" s="6" t="str">
        <f t="shared" si="300"/>
        <v>x</v>
      </c>
      <c r="BR731" s="6" t="str">
        <f t="shared" si="301"/>
        <v/>
      </c>
      <c r="BS731" s="6" t="str">
        <f t="shared" si="302"/>
        <v/>
      </c>
      <c r="BT731" s="6" t="str">
        <f t="shared" si="303"/>
        <v>x</v>
      </c>
      <c r="BU731" s="6" t="str">
        <f t="shared" si="304"/>
        <v/>
      </c>
      <c r="BV731" s="6" t="str">
        <f t="shared" si="305"/>
        <v>x</v>
      </c>
    </row>
    <row r="732" spans="1:74" ht="145" x14ac:dyDescent="0.35">
      <c r="A732" s="6" t="s">
        <v>83</v>
      </c>
      <c r="B732" s="6" t="s">
        <v>3151</v>
      </c>
      <c r="C732" s="10" t="s">
        <v>85</v>
      </c>
      <c r="D732" s="9" t="s">
        <v>3152</v>
      </c>
      <c r="E732" s="8">
        <v>44501</v>
      </c>
      <c r="G732" s="6" t="s">
        <v>72</v>
      </c>
      <c r="I732" s="6" t="s">
        <v>3143</v>
      </c>
      <c r="J732" s="6" t="s">
        <v>3144</v>
      </c>
      <c r="K732" s="6" t="s">
        <v>336</v>
      </c>
      <c r="L732" s="6" t="s">
        <v>337</v>
      </c>
      <c r="O732" s="6" t="s">
        <v>3136</v>
      </c>
      <c r="P732" s="6" t="s">
        <v>799</v>
      </c>
      <c r="AP732" s="6" t="s">
        <v>75</v>
      </c>
      <c r="BB732" s="6" t="s">
        <v>75</v>
      </c>
      <c r="BF732" s="6" t="str">
        <f t="shared" si="289"/>
        <v/>
      </c>
      <c r="BG732" s="6" t="str">
        <f t="shared" si="290"/>
        <v/>
      </c>
      <c r="BH732" s="6" t="str">
        <f t="shared" si="291"/>
        <v/>
      </c>
      <c r="BI732" s="6" t="str">
        <f t="shared" si="292"/>
        <v/>
      </c>
      <c r="BJ732" s="6" t="str">
        <f t="shared" si="293"/>
        <v/>
      </c>
      <c r="BK732" s="6" t="str">
        <f t="shared" si="294"/>
        <v/>
      </c>
      <c r="BL732" s="6" t="str">
        <f t="shared" si="295"/>
        <v/>
      </c>
      <c r="BM732" s="6" t="str">
        <f t="shared" si="296"/>
        <v>x</v>
      </c>
      <c r="BN732" s="6" t="str">
        <f t="shared" si="297"/>
        <v/>
      </c>
      <c r="BO732" s="6" t="str">
        <f t="shared" si="298"/>
        <v/>
      </c>
      <c r="BP732" s="6" t="str">
        <f t="shared" si="299"/>
        <v/>
      </c>
      <c r="BQ732" s="6" t="str">
        <f t="shared" si="300"/>
        <v>x</v>
      </c>
      <c r="BR732" s="6" t="str">
        <f t="shared" si="301"/>
        <v/>
      </c>
      <c r="BS732" s="6" t="str">
        <f t="shared" si="302"/>
        <v/>
      </c>
      <c r="BT732" s="6" t="str">
        <f t="shared" si="303"/>
        <v>x</v>
      </c>
      <c r="BU732" s="6" t="str">
        <f t="shared" si="304"/>
        <v/>
      </c>
      <c r="BV732" s="6" t="str">
        <f t="shared" si="305"/>
        <v>x</v>
      </c>
    </row>
    <row r="733" spans="1:74" ht="145" x14ac:dyDescent="0.35">
      <c r="A733" s="6" t="s">
        <v>83</v>
      </c>
      <c r="B733" s="6" t="s">
        <v>3153</v>
      </c>
      <c r="C733" s="10" t="s">
        <v>85</v>
      </c>
      <c r="D733" s="9" t="s">
        <v>3154</v>
      </c>
      <c r="E733" s="8">
        <v>42402</v>
      </c>
      <c r="G733" s="6" t="s">
        <v>72</v>
      </c>
      <c r="I733" s="6" t="s">
        <v>3143</v>
      </c>
      <c r="J733" s="6" t="s">
        <v>3144</v>
      </c>
      <c r="K733" s="6" t="s">
        <v>336</v>
      </c>
      <c r="L733" s="6" t="s">
        <v>337</v>
      </c>
      <c r="O733" s="6" t="s">
        <v>3136</v>
      </c>
      <c r="P733" s="6" t="s">
        <v>799</v>
      </c>
      <c r="AP733" s="6" t="s">
        <v>75</v>
      </c>
      <c r="BB733" s="6" t="s">
        <v>75</v>
      </c>
      <c r="BF733" s="6" t="str">
        <f t="shared" si="289"/>
        <v/>
      </c>
      <c r="BG733" s="6" t="str">
        <f t="shared" si="290"/>
        <v/>
      </c>
      <c r="BH733" s="6" t="str">
        <f t="shared" si="291"/>
        <v/>
      </c>
      <c r="BI733" s="6" t="str">
        <f t="shared" si="292"/>
        <v/>
      </c>
      <c r="BJ733" s="6" t="str">
        <f t="shared" si="293"/>
        <v/>
      </c>
      <c r="BK733" s="6" t="str">
        <f t="shared" si="294"/>
        <v/>
      </c>
      <c r="BL733" s="6" t="str">
        <f t="shared" si="295"/>
        <v/>
      </c>
      <c r="BM733" s="6" t="str">
        <f t="shared" si="296"/>
        <v>x</v>
      </c>
      <c r="BN733" s="6" t="str">
        <f t="shared" si="297"/>
        <v/>
      </c>
      <c r="BO733" s="6" t="str">
        <f t="shared" si="298"/>
        <v/>
      </c>
      <c r="BP733" s="6" t="str">
        <f t="shared" si="299"/>
        <v/>
      </c>
      <c r="BQ733" s="6" t="str">
        <f t="shared" si="300"/>
        <v>x</v>
      </c>
      <c r="BR733" s="6" t="str">
        <f t="shared" si="301"/>
        <v/>
      </c>
      <c r="BS733" s="6" t="str">
        <f t="shared" si="302"/>
        <v/>
      </c>
      <c r="BT733" s="6" t="str">
        <f t="shared" si="303"/>
        <v>x</v>
      </c>
      <c r="BU733" s="6" t="str">
        <f t="shared" si="304"/>
        <v/>
      </c>
      <c r="BV733" s="6" t="str">
        <f t="shared" si="305"/>
        <v>x</v>
      </c>
    </row>
    <row r="734" spans="1:74" ht="145" x14ac:dyDescent="0.35">
      <c r="A734" s="6" t="s">
        <v>83</v>
      </c>
      <c r="B734" s="6" t="s">
        <v>3155</v>
      </c>
      <c r="C734" s="10" t="s">
        <v>85</v>
      </c>
      <c r="D734" s="9" t="s">
        <v>3156</v>
      </c>
      <c r="E734" s="8">
        <v>44578</v>
      </c>
      <c r="G734" s="6" t="s">
        <v>72</v>
      </c>
      <c r="I734" s="6" t="s">
        <v>3143</v>
      </c>
      <c r="J734" s="6" t="s">
        <v>3144</v>
      </c>
      <c r="K734" s="6" t="s">
        <v>336</v>
      </c>
      <c r="L734" s="6" t="s">
        <v>337</v>
      </c>
      <c r="O734" s="6" t="s">
        <v>3136</v>
      </c>
      <c r="P734" s="6" t="s">
        <v>799</v>
      </c>
      <c r="AP734" s="6" t="s">
        <v>75</v>
      </c>
      <c r="BB734" s="6" t="s">
        <v>75</v>
      </c>
      <c r="BF734" s="6" t="str">
        <f t="shared" si="289"/>
        <v/>
      </c>
      <c r="BG734" s="6" t="str">
        <f t="shared" si="290"/>
        <v/>
      </c>
      <c r="BH734" s="6" t="str">
        <f t="shared" si="291"/>
        <v/>
      </c>
      <c r="BI734" s="6" t="str">
        <f t="shared" si="292"/>
        <v/>
      </c>
      <c r="BJ734" s="6" t="str">
        <f t="shared" si="293"/>
        <v/>
      </c>
      <c r="BK734" s="6" t="str">
        <f t="shared" si="294"/>
        <v/>
      </c>
      <c r="BL734" s="6" t="str">
        <f t="shared" si="295"/>
        <v/>
      </c>
      <c r="BM734" s="6" t="str">
        <f t="shared" si="296"/>
        <v>x</v>
      </c>
      <c r="BN734" s="6" t="str">
        <f t="shared" si="297"/>
        <v/>
      </c>
      <c r="BO734" s="6" t="str">
        <f t="shared" si="298"/>
        <v/>
      </c>
      <c r="BP734" s="6" t="str">
        <f t="shared" si="299"/>
        <v/>
      </c>
      <c r="BQ734" s="6" t="str">
        <f t="shared" si="300"/>
        <v>x</v>
      </c>
      <c r="BR734" s="6" t="str">
        <f t="shared" si="301"/>
        <v/>
      </c>
      <c r="BS734" s="6" t="str">
        <f t="shared" si="302"/>
        <v/>
      </c>
      <c r="BT734" s="6" t="str">
        <f t="shared" si="303"/>
        <v>x</v>
      </c>
      <c r="BU734" s="6" t="str">
        <f t="shared" si="304"/>
        <v/>
      </c>
      <c r="BV734" s="6" t="str">
        <f t="shared" si="305"/>
        <v>x</v>
      </c>
    </row>
    <row r="735" spans="1:74" ht="116" x14ac:dyDescent="0.35">
      <c r="A735" s="6" t="s">
        <v>83</v>
      </c>
      <c r="B735" s="6" t="s">
        <v>3157</v>
      </c>
      <c r="C735" s="6" t="s">
        <v>3158</v>
      </c>
      <c r="D735" s="9" t="s">
        <v>3159</v>
      </c>
      <c r="E735" s="6" t="s">
        <v>1810</v>
      </c>
      <c r="G735" s="6" t="s">
        <v>697</v>
      </c>
      <c r="H735" s="6" t="s">
        <v>3160</v>
      </c>
      <c r="I735" s="6" t="s">
        <v>3161</v>
      </c>
      <c r="J735" s="6" t="s">
        <v>2386</v>
      </c>
      <c r="K735" s="6" t="s">
        <v>775</v>
      </c>
      <c r="L735" s="6" t="s">
        <v>2144</v>
      </c>
      <c r="AA735" s="6" t="s">
        <v>75</v>
      </c>
      <c r="BF735" s="6" t="str">
        <f t="shared" si="289"/>
        <v/>
      </c>
      <c r="BG735" s="6" t="str">
        <f t="shared" si="290"/>
        <v/>
      </c>
      <c r="BH735" s="6" t="str">
        <f t="shared" si="291"/>
        <v/>
      </c>
      <c r="BI735" s="6" t="str">
        <f t="shared" si="292"/>
        <v>x</v>
      </c>
      <c r="BJ735" s="6" t="str">
        <f t="shared" si="293"/>
        <v/>
      </c>
      <c r="BK735" s="6" t="str">
        <f t="shared" si="294"/>
        <v/>
      </c>
      <c r="BL735" s="6" t="str">
        <f t="shared" si="295"/>
        <v/>
      </c>
      <c r="BM735" s="6" t="str">
        <f t="shared" si="296"/>
        <v/>
      </c>
      <c r="BN735" s="6" t="str">
        <f t="shared" si="297"/>
        <v/>
      </c>
      <c r="BO735" s="6" t="str">
        <f t="shared" si="298"/>
        <v/>
      </c>
      <c r="BP735" s="6" t="str">
        <f t="shared" si="299"/>
        <v/>
      </c>
      <c r="BQ735" s="6" t="str">
        <f t="shared" si="300"/>
        <v/>
      </c>
      <c r="BR735" s="6" t="str">
        <f t="shared" si="301"/>
        <v/>
      </c>
      <c r="BS735" s="6" t="str">
        <f t="shared" si="302"/>
        <v>x</v>
      </c>
      <c r="BT735" s="6" t="str">
        <f t="shared" si="303"/>
        <v/>
      </c>
      <c r="BU735" s="6" t="str">
        <f t="shared" si="304"/>
        <v/>
      </c>
      <c r="BV735" s="6" t="str">
        <f t="shared" si="305"/>
        <v/>
      </c>
    </row>
    <row r="736" spans="1:74" ht="58" x14ac:dyDescent="0.35">
      <c r="A736" s="6" t="s">
        <v>83</v>
      </c>
      <c r="B736" s="6" t="s">
        <v>3162</v>
      </c>
      <c r="C736" s="10" t="s">
        <v>85</v>
      </c>
      <c r="D736" s="9" t="s">
        <v>3163</v>
      </c>
      <c r="E736" s="8">
        <v>44733</v>
      </c>
      <c r="G736" s="6" t="s">
        <v>72</v>
      </c>
      <c r="H736" s="6" t="s">
        <v>3164</v>
      </c>
      <c r="I736" s="6" t="s">
        <v>3165</v>
      </c>
      <c r="J736" s="6" t="s">
        <v>3166</v>
      </c>
      <c r="K736" s="6" t="s">
        <v>3167</v>
      </c>
      <c r="L736" s="6" t="s">
        <v>3168</v>
      </c>
      <c r="O736" s="6" t="s">
        <v>2922</v>
      </c>
      <c r="P736" s="6" t="s">
        <v>2923</v>
      </c>
      <c r="AO736" s="6" t="s">
        <v>75</v>
      </c>
      <c r="AS736" s="6" t="s">
        <v>75</v>
      </c>
      <c r="BB736" s="6" t="s">
        <v>75</v>
      </c>
      <c r="BF736" s="6" t="str">
        <f t="shared" si="289"/>
        <v/>
      </c>
      <c r="BG736" s="6" t="str">
        <f t="shared" si="290"/>
        <v/>
      </c>
      <c r="BH736" s="6" t="str">
        <f t="shared" si="291"/>
        <v/>
      </c>
      <c r="BI736" s="6" t="str">
        <f t="shared" si="292"/>
        <v/>
      </c>
      <c r="BJ736" s="6" t="str">
        <f t="shared" si="293"/>
        <v/>
      </c>
      <c r="BK736" s="6" t="str">
        <f t="shared" si="294"/>
        <v/>
      </c>
      <c r="BL736" s="6" t="str">
        <f t="shared" si="295"/>
        <v/>
      </c>
      <c r="BM736" s="6" t="str">
        <f t="shared" si="296"/>
        <v>x</v>
      </c>
      <c r="BN736" s="6" t="str">
        <f t="shared" si="297"/>
        <v/>
      </c>
      <c r="BO736" s="6" t="str">
        <f t="shared" si="298"/>
        <v/>
      </c>
      <c r="BP736" s="6" t="str">
        <f t="shared" si="299"/>
        <v/>
      </c>
      <c r="BQ736" s="6" t="str">
        <f t="shared" si="300"/>
        <v>x</v>
      </c>
      <c r="BR736" s="6" t="str">
        <f t="shared" si="301"/>
        <v/>
      </c>
      <c r="BS736" s="6" t="str">
        <f t="shared" si="302"/>
        <v/>
      </c>
      <c r="BT736" s="6" t="str">
        <f t="shared" si="303"/>
        <v>x</v>
      </c>
      <c r="BU736" s="6" t="str">
        <f t="shared" si="304"/>
        <v/>
      </c>
      <c r="BV736" s="6" t="str">
        <f t="shared" si="305"/>
        <v>x</v>
      </c>
    </row>
    <row r="737" spans="1:74" ht="87" x14ac:dyDescent="0.35">
      <c r="A737" s="6" t="s">
        <v>83</v>
      </c>
      <c r="B737" s="6" t="s">
        <v>4121</v>
      </c>
      <c r="C737" s="6" t="s">
        <v>3349</v>
      </c>
      <c r="D737" s="9" t="s">
        <v>3350</v>
      </c>
      <c r="E737" s="6" t="s">
        <v>876</v>
      </c>
      <c r="G737" s="6" t="s">
        <v>72</v>
      </c>
      <c r="I737" s="6" t="s">
        <v>3351</v>
      </c>
      <c r="J737" s="6" t="s">
        <v>3352</v>
      </c>
      <c r="K737" s="6" t="s">
        <v>3353</v>
      </c>
      <c r="L737" s="6" t="s">
        <v>3354</v>
      </c>
      <c r="O737" s="6" t="s">
        <v>3291</v>
      </c>
      <c r="P737" s="6" t="s">
        <v>604</v>
      </c>
      <c r="AQ737" s="6" t="s">
        <v>75</v>
      </c>
      <c r="BF737" s="6" t="str">
        <f t="shared" si="289"/>
        <v/>
      </c>
      <c r="BG737" s="6" t="str">
        <f t="shared" si="290"/>
        <v/>
      </c>
      <c r="BH737" s="6" t="str">
        <f t="shared" si="291"/>
        <v/>
      </c>
      <c r="BI737" s="6" t="str">
        <f t="shared" si="292"/>
        <v/>
      </c>
      <c r="BJ737" s="6" t="str">
        <f t="shared" si="293"/>
        <v/>
      </c>
      <c r="BK737" s="6" t="str">
        <f t="shared" si="294"/>
        <v/>
      </c>
      <c r="BL737" s="6" t="str">
        <f t="shared" si="295"/>
        <v/>
      </c>
      <c r="BM737" s="6" t="str">
        <f t="shared" si="296"/>
        <v>x</v>
      </c>
      <c r="BN737" s="6" t="str">
        <f t="shared" si="297"/>
        <v/>
      </c>
      <c r="BO737" s="6" t="str">
        <f t="shared" si="298"/>
        <v/>
      </c>
      <c r="BP737" s="6" t="str">
        <f t="shared" si="299"/>
        <v/>
      </c>
      <c r="BQ737" s="6" t="str">
        <f t="shared" si="300"/>
        <v/>
      </c>
      <c r="BR737" s="6" t="str">
        <f t="shared" si="301"/>
        <v/>
      </c>
      <c r="BS737" s="6" t="str">
        <f t="shared" si="302"/>
        <v/>
      </c>
      <c r="BT737" s="6" t="str">
        <f t="shared" si="303"/>
        <v>x</v>
      </c>
      <c r="BU737" s="6" t="str">
        <f t="shared" si="304"/>
        <v/>
      </c>
      <c r="BV737" s="6" t="str">
        <f t="shared" si="305"/>
        <v/>
      </c>
    </row>
    <row r="738" spans="1:74" ht="43.5" x14ac:dyDescent="0.35">
      <c r="A738" s="6" t="s">
        <v>83</v>
      </c>
      <c r="B738" s="6" t="s">
        <v>3174</v>
      </c>
      <c r="C738" s="10" t="s">
        <v>3175</v>
      </c>
      <c r="D738" s="9" t="s">
        <v>3176</v>
      </c>
      <c r="E738" s="6" t="s">
        <v>3177</v>
      </c>
      <c r="F738" s="6" t="s">
        <v>3177</v>
      </c>
      <c r="G738" s="6" t="s">
        <v>72</v>
      </c>
      <c r="H738" s="6" t="s">
        <v>3178</v>
      </c>
      <c r="I738" s="6" t="s">
        <v>2071</v>
      </c>
      <c r="J738" s="6" t="s">
        <v>2072</v>
      </c>
      <c r="K738" s="6" t="s">
        <v>1299</v>
      </c>
      <c r="L738" s="6" t="s">
        <v>1300</v>
      </c>
      <c r="O738" s="6" t="s">
        <v>1301</v>
      </c>
      <c r="P738" s="6" t="s">
        <v>433</v>
      </c>
      <c r="AS738" s="6" t="s">
        <v>75</v>
      </c>
      <c r="AT738" s="6" t="s">
        <v>75</v>
      </c>
      <c r="BB738" s="6" t="s">
        <v>75</v>
      </c>
      <c r="BF738" s="6" t="str">
        <f t="shared" si="289"/>
        <v/>
      </c>
      <c r="BG738" s="6" t="str">
        <f t="shared" si="290"/>
        <v/>
      </c>
      <c r="BH738" s="6" t="str">
        <f t="shared" si="291"/>
        <v/>
      </c>
      <c r="BI738" s="6" t="str">
        <f t="shared" si="292"/>
        <v/>
      </c>
      <c r="BJ738" s="6" t="str">
        <f t="shared" si="293"/>
        <v/>
      </c>
      <c r="BK738" s="6" t="str">
        <f t="shared" si="294"/>
        <v/>
      </c>
      <c r="BL738" s="6" t="str">
        <f t="shared" si="295"/>
        <v/>
      </c>
      <c r="BM738" s="6" t="str">
        <f t="shared" si="296"/>
        <v>x</v>
      </c>
      <c r="BN738" s="6" t="str">
        <f t="shared" si="297"/>
        <v>x</v>
      </c>
      <c r="BO738" s="6" t="str">
        <f t="shared" si="298"/>
        <v/>
      </c>
      <c r="BP738" s="6" t="str">
        <f t="shared" si="299"/>
        <v/>
      </c>
      <c r="BQ738" s="6" t="str">
        <f t="shared" si="300"/>
        <v>x</v>
      </c>
      <c r="BR738" s="6" t="str">
        <f t="shared" si="301"/>
        <v/>
      </c>
      <c r="BS738" s="6" t="str">
        <f t="shared" si="302"/>
        <v/>
      </c>
      <c r="BT738" s="6" t="str">
        <f t="shared" si="303"/>
        <v>x</v>
      </c>
      <c r="BU738" s="6" t="str">
        <f t="shared" si="304"/>
        <v>x</v>
      </c>
      <c r="BV738" s="6" t="str">
        <f t="shared" si="305"/>
        <v>x</v>
      </c>
    </row>
    <row r="739" spans="1:74" ht="58" x14ac:dyDescent="0.35">
      <c r="A739" s="6" t="s">
        <v>83</v>
      </c>
      <c r="B739" s="6" t="s">
        <v>3179</v>
      </c>
      <c r="C739" s="10" t="s">
        <v>85</v>
      </c>
      <c r="D739" s="9" t="s">
        <v>3180</v>
      </c>
      <c r="E739" s="8">
        <v>42670</v>
      </c>
      <c r="G739" s="6" t="s">
        <v>72</v>
      </c>
      <c r="I739" s="6" t="s">
        <v>3181</v>
      </c>
      <c r="J739" s="6" t="s">
        <v>3182</v>
      </c>
      <c r="K739" s="6" t="s">
        <v>3183</v>
      </c>
      <c r="L739" s="6" t="s">
        <v>3184</v>
      </c>
      <c r="O739" s="6" t="s">
        <v>3185</v>
      </c>
      <c r="P739" s="6" t="s">
        <v>3186</v>
      </c>
      <c r="AB739" s="6" t="s">
        <v>75</v>
      </c>
      <c r="BB739" s="6" t="s">
        <v>75</v>
      </c>
      <c r="BF739" s="6" t="str">
        <f t="shared" si="289"/>
        <v/>
      </c>
      <c r="BG739" s="6" t="str">
        <f t="shared" si="290"/>
        <v/>
      </c>
      <c r="BH739" s="6" t="str">
        <f t="shared" si="291"/>
        <v/>
      </c>
      <c r="BI739" s="6" t="str">
        <f t="shared" si="292"/>
        <v>x</v>
      </c>
      <c r="BJ739" s="6" t="str">
        <f t="shared" si="293"/>
        <v/>
      </c>
      <c r="BK739" s="6" t="str">
        <f t="shared" si="294"/>
        <v/>
      </c>
      <c r="BL739" s="6" t="str">
        <f t="shared" si="295"/>
        <v/>
      </c>
      <c r="BM739" s="6" t="str">
        <f t="shared" si="296"/>
        <v/>
      </c>
      <c r="BN739" s="6" t="str">
        <f t="shared" si="297"/>
        <v/>
      </c>
      <c r="BO739" s="6" t="str">
        <f t="shared" si="298"/>
        <v/>
      </c>
      <c r="BP739" s="6" t="str">
        <f t="shared" si="299"/>
        <v/>
      </c>
      <c r="BQ739" s="6" t="str">
        <f t="shared" si="300"/>
        <v>x</v>
      </c>
      <c r="BR739" s="6" t="str">
        <f t="shared" si="301"/>
        <v/>
      </c>
      <c r="BS739" s="6" t="str">
        <f t="shared" si="302"/>
        <v>x</v>
      </c>
      <c r="BT739" s="6" t="str">
        <f t="shared" si="303"/>
        <v/>
      </c>
      <c r="BU739" s="6" t="str">
        <f t="shared" si="304"/>
        <v/>
      </c>
      <c r="BV739" s="6" t="str">
        <f t="shared" si="305"/>
        <v>x</v>
      </c>
    </row>
    <row r="740" spans="1:74" ht="43.5" x14ac:dyDescent="0.35">
      <c r="A740" s="6" t="s">
        <v>83</v>
      </c>
      <c r="B740" s="6" t="s">
        <v>3187</v>
      </c>
      <c r="C740" s="10" t="s">
        <v>85</v>
      </c>
      <c r="D740" s="9" t="s">
        <v>3188</v>
      </c>
      <c r="E740" s="8">
        <v>43021</v>
      </c>
      <c r="G740" s="6" t="s">
        <v>72</v>
      </c>
      <c r="I740" s="6" t="s">
        <v>3189</v>
      </c>
      <c r="J740" s="6" t="s">
        <v>3190</v>
      </c>
      <c r="K740" s="6" t="s">
        <v>3183</v>
      </c>
      <c r="L740" s="6" t="s">
        <v>3184</v>
      </c>
      <c r="O740" s="6" t="s">
        <v>3185</v>
      </c>
      <c r="P740" s="6" t="s">
        <v>3186</v>
      </c>
      <c r="BB740" s="6" t="s">
        <v>75</v>
      </c>
      <c r="BF740" s="6" t="str">
        <f t="shared" si="289"/>
        <v/>
      </c>
      <c r="BG740" s="6" t="str">
        <f t="shared" si="290"/>
        <v/>
      </c>
      <c r="BH740" s="6" t="str">
        <f t="shared" si="291"/>
        <v/>
      </c>
      <c r="BI740" s="6" t="str">
        <f t="shared" si="292"/>
        <v/>
      </c>
      <c r="BJ740" s="6" t="str">
        <f t="shared" si="293"/>
        <v/>
      </c>
      <c r="BK740" s="6" t="str">
        <f t="shared" si="294"/>
        <v/>
      </c>
      <c r="BL740" s="6" t="str">
        <f t="shared" si="295"/>
        <v/>
      </c>
      <c r="BM740" s="6" t="str">
        <f t="shared" si="296"/>
        <v/>
      </c>
      <c r="BN740" s="6" t="str">
        <f t="shared" si="297"/>
        <v/>
      </c>
      <c r="BO740" s="6" t="str">
        <f t="shared" si="298"/>
        <v/>
      </c>
      <c r="BP740" s="6" t="str">
        <f t="shared" si="299"/>
        <v/>
      </c>
      <c r="BQ740" s="6" t="str">
        <f t="shared" si="300"/>
        <v>x</v>
      </c>
      <c r="BR740" s="6" t="str">
        <f t="shared" si="301"/>
        <v/>
      </c>
      <c r="BS740" s="6" t="str">
        <f t="shared" si="302"/>
        <v/>
      </c>
      <c r="BT740" s="6" t="str">
        <f t="shared" si="303"/>
        <v/>
      </c>
      <c r="BU740" s="6" t="str">
        <f t="shared" si="304"/>
        <v/>
      </c>
      <c r="BV740" s="6" t="str">
        <f t="shared" si="305"/>
        <v>x</v>
      </c>
    </row>
    <row r="741" spans="1:74" ht="87" x14ac:dyDescent="0.35">
      <c r="A741" s="6" t="s">
        <v>83</v>
      </c>
      <c r="B741" s="6" t="s">
        <v>3191</v>
      </c>
      <c r="C741" s="10" t="s">
        <v>85</v>
      </c>
      <c r="D741" s="9" t="s">
        <v>3192</v>
      </c>
      <c r="E741" s="6" t="s">
        <v>202</v>
      </c>
      <c r="G741" s="6" t="s">
        <v>72</v>
      </c>
      <c r="BB741" s="6" t="s">
        <v>75</v>
      </c>
      <c r="BF741" s="6" t="str">
        <f t="shared" si="289"/>
        <v/>
      </c>
      <c r="BG741" s="6" t="str">
        <f t="shared" si="290"/>
        <v/>
      </c>
      <c r="BH741" s="6" t="str">
        <f t="shared" si="291"/>
        <v/>
      </c>
      <c r="BI741" s="6" t="str">
        <f t="shared" si="292"/>
        <v/>
      </c>
      <c r="BJ741" s="6" t="str">
        <f t="shared" si="293"/>
        <v/>
      </c>
      <c r="BK741" s="6" t="str">
        <f t="shared" si="294"/>
        <v/>
      </c>
      <c r="BL741" s="6" t="str">
        <f t="shared" si="295"/>
        <v/>
      </c>
      <c r="BM741" s="6" t="str">
        <f t="shared" si="296"/>
        <v/>
      </c>
      <c r="BN741" s="6" t="str">
        <f t="shared" si="297"/>
        <v/>
      </c>
      <c r="BO741" s="6" t="str">
        <f t="shared" si="298"/>
        <v/>
      </c>
      <c r="BP741" s="6" t="str">
        <f t="shared" si="299"/>
        <v/>
      </c>
      <c r="BQ741" s="6" t="str">
        <f t="shared" si="300"/>
        <v>x</v>
      </c>
      <c r="BR741" s="6" t="str">
        <f t="shared" si="301"/>
        <v/>
      </c>
      <c r="BS741" s="6" t="str">
        <f t="shared" si="302"/>
        <v/>
      </c>
      <c r="BT741" s="6" t="str">
        <f t="shared" si="303"/>
        <v/>
      </c>
      <c r="BU741" s="6" t="str">
        <f t="shared" si="304"/>
        <v/>
      </c>
      <c r="BV741" s="6" t="str">
        <f t="shared" si="305"/>
        <v>x</v>
      </c>
    </row>
    <row r="742" spans="1:74" ht="103.5" x14ac:dyDescent="0.35">
      <c r="A742" s="6" t="s">
        <v>83</v>
      </c>
      <c r="B742" s="6" t="s">
        <v>3193</v>
      </c>
      <c r="C742" s="10" t="s">
        <v>4122</v>
      </c>
      <c r="D742" s="9" t="s">
        <v>3194</v>
      </c>
      <c r="E742" s="8">
        <v>43371</v>
      </c>
      <c r="G742" s="6" t="s">
        <v>72</v>
      </c>
      <c r="I742" s="6" t="s">
        <v>3195</v>
      </c>
      <c r="J742" s="6" t="s">
        <v>3196</v>
      </c>
      <c r="K742" s="6" t="s">
        <v>3183</v>
      </c>
      <c r="L742" s="6" t="s">
        <v>3184</v>
      </c>
      <c r="O742" s="6" t="s">
        <v>3185</v>
      </c>
      <c r="P742" s="6" t="s">
        <v>3186</v>
      </c>
      <c r="AB742" s="6" t="s">
        <v>75</v>
      </c>
      <c r="AH742" s="6" t="s">
        <v>75</v>
      </c>
      <c r="BF742" s="6" t="str">
        <f t="shared" si="289"/>
        <v/>
      </c>
      <c r="BG742" s="6" t="str">
        <f t="shared" si="290"/>
        <v/>
      </c>
      <c r="BH742" s="6" t="str">
        <f t="shared" si="291"/>
        <v/>
      </c>
      <c r="BI742" s="6" t="str">
        <f t="shared" si="292"/>
        <v>x</v>
      </c>
      <c r="BJ742" s="6" t="str">
        <f t="shared" si="293"/>
        <v/>
      </c>
      <c r="BK742" s="6" t="str">
        <f t="shared" si="294"/>
        <v>x</v>
      </c>
      <c r="BL742" s="6" t="str">
        <f t="shared" si="295"/>
        <v/>
      </c>
      <c r="BM742" s="6" t="str">
        <f t="shared" si="296"/>
        <v/>
      </c>
      <c r="BN742" s="6" t="str">
        <f t="shared" si="297"/>
        <v/>
      </c>
      <c r="BO742" s="6" t="str">
        <f t="shared" si="298"/>
        <v/>
      </c>
      <c r="BP742" s="6" t="str">
        <f t="shared" si="299"/>
        <v/>
      </c>
      <c r="BQ742" s="6" t="str">
        <f t="shared" si="300"/>
        <v/>
      </c>
      <c r="BR742" s="6" t="str">
        <f t="shared" si="301"/>
        <v/>
      </c>
      <c r="BS742" s="6" t="str">
        <f t="shared" si="302"/>
        <v>x</v>
      </c>
      <c r="BT742" s="6" t="str">
        <f t="shared" si="303"/>
        <v>x</v>
      </c>
      <c r="BU742" s="6" t="str">
        <f t="shared" si="304"/>
        <v/>
      </c>
      <c r="BV742" s="6" t="str">
        <f t="shared" si="305"/>
        <v/>
      </c>
    </row>
    <row r="743" spans="1:74" ht="87" x14ac:dyDescent="0.35">
      <c r="A743" s="6" t="s">
        <v>83</v>
      </c>
      <c r="B743" s="6" t="s">
        <v>3197</v>
      </c>
      <c r="C743" s="10" t="s">
        <v>3198</v>
      </c>
      <c r="D743" s="9" t="s">
        <v>3199</v>
      </c>
      <c r="E743" s="6" t="s">
        <v>3200</v>
      </c>
      <c r="G743" s="6" t="s">
        <v>138</v>
      </c>
      <c r="H743" s="6" t="s">
        <v>3201</v>
      </c>
      <c r="I743" s="6" t="s">
        <v>3202</v>
      </c>
      <c r="O743" s="6" t="s">
        <v>3203</v>
      </c>
      <c r="AD743" s="6" t="s">
        <v>75</v>
      </c>
      <c r="BF743" s="6" t="str">
        <f t="shared" si="289"/>
        <v/>
      </c>
      <c r="BG743" s="6" t="str">
        <f t="shared" si="290"/>
        <v/>
      </c>
      <c r="BH743" s="6" t="str">
        <f t="shared" si="291"/>
        <v/>
      </c>
      <c r="BI743" s="6" t="str">
        <f t="shared" si="292"/>
        <v>x</v>
      </c>
      <c r="BJ743" s="6" t="str">
        <f t="shared" si="293"/>
        <v/>
      </c>
      <c r="BK743" s="6" t="str">
        <f t="shared" si="294"/>
        <v/>
      </c>
      <c r="BL743" s="6" t="str">
        <f t="shared" si="295"/>
        <v/>
      </c>
      <c r="BM743" s="6" t="str">
        <f t="shared" si="296"/>
        <v/>
      </c>
      <c r="BN743" s="6" t="str">
        <f t="shared" si="297"/>
        <v/>
      </c>
      <c r="BO743" s="6" t="str">
        <f t="shared" si="298"/>
        <v/>
      </c>
      <c r="BP743" s="6" t="str">
        <f t="shared" si="299"/>
        <v/>
      </c>
      <c r="BQ743" s="6" t="str">
        <f t="shared" si="300"/>
        <v/>
      </c>
      <c r="BR743" s="6" t="str">
        <f t="shared" si="301"/>
        <v/>
      </c>
      <c r="BS743" s="6" t="str">
        <f t="shared" si="302"/>
        <v>x</v>
      </c>
      <c r="BT743" s="6" t="str">
        <f t="shared" si="303"/>
        <v/>
      </c>
      <c r="BU743" s="6" t="str">
        <f t="shared" si="304"/>
        <v/>
      </c>
      <c r="BV743" s="6" t="str">
        <f t="shared" si="305"/>
        <v/>
      </c>
    </row>
    <row r="744" spans="1:74" ht="72.5" x14ac:dyDescent="0.35">
      <c r="A744" s="6" t="s">
        <v>83</v>
      </c>
      <c r="B744" s="6" t="s">
        <v>3204</v>
      </c>
      <c r="C744" s="10" t="s">
        <v>3205</v>
      </c>
      <c r="D744" s="9" t="s">
        <v>3206</v>
      </c>
      <c r="E744" s="6" t="s">
        <v>96</v>
      </c>
      <c r="G744" s="6" t="s">
        <v>72</v>
      </c>
      <c r="H744" s="6" t="s">
        <v>3207</v>
      </c>
      <c r="I744" s="6" t="s">
        <v>2142</v>
      </c>
      <c r="J744" s="6" t="s">
        <v>2143</v>
      </c>
      <c r="K744" s="6" t="s">
        <v>775</v>
      </c>
      <c r="L744" s="6" t="s">
        <v>2144</v>
      </c>
      <c r="AA744" s="6" t="s">
        <v>75</v>
      </c>
      <c r="BF744" s="6" t="str">
        <f t="shared" si="289"/>
        <v/>
      </c>
      <c r="BG744" s="6" t="str">
        <f t="shared" si="290"/>
        <v/>
      </c>
      <c r="BH744" s="6" t="str">
        <f t="shared" si="291"/>
        <v/>
      </c>
      <c r="BI744" s="6" t="str">
        <f t="shared" si="292"/>
        <v>x</v>
      </c>
      <c r="BJ744" s="6" t="str">
        <f t="shared" si="293"/>
        <v/>
      </c>
      <c r="BK744" s="6" t="str">
        <f t="shared" si="294"/>
        <v/>
      </c>
      <c r="BL744" s="6" t="str">
        <f t="shared" si="295"/>
        <v/>
      </c>
      <c r="BM744" s="6" t="str">
        <f t="shared" si="296"/>
        <v/>
      </c>
      <c r="BN744" s="6" t="str">
        <f t="shared" si="297"/>
        <v/>
      </c>
      <c r="BO744" s="6" t="str">
        <f t="shared" si="298"/>
        <v/>
      </c>
      <c r="BP744" s="6" t="str">
        <f t="shared" si="299"/>
        <v/>
      </c>
      <c r="BQ744" s="6" t="str">
        <f t="shared" si="300"/>
        <v/>
      </c>
      <c r="BR744" s="6" t="str">
        <f t="shared" si="301"/>
        <v/>
      </c>
      <c r="BS744" s="6" t="str">
        <f t="shared" si="302"/>
        <v>x</v>
      </c>
      <c r="BT744" s="6" t="str">
        <f t="shared" si="303"/>
        <v/>
      </c>
      <c r="BU744" s="6" t="str">
        <f t="shared" si="304"/>
        <v/>
      </c>
      <c r="BV744" s="6" t="str">
        <f t="shared" si="305"/>
        <v/>
      </c>
    </row>
    <row r="745" spans="1:74" ht="101.5" x14ac:dyDescent="0.35">
      <c r="A745" s="6" t="s">
        <v>83</v>
      </c>
      <c r="B745" s="6" t="s">
        <v>3208</v>
      </c>
      <c r="C745" s="10" t="s">
        <v>3209</v>
      </c>
      <c r="D745" s="9" t="s">
        <v>3210</v>
      </c>
      <c r="E745" s="6" t="s">
        <v>90</v>
      </c>
      <c r="G745" s="6" t="s">
        <v>72</v>
      </c>
      <c r="H745" s="6" t="s">
        <v>2370</v>
      </c>
      <c r="I745" s="6" t="s">
        <v>1454</v>
      </c>
      <c r="J745" s="6" t="s">
        <v>1455</v>
      </c>
      <c r="K745" s="6" t="s">
        <v>532</v>
      </c>
      <c r="L745" s="6" t="s">
        <v>533</v>
      </c>
      <c r="AT745" s="6" t="s">
        <v>75</v>
      </c>
      <c r="BF745" s="6" t="str">
        <f t="shared" si="289"/>
        <v/>
      </c>
      <c r="BG745" s="6" t="str">
        <f t="shared" si="290"/>
        <v/>
      </c>
      <c r="BH745" s="6" t="str">
        <f t="shared" si="291"/>
        <v/>
      </c>
      <c r="BI745" s="6" t="str">
        <f t="shared" si="292"/>
        <v/>
      </c>
      <c r="BJ745" s="6" t="str">
        <f t="shared" si="293"/>
        <v/>
      </c>
      <c r="BK745" s="6" t="str">
        <f t="shared" si="294"/>
        <v/>
      </c>
      <c r="BL745" s="6" t="str">
        <f t="shared" si="295"/>
        <v/>
      </c>
      <c r="BM745" s="6" t="str">
        <f t="shared" si="296"/>
        <v/>
      </c>
      <c r="BN745" s="6" t="str">
        <f t="shared" si="297"/>
        <v>x</v>
      </c>
      <c r="BO745" s="6" t="str">
        <f t="shared" si="298"/>
        <v/>
      </c>
      <c r="BP745" s="6" t="str">
        <f t="shared" si="299"/>
        <v/>
      </c>
      <c r="BQ745" s="6" t="str">
        <f t="shared" si="300"/>
        <v/>
      </c>
      <c r="BR745" s="6" t="str">
        <f t="shared" si="301"/>
        <v/>
      </c>
      <c r="BS745" s="6" t="str">
        <f t="shared" si="302"/>
        <v/>
      </c>
      <c r="BT745" s="6" t="str">
        <f t="shared" si="303"/>
        <v/>
      </c>
      <c r="BU745" s="6" t="str">
        <f t="shared" si="304"/>
        <v>x</v>
      </c>
      <c r="BV745" s="6" t="str">
        <f t="shared" si="305"/>
        <v/>
      </c>
    </row>
    <row r="746" spans="1:74" ht="101.5" x14ac:dyDescent="0.35">
      <c r="A746" s="6" t="s">
        <v>83</v>
      </c>
      <c r="B746" s="6" t="s">
        <v>3211</v>
      </c>
      <c r="C746" s="10" t="s">
        <v>3212</v>
      </c>
      <c r="D746" s="9" t="s">
        <v>3213</v>
      </c>
      <c r="E746" s="6" t="s">
        <v>3214</v>
      </c>
      <c r="G746" s="6" t="s">
        <v>138</v>
      </c>
      <c r="H746" s="6" t="s">
        <v>3215</v>
      </c>
      <c r="I746" s="6" t="s">
        <v>3202</v>
      </c>
      <c r="O746" s="6" t="s">
        <v>3203</v>
      </c>
      <c r="AD746" s="6" t="s">
        <v>75</v>
      </c>
      <c r="BF746" s="6" t="str">
        <f t="shared" si="289"/>
        <v/>
      </c>
      <c r="BG746" s="6" t="str">
        <f t="shared" si="290"/>
        <v/>
      </c>
      <c r="BH746" s="6" t="str">
        <f t="shared" si="291"/>
        <v/>
      </c>
      <c r="BI746" s="6" t="str">
        <f t="shared" si="292"/>
        <v>x</v>
      </c>
      <c r="BJ746" s="6" t="str">
        <f t="shared" si="293"/>
        <v/>
      </c>
      <c r="BK746" s="6" t="str">
        <f t="shared" si="294"/>
        <v/>
      </c>
      <c r="BL746" s="6" t="str">
        <f t="shared" si="295"/>
        <v/>
      </c>
      <c r="BM746" s="6" t="str">
        <f t="shared" si="296"/>
        <v/>
      </c>
      <c r="BN746" s="6" t="str">
        <f t="shared" si="297"/>
        <v/>
      </c>
      <c r="BO746" s="6" t="str">
        <f t="shared" si="298"/>
        <v/>
      </c>
      <c r="BP746" s="6" t="str">
        <f t="shared" si="299"/>
        <v/>
      </c>
      <c r="BQ746" s="6" t="str">
        <f t="shared" si="300"/>
        <v/>
      </c>
      <c r="BR746" s="6" t="str">
        <f t="shared" si="301"/>
        <v/>
      </c>
      <c r="BS746" s="6" t="str">
        <f t="shared" si="302"/>
        <v>x</v>
      </c>
      <c r="BT746" s="6" t="str">
        <f t="shared" si="303"/>
        <v/>
      </c>
      <c r="BU746" s="6" t="str">
        <f t="shared" si="304"/>
        <v/>
      </c>
      <c r="BV746" s="6" t="str">
        <f t="shared" si="305"/>
        <v/>
      </c>
    </row>
    <row r="747" spans="1:74" ht="145" x14ac:dyDescent="0.35">
      <c r="A747" s="6" t="s">
        <v>83</v>
      </c>
      <c r="B747" s="6" t="s">
        <v>3216</v>
      </c>
      <c r="C747" s="10" t="s">
        <v>3217</v>
      </c>
      <c r="D747" s="9" t="s">
        <v>3218</v>
      </c>
      <c r="E747" s="6" t="s">
        <v>3219</v>
      </c>
      <c r="G747" s="6" t="s">
        <v>138</v>
      </c>
      <c r="H747" s="6" t="s">
        <v>3220</v>
      </c>
      <c r="I747" s="6" t="s">
        <v>3221</v>
      </c>
      <c r="O747" s="6" t="s">
        <v>3222</v>
      </c>
      <c r="AD747" s="6" t="s">
        <v>75</v>
      </c>
      <c r="BF747" s="6" t="str">
        <f t="shared" si="289"/>
        <v/>
      </c>
      <c r="BG747" s="6" t="str">
        <f t="shared" si="290"/>
        <v/>
      </c>
      <c r="BH747" s="6" t="str">
        <f t="shared" si="291"/>
        <v/>
      </c>
      <c r="BI747" s="6" t="str">
        <f t="shared" si="292"/>
        <v>x</v>
      </c>
      <c r="BJ747" s="6" t="str">
        <f t="shared" si="293"/>
        <v/>
      </c>
      <c r="BK747" s="6" t="str">
        <f t="shared" si="294"/>
        <v/>
      </c>
      <c r="BL747" s="6" t="str">
        <f t="shared" si="295"/>
        <v/>
      </c>
      <c r="BM747" s="6" t="str">
        <f t="shared" si="296"/>
        <v/>
      </c>
      <c r="BN747" s="6" t="str">
        <f t="shared" si="297"/>
        <v/>
      </c>
      <c r="BO747" s="6" t="str">
        <f t="shared" si="298"/>
        <v/>
      </c>
      <c r="BP747" s="6" t="str">
        <f t="shared" si="299"/>
        <v/>
      </c>
      <c r="BQ747" s="6" t="str">
        <f t="shared" si="300"/>
        <v/>
      </c>
      <c r="BR747" s="6" t="str">
        <f t="shared" si="301"/>
        <v/>
      </c>
      <c r="BS747" s="6" t="str">
        <f t="shared" si="302"/>
        <v>x</v>
      </c>
      <c r="BT747" s="6" t="str">
        <f t="shared" si="303"/>
        <v/>
      </c>
      <c r="BU747" s="6" t="str">
        <f t="shared" si="304"/>
        <v/>
      </c>
      <c r="BV747" s="6" t="str">
        <f t="shared" si="305"/>
        <v/>
      </c>
    </row>
    <row r="748" spans="1:74" ht="72.5" x14ac:dyDescent="0.35">
      <c r="A748" s="6" t="s">
        <v>83</v>
      </c>
      <c r="B748" s="6" t="s">
        <v>3223</v>
      </c>
      <c r="C748" s="10" t="s">
        <v>3224</v>
      </c>
      <c r="D748" s="9" t="s">
        <v>3225</v>
      </c>
      <c r="E748" s="6" t="s">
        <v>3226</v>
      </c>
      <c r="G748" s="6" t="s">
        <v>138</v>
      </c>
      <c r="H748" s="6" t="s">
        <v>3227</v>
      </c>
      <c r="I748" s="6" t="s">
        <v>3202</v>
      </c>
      <c r="O748" s="6" t="s">
        <v>3203</v>
      </c>
      <c r="AD748" s="6" t="s">
        <v>75</v>
      </c>
      <c r="BF748" s="6" t="str">
        <f t="shared" si="289"/>
        <v/>
      </c>
      <c r="BG748" s="6" t="str">
        <f t="shared" si="290"/>
        <v/>
      </c>
      <c r="BH748" s="6" t="str">
        <f t="shared" si="291"/>
        <v/>
      </c>
      <c r="BI748" s="6" t="str">
        <f t="shared" si="292"/>
        <v>x</v>
      </c>
      <c r="BJ748" s="6" t="str">
        <f t="shared" si="293"/>
        <v/>
      </c>
      <c r="BK748" s="6" t="str">
        <f t="shared" si="294"/>
        <v/>
      </c>
      <c r="BL748" s="6" t="str">
        <f t="shared" si="295"/>
        <v/>
      </c>
      <c r="BM748" s="6" t="str">
        <f t="shared" si="296"/>
        <v/>
      </c>
      <c r="BN748" s="6" t="str">
        <f t="shared" si="297"/>
        <v/>
      </c>
      <c r="BO748" s="6" t="str">
        <f t="shared" si="298"/>
        <v/>
      </c>
      <c r="BP748" s="6" t="str">
        <f t="shared" si="299"/>
        <v/>
      </c>
      <c r="BQ748" s="6" t="str">
        <f t="shared" si="300"/>
        <v/>
      </c>
      <c r="BR748" s="6" t="str">
        <f t="shared" si="301"/>
        <v/>
      </c>
      <c r="BS748" s="6" t="str">
        <f t="shared" si="302"/>
        <v>x</v>
      </c>
      <c r="BT748" s="6" t="str">
        <f t="shared" si="303"/>
        <v/>
      </c>
      <c r="BU748" s="6" t="str">
        <f t="shared" si="304"/>
        <v/>
      </c>
      <c r="BV748" s="6" t="str">
        <f t="shared" si="305"/>
        <v/>
      </c>
    </row>
    <row r="749" spans="1:74" ht="101.5" x14ac:dyDescent="0.35">
      <c r="A749" s="6" t="s">
        <v>83</v>
      </c>
      <c r="B749" s="6" t="s">
        <v>3228</v>
      </c>
      <c r="C749" s="10" t="s">
        <v>3229</v>
      </c>
      <c r="D749" s="9" t="s">
        <v>3230</v>
      </c>
      <c r="E749" s="6" t="s">
        <v>3231</v>
      </c>
      <c r="G749" s="6" t="s">
        <v>138</v>
      </c>
      <c r="H749" s="6" t="s">
        <v>3232</v>
      </c>
      <c r="I749" s="6" t="s">
        <v>3202</v>
      </c>
      <c r="O749" s="6" t="s">
        <v>3203</v>
      </c>
      <c r="AD749" s="6" t="s">
        <v>75</v>
      </c>
      <c r="BF749" s="6" t="str">
        <f t="shared" si="289"/>
        <v/>
      </c>
      <c r="BG749" s="6" t="str">
        <f t="shared" si="290"/>
        <v/>
      </c>
      <c r="BH749" s="6" t="str">
        <f t="shared" si="291"/>
        <v/>
      </c>
      <c r="BI749" s="6" t="str">
        <f t="shared" si="292"/>
        <v>x</v>
      </c>
      <c r="BJ749" s="6" t="str">
        <f t="shared" si="293"/>
        <v/>
      </c>
      <c r="BK749" s="6" t="str">
        <f t="shared" si="294"/>
        <v/>
      </c>
      <c r="BL749" s="6" t="str">
        <f t="shared" si="295"/>
        <v/>
      </c>
      <c r="BM749" s="6" t="str">
        <f t="shared" si="296"/>
        <v/>
      </c>
      <c r="BN749" s="6" t="str">
        <f t="shared" si="297"/>
        <v/>
      </c>
      <c r="BO749" s="6" t="str">
        <f t="shared" si="298"/>
        <v/>
      </c>
      <c r="BP749" s="6" t="str">
        <f t="shared" si="299"/>
        <v/>
      </c>
      <c r="BQ749" s="6" t="str">
        <f t="shared" si="300"/>
        <v/>
      </c>
      <c r="BR749" s="6" t="str">
        <f t="shared" si="301"/>
        <v/>
      </c>
      <c r="BS749" s="6" t="str">
        <f t="shared" si="302"/>
        <v>x</v>
      </c>
      <c r="BT749" s="6" t="str">
        <f t="shared" si="303"/>
        <v/>
      </c>
      <c r="BU749" s="6" t="str">
        <f t="shared" si="304"/>
        <v/>
      </c>
      <c r="BV749" s="6" t="str">
        <f t="shared" si="305"/>
        <v/>
      </c>
    </row>
    <row r="750" spans="1:74" ht="101.5" x14ac:dyDescent="0.35">
      <c r="A750" s="6" t="s">
        <v>83</v>
      </c>
      <c r="B750" s="6" t="s">
        <v>3233</v>
      </c>
      <c r="C750" s="10" t="s">
        <v>3234</v>
      </c>
      <c r="D750" s="9" t="s">
        <v>3235</v>
      </c>
      <c r="E750" s="6" t="s">
        <v>3236</v>
      </c>
      <c r="G750" s="6" t="s">
        <v>138</v>
      </c>
      <c r="H750" s="6" t="s">
        <v>3237</v>
      </c>
      <c r="I750" s="6" t="s">
        <v>3202</v>
      </c>
      <c r="O750" s="6" t="s">
        <v>3203</v>
      </c>
      <c r="AD750" s="6" t="s">
        <v>75</v>
      </c>
      <c r="BF750" s="6" t="str">
        <f t="shared" ref="BF750:BF753" si="306">IF(OR(R750="x",S750="x",T750="x"),"x","")</f>
        <v/>
      </c>
      <c r="BG750" s="6" t="str">
        <f t="shared" ref="BG750:BG753" si="307">IF(OR(U750="x",V750="x"),"x","")</f>
        <v/>
      </c>
      <c r="BH750" s="6" t="str">
        <f t="shared" ref="BH750:BH753" si="308">IF(OR(W750="x",X750="x",Y750="x",Z750="x"),"x","")</f>
        <v/>
      </c>
      <c r="BI750" s="6" t="str">
        <f t="shared" ref="BI750:BI753" si="309">IF(OR(AA750="x",AB750="x",AC750="x",AD750="x"),"x","")</f>
        <v>x</v>
      </c>
      <c r="BJ750" s="6" t="str">
        <f t="shared" ref="BJ750:BJ753" si="310">IF(OR(AE750="x",AF750="x"),"x","")</f>
        <v/>
      </c>
      <c r="BK750" s="6" t="str">
        <f t="shared" ref="BK750:BK753" si="311">IF(OR(AG750="x",AH750="x",AI750="x",AJ750="x"),"x","")</f>
        <v/>
      </c>
      <c r="BL750" s="6" t="str">
        <f t="shared" ref="BL750:BL753" si="312">IF(OR(AK750="x",AL750="x",AM750="x"),"x","")</f>
        <v/>
      </c>
      <c r="BM750" s="6" t="str">
        <f t="shared" ref="BM750:BM753" si="313">IF(OR(AN750="x",AO750="x",AP750="x",AQ750="x",AR750="x",AS750="x"),"x","")</f>
        <v/>
      </c>
      <c r="BN750" s="6" t="str">
        <f t="shared" ref="BN750:BN753" si="314">IF(OR(AT750="x",AU750="x"),"x","")</f>
        <v/>
      </c>
      <c r="BO750" s="6" t="str">
        <f t="shared" ref="BO750:BO753" si="315">IF(OR(AW750="x",AV750="x"),"x","")</f>
        <v/>
      </c>
      <c r="BP750" s="6" t="str">
        <f t="shared" ref="BP750:BP753" si="316">IF(OR(AY750="x",AX750="x"),"x","")</f>
        <v/>
      </c>
      <c r="BQ750" s="6" t="str">
        <f t="shared" ref="BQ750:BQ753" si="317">IF(OR(BA750="x",AZ750="x",BA750="x",BB750="x",BC750="x"),"x","")</f>
        <v/>
      </c>
      <c r="BR750" s="6" t="str">
        <f t="shared" ref="BR750:BR753" si="318">IF(OR(BF750="x",BG750="x",),"x","")</f>
        <v/>
      </c>
      <c r="BS750" s="6" t="str">
        <f t="shared" ref="BS750:BS753" si="319">IF(OR(BH750="x",BI750="x",),"x","")</f>
        <v>x</v>
      </c>
      <c r="BT750" s="6" t="str">
        <f t="shared" ref="BT750:BT753" si="320">IF(OR(BJ750="x",BK750="x",BL750="x",BM750="x"),"x","")</f>
        <v/>
      </c>
      <c r="BU750" s="6" t="str">
        <f t="shared" ref="BU750:BU753" si="321">IF(OR(BO750="x",BN750="x",BP750="x"),"x","")</f>
        <v/>
      </c>
      <c r="BV750" s="6" t="str">
        <f t="shared" ref="BV750:BV753" si="322">IF(OR(BD750="x",BE750="x",BQ750="x",),"x","")</f>
        <v/>
      </c>
    </row>
    <row r="751" spans="1:74" ht="130.5" x14ac:dyDescent="0.35">
      <c r="A751" s="6" t="s">
        <v>83</v>
      </c>
      <c r="B751" s="6" t="s">
        <v>3238</v>
      </c>
      <c r="C751" s="10" t="s">
        <v>3239</v>
      </c>
      <c r="D751" s="9" t="s">
        <v>3240</v>
      </c>
      <c r="E751" s="6" t="s">
        <v>3236</v>
      </c>
      <c r="G751" s="6" t="s">
        <v>138</v>
      </c>
      <c r="H751" s="6" t="s">
        <v>3241</v>
      </c>
      <c r="I751" s="6" t="s">
        <v>3202</v>
      </c>
      <c r="O751" s="6" t="s">
        <v>3203</v>
      </c>
      <c r="AD751" s="6" t="s">
        <v>75</v>
      </c>
      <c r="BF751" s="6" t="str">
        <f t="shared" si="306"/>
        <v/>
      </c>
      <c r="BG751" s="6" t="str">
        <f t="shared" si="307"/>
        <v/>
      </c>
      <c r="BH751" s="6" t="str">
        <f t="shared" si="308"/>
        <v/>
      </c>
      <c r="BI751" s="6" t="str">
        <f t="shared" si="309"/>
        <v>x</v>
      </c>
      <c r="BJ751" s="6" t="str">
        <f t="shared" si="310"/>
        <v/>
      </c>
      <c r="BK751" s="6" t="str">
        <f t="shared" si="311"/>
        <v/>
      </c>
      <c r="BL751" s="6" t="str">
        <f t="shared" si="312"/>
        <v/>
      </c>
      <c r="BM751" s="6" t="str">
        <f t="shared" si="313"/>
        <v/>
      </c>
      <c r="BN751" s="6" t="str">
        <f t="shared" si="314"/>
        <v/>
      </c>
      <c r="BO751" s="6" t="str">
        <f t="shared" si="315"/>
        <v/>
      </c>
      <c r="BP751" s="6" t="str">
        <f t="shared" si="316"/>
        <v/>
      </c>
      <c r="BQ751" s="6" t="str">
        <f t="shared" si="317"/>
        <v/>
      </c>
      <c r="BR751" s="6" t="str">
        <f t="shared" si="318"/>
        <v/>
      </c>
      <c r="BS751" s="6" t="str">
        <f t="shared" si="319"/>
        <v>x</v>
      </c>
      <c r="BT751" s="6" t="str">
        <f t="shared" si="320"/>
        <v/>
      </c>
      <c r="BU751" s="6" t="str">
        <f t="shared" si="321"/>
        <v/>
      </c>
      <c r="BV751" s="6" t="str">
        <f t="shared" si="322"/>
        <v/>
      </c>
    </row>
    <row r="752" spans="1:74" ht="72.5" x14ac:dyDescent="0.35">
      <c r="A752" s="6" t="s">
        <v>83</v>
      </c>
      <c r="B752" s="6" t="s">
        <v>3242</v>
      </c>
      <c r="C752" s="10" t="s">
        <v>3243</v>
      </c>
      <c r="D752" s="9" t="s">
        <v>3244</v>
      </c>
      <c r="E752" s="6" t="s">
        <v>3236</v>
      </c>
      <c r="G752" s="6" t="s">
        <v>138</v>
      </c>
      <c r="H752" s="6" t="s">
        <v>3245</v>
      </c>
      <c r="I752" s="6" t="s">
        <v>3202</v>
      </c>
      <c r="O752" s="6" t="s">
        <v>3203</v>
      </c>
      <c r="AD752" s="6" t="s">
        <v>75</v>
      </c>
      <c r="BF752" s="6" t="str">
        <f t="shared" si="306"/>
        <v/>
      </c>
      <c r="BG752" s="6" t="str">
        <f t="shared" si="307"/>
        <v/>
      </c>
      <c r="BH752" s="6" t="str">
        <f t="shared" si="308"/>
        <v/>
      </c>
      <c r="BI752" s="6" t="str">
        <f t="shared" si="309"/>
        <v>x</v>
      </c>
      <c r="BJ752" s="6" t="str">
        <f t="shared" si="310"/>
        <v/>
      </c>
      <c r="BK752" s="6" t="str">
        <f t="shared" si="311"/>
        <v/>
      </c>
      <c r="BL752" s="6" t="str">
        <f t="shared" si="312"/>
        <v/>
      </c>
      <c r="BM752" s="6" t="str">
        <f t="shared" si="313"/>
        <v/>
      </c>
      <c r="BN752" s="6" t="str">
        <f t="shared" si="314"/>
        <v/>
      </c>
      <c r="BO752" s="6" t="str">
        <f t="shared" si="315"/>
        <v/>
      </c>
      <c r="BP752" s="6" t="str">
        <f t="shared" si="316"/>
        <v/>
      </c>
      <c r="BQ752" s="6" t="str">
        <f t="shared" si="317"/>
        <v/>
      </c>
      <c r="BR752" s="6" t="str">
        <f t="shared" si="318"/>
        <v/>
      </c>
      <c r="BS752" s="6" t="str">
        <f t="shared" si="319"/>
        <v>x</v>
      </c>
      <c r="BT752" s="6" t="str">
        <f t="shared" si="320"/>
        <v/>
      </c>
      <c r="BU752" s="6" t="str">
        <f t="shared" si="321"/>
        <v/>
      </c>
      <c r="BV752" s="6" t="str">
        <f t="shared" si="322"/>
        <v/>
      </c>
    </row>
    <row r="753" spans="1:74" ht="87" x14ac:dyDescent="0.35">
      <c r="A753" s="6" t="s">
        <v>83</v>
      </c>
      <c r="B753" s="6" t="s">
        <v>3246</v>
      </c>
      <c r="C753" s="10" t="s">
        <v>3247</v>
      </c>
      <c r="D753" s="9" t="s">
        <v>3248</v>
      </c>
      <c r="E753" s="6" t="s">
        <v>3236</v>
      </c>
      <c r="G753" s="6" t="s">
        <v>138</v>
      </c>
      <c r="H753" s="6" t="s">
        <v>3249</v>
      </c>
      <c r="I753" s="6" t="s">
        <v>3202</v>
      </c>
      <c r="O753" s="6" t="s">
        <v>3203</v>
      </c>
      <c r="AD753" s="6" t="s">
        <v>75</v>
      </c>
      <c r="BF753" s="6" t="str">
        <f t="shared" si="306"/>
        <v/>
      </c>
      <c r="BG753" s="6" t="str">
        <f t="shared" si="307"/>
        <v/>
      </c>
      <c r="BH753" s="6" t="str">
        <f t="shared" si="308"/>
        <v/>
      </c>
      <c r="BI753" s="6" t="str">
        <f t="shared" si="309"/>
        <v>x</v>
      </c>
      <c r="BJ753" s="6" t="str">
        <f t="shared" si="310"/>
        <v/>
      </c>
      <c r="BK753" s="6" t="str">
        <f t="shared" si="311"/>
        <v/>
      </c>
      <c r="BL753" s="6" t="str">
        <f t="shared" si="312"/>
        <v/>
      </c>
      <c r="BM753" s="6" t="str">
        <f t="shared" si="313"/>
        <v/>
      </c>
      <c r="BN753" s="6" t="str">
        <f t="shared" si="314"/>
        <v/>
      </c>
      <c r="BO753" s="6" t="str">
        <f t="shared" si="315"/>
        <v/>
      </c>
      <c r="BP753" s="6" t="str">
        <f t="shared" si="316"/>
        <v/>
      </c>
      <c r="BQ753" s="6" t="str">
        <f t="shared" si="317"/>
        <v/>
      </c>
      <c r="BR753" s="6" t="str">
        <f t="shared" si="318"/>
        <v/>
      </c>
      <c r="BS753" s="6" t="str">
        <f t="shared" si="319"/>
        <v>x</v>
      </c>
      <c r="BT753" s="6" t="str">
        <f t="shared" si="320"/>
        <v/>
      </c>
      <c r="BU753" s="6" t="str">
        <f t="shared" si="321"/>
        <v/>
      </c>
      <c r="BV753" s="6" t="str">
        <f t="shared" si="322"/>
        <v/>
      </c>
    </row>
    <row r="754" spans="1:74" ht="72.5" x14ac:dyDescent="0.35">
      <c r="A754" s="6" t="s">
        <v>83</v>
      </c>
      <c r="B754" s="6" t="s">
        <v>4123</v>
      </c>
      <c r="C754" s="6" t="s">
        <v>4124</v>
      </c>
      <c r="D754" s="9" t="s">
        <v>4125</v>
      </c>
      <c r="E754" s="6" t="s">
        <v>3815</v>
      </c>
      <c r="G754" s="6" t="s">
        <v>72</v>
      </c>
      <c r="I754" s="6" t="s">
        <v>4126</v>
      </c>
      <c r="J754" s="6" t="s">
        <v>4127</v>
      </c>
      <c r="K754" s="6" t="s">
        <v>4128</v>
      </c>
      <c r="L754" s="6" t="s">
        <v>4129</v>
      </c>
      <c r="AQ754" s="6" t="s">
        <v>75</v>
      </c>
    </row>
    <row r="755" spans="1:74" ht="29" x14ac:dyDescent="0.35">
      <c r="A755" s="6" t="s">
        <v>83</v>
      </c>
      <c r="B755" s="6" t="s">
        <v>3250</v>
      </c>
      <c r="C755" s="10" t="s">
        <v>85</v>
      </c>
      <c r="D755" s="9" t="s">
        <v>3251</v>
      </c>
      <c r="F755" s="6" t="s">
        <v>3252</v>
      </c>
      <c r="G755" s="6" t="s">
        <v>332</v>
      </c>
      <c r="AO755" s="6" t="s">
        <v>75</v>
      </c>
      <c r="BF755" s="6" t="str">
        <f t="shared" ref="BF755:BF769" si="323">IF(OR(R755="x",S755="x",T755="x"),"x","")</f>
        <v/>
      </c>
      <c r="BG755" s="6" t="str">
        <f t="shared" ref="BG755:BG769" si="324">IF(OR(U755="x",V755="x"),"x","")</f>
        <v/>
      </c>
      <c r="BH755" s="6" t="str">
        <f t="shared" ref="BH755:BH769" si="325">IF(OR(W755="x",X755="x",Y755="x",Z755="x"),"x","")</f>
        <v/>
      </c>
      <c r="BI755" s="6" t="str">
        <f t="shared" ref="BI755:BI769" si="326">IF(OR(AA755="x",AB755="x",AC755="x",AD755="x"),"x","")</f>
        <v/>
      </c>
      <c r="BJ755" s="6" t="str">
        <f t="shared" ref="BJ755:BJ769" si="327">IF(OR(AE755="x",AF755="x"),"x","")</f>
        <v/>
      </c>
      <c r="BK755" s="6" t="str">
        <f t="shared" ref="BK755:BK769" si="328">IF(OR(AG755="x",AH755="x",AI755="x",AJ755="x"),"x","")</f>
        <v/>
      </c>
      <c r="BL755" s="6" t="str">
        <f t="shared" ref="BL755:BL769" si="329">IF(OR(AK755="x",AL755="x",AM755="x"),"x","")</f>
        <v/>
      </c>
      <c r="BM755" s="6" t="str">
        <f t="shared" ref="BM755:BM769" si="330">IF(OR(AN755="x",AO755="x",AP755="x",AQ755="x",AR755="x",AS755="x"),"x","")</f>
        <v>x</v>
      </c>
      <c r="BN755" s="6" t="str">
        <f t="shared" ref="BN755:BN769" si="331">IF(OR(AT755="x",AU755="x"),"x","")</f>
        <v/>
      </c>
      <c r="BO755" s="6" t="str">
        <f t="shared" ref="BO755:BO769" si="332">IF(OR(AW755="x",AV755="x"),"x","")</f>
        <v/>
      </c>
      <c r="BP755" s="6" t="str">
        <f t="shared" ref="BP755:BP769" si="333">IF(OR(AY755="x",AX755="x"),"x","")</f>
        <v/>
      </c>
      <c r="BQ755" s="6" t="str">
        <f t="shared" ref="BQ755:BQ769" si="334">IF(OR(BA755="x",AZ755="x",BA755="x",BB755="x",BC755="x"),"x","")</f>
        <v/>
      </c>
      <c r="BR755" s="6" t="str">
        <f t="shared" ref="BR755:BR769" si="335">IF(OR(BF755="x",BG755="x",),"x","")</f>
        <v/>
      </c>
      <c r="BS755" s="6" t="str">
        <f t="shared" ref="BS755:BS769" si="336">IF(OR(BH755="x",BI755="x",),"x","")</f>
        <v/>
      </c>
      <c r="BT755" s="6" t="str">
        <f t="shared" ref="BT755:BT769" si="337">IF(OR(BJ755="x",BK755="x",BL755="x",BM755="x"),"x","")</f>
        <v>x</v>
      </c>
      <c r="BU755" s="6" t="str">
        <f t="shared" ref="BU755:BU769" si="338">IF(OR(BO755="x",BN755="x",BP755="x"),"x","")</f>
        <v/>
      </c>
      <c r="BV755" s="6" t="str">
        <f t="shared" ref="BV755:BV769" si="339">IF(OR(BD755="x",BE755="x",BQ755="x",),"x","")</f>
        <v/>
      </c>
    </row>
    <row r="756" spans="1:74" ht="101.5" x14ac:dyDescent="0.35">
      <c r="A756" s="6" t="s">
        <v>83</v>
      </c>
      <c r="B756" s="6" t="s">
        <v>3253</v>
      </c>
      <c r="C756" s="10" t="s">
        <v>3254</v>
      </c>
      <c r="D756" s="9" t="s">
        <v>3255</v>
      </c>
      <c r="E756" s="8">
        <v>43132</v>
      </c>
      <c r="G756" s="6" t="s">
        <v>72</v>
      </c>
      <c r="I756" s="6" t="s">
        <v>3256</v>
      </c>
      <c r="J756" s="6" t="s">
        <v>3257</v>
      </c>
      <c r="K756" s="6" t="s">
        <v>651</v>
      </c>
      <c r="L756" s="6" t="s">
        <v>650</v>
      </c>
      <c r="O756" s="6" t="s">
        <v>3258</v>
      </c>
      <c r="P756" s="6" t="s">
        <v>653</v>
      </c>
      <c r="AA756" s="6" t="s">
        <v>75</v>
      </c>
      <c r="AC756" s="6" t="s">
        <v>75</v>
      </c>
      <c r="AP756" s="6" t="s">
        <v>75</v>
      </c>
      <c r="BF756" s="6" t="str">
        <f t="shared" si="323"/>
        <v/>
      </c>
      <c r="BG756" s="6" t="str">
        <f t="shared" si="324"/>
        <v/>
      </c>
      <c r="BH756" s="6" t="str">
        <f t="shared" si="325"/>
        <v/>
      </c>
      <c r="BI756" s="6" t="str">
        <f t="shared" si="326"/>
        <v>x</v>
      </c>
      <c r="BJ756" s="6" t="str">
        <f t="shared" si="327"/>
        <v/>
      </c>
      <c r="BK756" s="6" t="str">
        <f t="shared" si="328"/>
        <v/>
      </c>
      <c r="BL756" s="6" t="str">
        <f t="shared" si="329"/>
        <v/>
      </c>
      <c r="BM756" s="6" t="str">
        <f t="shared" si="330"/>
        <v>x</v>
      </c>
      <c r="BN756" s="6" t="str">
        <f t="shared" si="331"/>
        <v/>
      </c>
      <c r="BO756" s="6" t="str">
        <f t="shared" si="332"/>
        <v/>
      </c>
      <c r="BP756" s="6" t="str">
        <f t="shared" si="333"/>
        <v/>
      </c>
      <c r="BQ756" s="6" t="str">
        <f t="shared" si="334"/>
        <v/>
      </c>
      <c r="BR756" s="6" t="str">
        <f t="shared" si="335"/>
        <v/>
      </c>
      <c r="BS756" s="6" t="str">
        <f t="shared" si="336"/>
        <v>x</v>
      </c>
      <c r="BT756" s="6" t="str">
        <f t="shared" si="337"/>
        <v>x</v>
      </c>
      <c r="BU756" s="6" t="str">
        <f t="shared" si="338"/>
        <v/>
      </c>
      <c r="BV756" s="6" t="str">
        <f t="shared" si="339"/>
        <v/>
      </c>
    </row>
    <row r="757" spans="1:74" ht="145" x14ac:dyDescent="0.35">
      <c r="A757" s="10" t="s">
        <v>83</v>
      </c>
      <c r="B757" s="10" t="s">
        <v>3259</v>
      </c>
      <c r="C757" s="10" t="s">
        <v>3260</v>
      </c>
      <c r="D757" s="9" t="s">
        <v>3261</v>
      </c>
      <c r="E757" s="8">
        <v>43132</v>
      </c>
      <c r="G757" s="6" t="s">
        <v>72</v>
      </c>
      <c r="I757" s="6" t="s">
        <v>3256</v>
      </c>
      <c r="J757" s="6" t="s">
        <v>3257</v>
      </c>
      <c r="K757" s="6" t="s">
        <v>651</v>
      </c>
      <c r="L757" s="6" t="s">
        <v>650</v>
      </c>
      <c r="O757" s="6" t="s">
        <v>3258</v>
      </c>
      <c r="P757" s="6" t="s">
        <v>653</v>
      </c>
      <c r="AA757" s="6" t="s">
        <v>75</v>
      </c>
      <c r="AC757" s="6" t="s">
        <v>75</v>
      </c>
      <c r="AP757" s="6" t="s">
        <v>75</v>
      </c>
      <c r="BF757" s="6" t="str">
        <f t="shared" si="323"/>
        <v/>
      </c>
      <c r="BG757" s="6" t="str">
        <f t="shared" si="324"/>
        <v/>
      </c>
      <c r="BH757" s="6" t="str">
        <f t="shared" si="325"/>
        <v/>
      </c>
      <c r="BI757" s="6" t="str">
        <f t="shared" si="326"/>
        <v>x</v>
      </c>
      <c r="BJ757" s="6" t="str">
        <f t="shared" si="327"/>
        <v/>
      </c>
      <c r="BK757" s="6" t="str">
        <f t="shared" si="328"/>
        <v/>
      </c>
      <c r="BL757" s="6" t="str">
        <f t="shared" si="329"/>
        <v/>
      </c>
      <c r="BM757" s="6" t="str">
        <f t="shared" si="330"/>
        <v>x</v>
      </c>
      <c r="BN757" s="6" t="str">
        <f t="shared" si="331"/>
        <v/>
      </c>
      <c r="BO757" s="6" t="str">
        <f t="shared" si="332"/>
        <v/>
      </c>
      <c r="BP757" s="6" t="str">
        <f t="shared" si="333"/>
        <v/>
      </c>
      <c r="BQ757" s="6" t="str">
        <f t="shared" si="334"/>
        <v/>
      </c>
      <c r="BR757" s="6" t="str">
        <f t="shared" si="335"/>
        <v/>
      </c>
      <c r="BS757" s="6" t="str">
        <f t="shared" si="336"/>
        <v>x</v>
      </c>
      <c r="BT757" s="6" t="str">
        <f t="shared" si="337"/>
        <v>x</v>
      </c>
      <c r="BU757" s="6" t="str">
        <f t="shared" si="338"/>
        <v/>
      </c>
      <c r="BV757" s="6" t="str">
        <f t="shared" si="339"/>
        <v/>
      </c>
    </row>
    <row r="758" spans="1:74" ht="116" x14ac:dyDescent="0.35">
      <c r="A758" s="6" t="s">
        <v>83</v>
      </c>
      <c r="B758" s="6" t="s">
        <v>3262</v>
      </c>
      <c r="C758" s="10" t="s">
        <v>3263</v>
      </c>
      <c r="D758" s="9" t="s">
        <v>3264</v>
      </c>
      <c r="E758" s="8">
        <v>43132</v>
      </c>
      <c r="G758" s="6" t="s">
        <v>72</v>
      </c>
      <c r="I758" s="6" t="s">
        <v>3256</v>
      </c>
      <c r="J758" s="6" t="s">
        <v>3257</v>
      </c>
      <c r="K758" s="6" t="s">
        <v>651</v>
      </c>
      <c r="L758" s="6" t="s">
        <v>650</v>
      </c>
      <c r="O758" s="6" t="s">
        <v>3258</v>
      </c>
      <c r="P758" s="6" t="s">
        <v>653</v>
      </c>
      <c r="AA758" s="6" t="s">
        <v>75</v>
      </c>
      <c r="AC758" s="6" t="s">
        <v>75</v>
      </c>
      <c r="AP758" s="6" t="s">
        <v>75</v>
      </c>
      <c r="BF758" s="6" t="str">
        <f t="shared" si="323"/>
        <v/>
      </c>
      <c r="BG758" s="6" t="str">
        <f t="shared" si="324"/>
        <v/>
      </c>
      <c r="BH758" s="6" t="str">
        <f t="shared" si="325"/>
        <v/>
      </c>
      <c r="BI758" s="6" t="str">
        <f t="shared" si="326"/>
        <v>x</v>
      </c>
      <c r="BJ758" s="6" t="str">
        <f t="shared" si="327"/>
        <v/>
      </c>
      <c r="BK758" s="6" t="str">
        <f t="shared" si="328"/>
        <v/>
      </c>
      <c r="BL758" s="6" t="str">
        <f t="shared" si="329"/>
        <v/>
      </c>
      <c r="BM758" s="6" t="str">
        <f t="shared" si="330"/>
        <v>x</v>
      </c>
      <c r="BN758" s="6" t="str">
        <f t="shared" si="331"/>
        <v/>
      </c>
      <c r="BO758" s="6" t="str">
        <f t="shared" si="332"/>
        <v/>
      </c>
      <c r="BP758" s="6" t="str">
        <f t="shared" si="333"/>
        <v/>
      </c>
      <c r="BQ758" s="6" t="str">
        <f t="shared" si="334"/>
        <v/>
      </c>
      <c r="BR758" s="6" t="str">
        <f t="shared" si="335"/>
        <v/>
      </c>
      <c r="BS758" s="6" t="str">
        <f t="shared" si="336"/>
        <v>x</v>
      </c>
      <c r="BT758" s="6" t="str">
        <f t="shared" si="337"/>
        <v>x</v>
      </c>
      <c r="BU758" s="6" t="str">
        <f t="shared" si="338"/>
        <v/>
      </c>
      <c r="BV758" s="6" t="str">
        <f t="shared" si="339"/>
        <v/>
      </c>
    </row>
    <row r="759" spans="1:74" ht="101.5" x14ac:dyDescent="0.35">
      <c r="A759" s="6" t="s">
        <v>83</v>
      </c>
      <c r="B759" s="6" t="s">
        <v>3265</v>
      </c>
      <c r="C759" s="10" t="s">
        <v>3266</v>
      </c>
      <c r="D759" s="9" t="s">
        <v>3267</v>
      </c>
      <c r="E759" s="8">
        <v>43132</v>
      </c>
      <c r="G759" s="6" t="s">
        <v>72</v>
      </c>
      <c r="I759" s="6" t="s">
        <v>3256</v>
      </c>
      <c r="J759" s="6" t="s">
        <v>3257</v>
      </c>
      <c r="K759" s="6" t="s">
        <v>651</v>
      </c>
      <c r="L759" s="6" t="s">
        <v>650</v>
      </c>
      <c r="O759" s="6" t="s">
        <v>3258</v>
      </c>
      <c r="P759" s="6" t="s">
        <v>653</v>
      </c>
      <c r="AA759" s="6" t="s">
        <v>75</v>
      </c>
      <c r="AC759" s="6" t="s">
        <v>75</v>
      </c>
      <c r="AP759" s="6" t="s">
        <v>75</v>
      </c>
      <c r="BF759" s="6" t="str">
        <f t="shared" si="323"/>
        <v/>
      </c>
      <c r="BG759" s="6" t="str">
        <f t="shared" si="324"/>
        <v/>
      </c>
      <c r="BH759" s="6" t="str">
        <f t="shared" si="325"/>
        <v/>
      </c>
      <c r="BI759" s="6" t="str">
        <f t="shared" si="326"/>
        <v>x</v>
      </c>
      <c r="BJ759" s="6" t="str">
        <f t="shared" si="327"/>
        <v/>
      </c>
      <c r="BK759" s="6" t="str">
        <f t="shared" si="328"/>
        <v/>
      </c>
      <c r="BL759" s="6" t="str">
        <f t="shared" si="329"/>
        <v/>
      </c>
      <c r="BM759" s="6" t="str">
        <f t="shared" si="330"/>
        <v>x</v>
      </c>
      <c r="BN759" s="6" t="str">
        <f t="shared" si="331"/>
        <v/>
      </c>
      <c r="BO759" s="6" t="str">
        <f t="shared" si="332"/>
        <v/>
      </c>
      <c r="BP759" s="6" t="str">
        <f t="shared" si="333"/>
        <v/>
      </c>
      <c r="BQ759" s="6" t="str">
        <f t="shared" si="334"/>
        <v/>
      </c>
      <c r="BR759" s="6" t="str">
        <f t="shared" si="335"/>
        <v/>
      </c>
      <c r="BS759" s="6" t="str">
        <f t="shared" si="336"/>
        <v>x</v>
      </c>
      <c r="BT759" s="6" t="str">
        <f t="shared" si="337"/>
        <v>x</v>
      </c>
      <c r="BU759" s="6" t="str">
        <f t="shared" si="338"/>
        <v/>
      </c>
      <c r="BV759" s="6" t="str">
        <f t="shared" si="339"/>
        <v/>
      </c>
    </row>
    <row r="760" spans="1:74" ht="130.5" x14ac:dyDescent="0.35">
      <c r="A760" s="6" t="s">
        <v>83</v>
      </c>
      <c r="B760" s="6" t="s">
        <v>3268</v>
      </c>
      <c r="C760" s="10" t="s">
        <v>3269</v>
      </c>
      <c r="D760" s="9" t="s">
        <v>3270</v>
      </c>
      <c r="E760" s="8">
        <v>43132</v>
      </c>
      <c r="G760" s="6" t="s">
        <v>72</v>
      </c>
      <c r="I760" s="6" t="s">
        <v>3256</v>
      </c>
      <c r="J760" s="6" t="s">
        <v>3257</v>
      </c>
      <c r="K760" s="6" t="s">
        <v>651</v>
      </c>
      <c r="L760" s="6" t="s">
        <v>650</v>
      </c>
      <c r="O760" s="6" t="s">
        <v>3258</v>
      </c>
      <c r="P760" s="6" t="s">
        <v>653</v>
      </c>
      <c r="AA760" s="6" t="s">
        <v>75</v>
      </c>
      <c r="AC760" s="6" t="s">
        <v>75</v>
      </c>
      <c r="AP760" s="6" t="s">
        <v>75</v>
      </c>
      <c r="BF760" s="6" t="str">
        <f t="shared" si="323"/>
        <v/>
      </c>
      <c r="BG760" s="6" t="str">
        <f t="shared" si="324"/>
        <v/>
      </c>
      <c r="BH760" s="6" t="str">
        <f t="shared" si="325"/>
        <v/>
      </c>
      <c r="BI760" s="6" t="str">
        <f t="shared" si="326"/>
        <v>x</v>
      </c>
      <c r="BJ760" s="6" t="str">
        <f t="shared" si="327"/>
        <v/>
      </c>
      <c r="BK760" s="6" t="str">
        <f t="shared" si="328"/>
        <v/>
      </c>
      <c r="BL760" s="6" t="str">
        <f t="shared" si="329"/>
        <v/>
      </c>
      <c r="BM760" s="6" t="str">
        <f t="shared" si="330"/>
        <v>x</v>
      </c>
      <c r="BN760" s="6" t="str">
        <f t="shared" si="331"/>
        <v/>
      </c>
      <c r="BO760" s="6" t="str">
        <f t="shared" si="332"/>
        <v/>
      </c>
      <c r="BP760" s="6" t="str">
        <f t="shared" si="333"/>
        <v/>
      </c>
      <c r="BQ760" s="6" t="str">
        <f t="shared" si="334"/>
        <v/>
      </c>
      <c r="BR760" s="6" t="str">
        <f t="shared" si="335"/>
        <v/>
      </c>
      <c r="BS760" s="6" t="str">
        <f t="shared" si="336"/>
        <v>x</v>
      </c>
      <c r="BT760" s="6" t="str">
        <f t="shared" si="337"/>
        <v>x</v>
      </c>
      <c r="BU760" s="6" t="str">
        <f t="shared" si="338"/>
        <v/>
      </c>
      <c r="BV760" s="6" t="str">
        <f t="shared" si="339"/>
        <v/>
      </c>
    </row>
    <row r="761" spans="1:74" ht="116" x14ac:dyDescent="0.35">
      <c r="A761" s="6" t="s">
        <v>83</v>
      </c>
      <c r="B761" s="6" t="s">
        <v>3271</v>
      </c>
      <c r="C761" s="10" t="s">
        <v>3272</v>
      </c>
      <c r="D761" s="9" t="s">
        <v>3273</v>
      </c>
      <c r="E761" s="8">
        <v>43132</v>
      </c>
      <c r="G761" s="6" t="s">
        <v>72</v>
      </c>
      <c r="I761" s="6" t="s">
        <v>3256</v>
      </c>
      <c r="J761" s="6" t="s">
        <v>3257</v>
      </c>
      <c r="K761" s="6" t="s">
        <v>651</v>
      </c>
      <c r="L761" s="6" t="s">
        <v>650</v>
      </c>
      <c r="O761" s="6" t="s">
        <v>3258</v>
      </c>
      <c r="P761" s="6" t="s">
        <v>653</v>
      </c>
      <c r="AA761" s="6" t="s">
        <v>75</v>
      </c>
      <c r="AC761" s="6" t="s">
        <v>75</v>
      </c>
      <c r="AP761" s="6" t="s">
        <v>75</v>
      </c>
      <c r="BF761" s="6" t="str">
        <f t="shared" si="323"/>
        <v/>
      </c>
      <c r="BG761" s="6" t="str">
        <f t="shared" si="324"/>
        <v/>
      </c>
      <c r="BH761" s="6" t="str">
        <f t="shared" si="325"/>
        <v/>
      </c>
      <c r="BI761" s="6" t="str">
        <f t="shared" si="326"/>
        <v>x</v>
      </c>
      <c r="BJ761" s="6" t="str">
        <f t="shared" si="327"/>
        <v/>
      </c>
      <c r="BK761" s="6" t="str">
        <f t="shared" si="328"/>
        <v/>
      </c>
      <c r="BL761" s="6" t="str">
        <f t="shared" si="329"/>
        <v/>
      </c>
      <c r="BM761" s="6" t="str">
        <f t="shared" si="330"/>
        <v>x</v>
      </c>
      <c r="BN761" s="6" t="str">
        <f t="shared" si="331"/>
        <v/>
      </c>
      <c r="BO761" s="6" t="str">
        <f t="shared" si="332"/>
        <v/>
      </c>
      <c r="BP761" s="6" t="str">
        <f t="shared" si="333"/>
        <v/>
      </c>
      <c r="BQ761" s="6" t="str">
        <f t="shared" si="334"/>
        <v/>
      </c>
      <c r="BR761" s="6" t="str">
        <f t="shared" si="335"/>
        <v/>
      </c>
      <c r="BS761" s="6" t="str">
        <f t="shared" si="336"/>
        <v>x</v>
      </c>
      <c r="BT761" s="6" t="str">
        <f t="shared" si="337"/>
        <v>x</v>
      </c>
      <c r="BU761" s="6" t="str">
        <f t="shared" si="338"/>
        <v/>
      </c>
      <c r="BV761" s="6" t="str">
        <f t="shared" si="339"/>
        <v/>
      </c>
    </row>
    <row r="762" spans="1:74" ht="87" x14ac:dyDescent="0.35">
      <c r="A762" s="6" t="s">
        <v>83</v>
      </c>
      <c r="B762" s="6" t="s">
        <v>3274</v>
      </c>
      <c r="C762" s="10" t="s">
        <v>3275</v>
      </c>
      <c r="D762" s="9" t="s">
        <v>3276</v>
      </c>
      <c r="E762" s="8">
        <v>43132</v>
      </c>
      <c r="G762" s="6" t="s">
        <v>72</v>
      </c>
      <c r="I762" s="6" t="s">
        <v>3256</v>
      </c>
      <c r="J762" s="6" t="s">
        <v>3257</v>
      </c>
      <c r="K762" s="6" t="s">
        <v>651</v>
      </c>
      <c r="L762" s="6" t="s">
        <v>650</v>
      </c>
      <c r="O762" s="6" t="s">
        <v>3277</v>
      </c>
      <c r="P762" s="6" t="s">
        <v>653</v>
      </c>
      <c r="AA762" s="6" t="s">
        <v>75</v>
      </c>
      <c r="AC762" s="6" t="s">
        <v>75</v>
      </c>
      <c r="AP762" s="6" t="s">
        <v>75</v>
      </c>
      <c r="BF762" s="6" t="str">
        <f t="shared" si="323"/>
        <v/>
      </c>
      <c r="BG762" s="6" t="str">
        <f t="shared" si="324"/>
        <v/>
      </c>
      <c r="BH762" s="6" t="str">
        <f t="shared" si="325"/>
        <v/>
      </c>
      <c r="BI762" s="6" t="str">
        <f t="shared" si="326"/>
        <v>x</v>
      </c>
      <c r="BJ762" s="6" t="str">
        <f t="shared" si="327"/>
        <v/>
      </c>
      <c r="BK762" s="6" t="str">
        <f t="shared" si="328"/>
        <v/>
      </c>
      <c r="BL762" s="6" t="str">
        <f t="shared" si="329"/>
        <v/>
      </c>
      <c r="BM762" s="6" t="str">
        <f t="shared" si="330"/>
        <v>x</v>
      </c>
      <c r="BN762" s="6" t="str">
        <f t="shared" si="331"/>
        <v/>
      </c>
      <c r="BO762" s="6" t="str">
        <f t="shared" si="332"/>
        <v/>
      </c>
      <c r="BP762" s="6" t="str">
        <f t="shared" si="333"/>
        <v/>
      </c>
      <c r="BQ762" s="6" t="str">
        <f t="shared" si="334"/>
        <v/>
      </c>
      <c r="BR762" s="6" t="str">
        <f t="shared" si="335"/>
        <v/>
      </c>
      <c r="BS762" s="6" t="str">
        <f t="shared" si="336"/>
        <v>x</v>
      </c>
      <c r="BT762" s="6" t="str">
        <f t="shared" si="337"/>
        <v>x</v>
      </c>
      <c r="BU762" s="6" t="str">
        <f t="shared" si="338"/>
        <v/>
      </c>
      <c r="BV762" s="6" t="str">
        <f t="shared" si="339"/>
        <v/>
      </c>
    </row>
    <row r="763" spans="1:74" ht="72.5" x14ac:dyDescent="0.35">
      <c r="A763" s="6" t="s">
        <v>83</v>
      </c>
      <c r="B763" s="6" t="s">
        <v>3278</v>
      </c>
      <c r="C763" s="10" t="s">
        <v>2994</v>
      </c>
      <c r="D763" s="9" t="s">
        <v>3279</v>
      </c>
      <c r="F763" s="6" t="s">
        <v>2725</v>
      </c>
      <c r="G763" s="6" t="s">
        <v>487</v>
      </c>
      <c r="H763" s="6" t="s">
        <v>3280</v>
      </c>
      <c r="I763" s="6" t="s">
        <v>2071</v>
      </c>
      <c r="J763" s="6" t="s">
        <v>2072</v>
      </c>
      <c r="K763" s="6" t="s">
        <v>1299</v>
      </c>
      <c r="L763" s="6" t="s">
        <v>1300</v>
      </c>
      <c r="O763" s="6" t="s">
        <v>1301</v>
      </c>
      <c r="P763" s="6" t="s">
        <v>433</v>
      </c>
      <c r="AD763" s="6" t="s">
        <v>75</v>
      </c>
      <c r="AN763" s="6" t="s">
        <v>75</v>
      </c>
      <c r="AO763" s="6" t="s">
        <v>75</v>
      </c>
      <c r="AP763" s="6" t="s">
        <v>75</v>
      </c>
      <c r="AS763" s="6" t="s">
        <v>75</v>
      </c>
      <c r="BB763" s="6" t="s">
        <v>75</v>
      </c>
      <c r="BD763" s="6" t="s">
        <v>75</v>
      </c>
      <c r="BF763" s="6" t="str">
        <f t="shared" si="323"/>
        <v/>
      </c>
      <c r="BG763" s="6" t="str">
        <f t="shared" si="324"/>
        <v/>
      </c>
      <c r="BH763" s="6" t="str">
        <f t="shared" si="325"/>
        <v/>
      </c>
      <c r="BI763" s="6" t="str">
        <f t="shared" si="326"/>
        <v>x</v>
      </c>
      <c r="BJ763" s="6" t="str">
        <f t="shared" si="327"/>
        <v/>
      </c>
      <c r="BK763" s="6" t="str">
        <f t="shared" si="328"/>
        <v/>
      </c>
      <c r="BL763" s="6" t="str">
        <f t="shared" si="329"/>
        <v/>
      </c>
      <c r="BM763" s="6" t="str">
        <f t="shared" si="330"/>
        <v>x</v>
      </c>
      <c r="BN763" s="6" t="str">
        <f t="shared" si="331"/>
        <v/>
      </c>
      <c r="BO763" s="6" t="str">
        <f t="shared" si="332"/>
        <v/>
      </c>
      <c r="BP763" s="6" t="str">
        <f t="shared" si="333"/>
        <v/>
      </c>
      <c r="BQ763" s="6" t="str">
        <f t="shared" si="334"/>
        <v>x</v>
      </c>
      <c r="BR763" s="6" t="str">
        <f t="shared" si="335"/>
        <v/>
      </c>
      <c r="BS763" s="6" t="str">
        <f t="shared" si="336"/>
        <v>x</v>
      </c>
      <c r="BT763" s="6" t="str">
        <f t="shared" si="337"/>
        <v>x</v>
      </c>
      <c r="BU763" s="6" t="str">
        <f t="shared" si="338"/>
        <v/>
      </c>
      <c r="BV763" s="6" t="str">
        <f t="shared" si="339"/>
        <v>x</v>
      </c>
    </row>
    <row r="764" spans="1:74" ht="43.5" x14ac:dyDescent="0.35">
      <c r="A764" s="6" t="s">
        <v>83</v>
      </c>
      <c r="B764" s="6" t="s">
        <v>3281</v>
      </c>
      <c r="C764" s="10" t="s">
        <v>2999</v>
      </c>
      <c r="D764" s="9" t="s">
        <v>3000</v>
      </c>
      <c r="F764" s="6" t="s">
        <v>2725</v>
      </c>
      <c r="G764" s="6" t="s">
        <v>487</v>
      </c>
      <c r="H764" s="6" t="s">
        <v>3282</v>
      </c>
      <c r="I764" s="6" t="s">
        <v>2071</v>
      </c>
      <c r="J764" s="6" t="s">
        <v>2072</v>
      </c>
      <c r="K764" s="6" t="s">
        <v>1299</v>
      </c>
      <c r="L764" s="6" t="s">
        <v>1300</v>
      </c>
      <c r="O764" s="6" t="s">
        <v>1301</v>
      </c>
      <c r="P764" s="6" t="s">
        <v>433</v>
      </c>
      <c r="AD764" s="6" t="s">
        <v>75</v>
      </c>
      <c r="AO764" s="6" t="s">
        <v>75</v>
      </c>
      <c r="AP764" s="6" t="s">
        <v>75</v>
      </c>
      <c r="AS764" s="6" t="s">
        <v>75</v>
      </c>
      <c r="BB764" s="6" t="s">
        <v>75</v>
      </c>
      <c r="BD764" s="6" t="s">
        <v>75</v>
      </c>
      <c r="BF764" s="6" t="str">
        <f t="shared" si="323"/>
        <v/>
      </c>
      <c r="BG764" s="6" t="str">
        <f t="shared" si="324"/>
        <v/>
      </c>
      <c r="BH764" s="6" t="str">
        <f t="shared" si="325"/>
        <v/>
      </c>
      <c r="BI764" s="6" t="str">
        <f t="shared" si="326"/>
        <v>x</v>
      </c>
      <c r="BJ764" s="6" t="str">
        <f t="shared" si="327"/>
        <v/>
      </c>
      <c r="BK764" s="6" t="str">
        <f t="shared" si="328"/>
        <v/>
      </c>
      <c r="BL764" s="6" t="str">
        <f t="shared" si="329"/>
        <v/>
      </c>
      <c r="BM764" s="6" t="str">
        <f t="shared" si="330"/>
        <v>x</v>
      </c>
      <c r="BN764" s="6" t="str">
        <f t="shared" si="331"/>
        <v/>
      </c>
      <c r="BO764" s="6" t="str">
        <f t="shared" si="332"/>
        <v/>
      </c>
      <c r="BP764" s="6" t="str">
        <f t="shared" si="333"/>
        <v/>
      </c>
      <c r="BQ764" s="6" t="str">
        <f t="shared" si="334"/>
        <v>x</v>
      </c>
      <c r="BR764" s="6" t="str">
        <f t="shared" si="335"/>
        <v/>
      </c>
      <c r="BS764" s="6" t="str">
        <f t="shared" si="336"/>
        <v>x</v>
      </c>
      <c r="BT764" s="6" t="str">
        <f t="shared" si="337"/>
        <v>x</v>
      </c>
      <c r="BU764" s="6" t="str">
        <f t="shared" si="338"/>
        <v/>
      </c>
      <c r="BV764" s="6" t="str">
        <f t="shared" si="339"/>
        <v>x</v>
      </c>
    </row>
    <row r="765" spans="1:74" ht="58" x14ac:dyDescent="0.35">
      <c r="A765" s="6" t="s">
        <v>83</v>
      </c>
      <c r="B765" s="6" t="s">
        <v>3283</v>
      </c>
      <c r="C765" s="10" t="s">
        <v>85</v>
      </c>
      <c r="D765" s="9" t="s">
        <v>3284</v>
      </c>
      <c r="G765" s="6" t="s">
        <v>332</v>
      </c>
      <c r="AN765" s="6" t="s">
        <v>75</v>
      </c>
      <c r="AO765" s="6" t="s">
        <v>75</v>
      </c>
      <c r="AP765" s="6" t="s">
        <v>75</v>
      </c>
      <c r="AS765" s="6" t="s">
        <v>75</v>
      </c>
      <c r="AW765" s="6" t="s">
        <v>75</v>
      </c>
      <c r="BB765" s="6" t="s">
        <v>75</v>
      </c>
      <c r="BF765" s="6" t="str">
        <f t="shared" si="323"/>
        <v/>
      </c>
      <c r="BG765" s="6" t="str">
        <f t="shared" si="324"/>
        <v/>
      </c>
      <c r="BH765" s="6" t="str">
        <f t="shared" si="325"/>
        <v/>
      </c>
      <c r="BI765" s="6" t="str">
        <f t="shared" si="326"/>
        <v/>
      </c>
      <c r="BJ765" s="6" t="str">
        <f t="shared" si="327"/>
        <v/>
      </c>
      <c r="BK765" s="6" t="str">
        <f t="shared" si="328"/>
        <v/>
      </c>
      <c r="BL765" s="6" t="str">
        <f t="shared" si="329"/>
        <v/>
      </c>
      <c r="BM765" s="6" t="str">
        <f t="shared" si="330"/>
        <v>x</v>
      </c>
      <c r="BN765" s="6" t="str">
        <f t="shared" si="331"/>
        <v/>
      </c>
      <c r="BO765" s="6" t="str">
        <f t="shared" si="332"/>
        <v>x</v>
      </c>
      <c r="BP765" s="6" t="str">
        <f t="shared" si="333"/>
        <v/>
      </c>
      <c r="BQ765" s="6" t="str">
        <f t="shared" si="334"/>
        <v>x</v>
      </c>
      <c r="BR765" s="6" t="str">
        <f t="shared" si="335"/>
        <v/>
      </c>
      <c r="BS765" s="6" t="str">
        <f t="shared" si="336"/>
        <v/>
      </c>
      <c r="BT765" s="6" t="str">
        <f t="shared" si="337"/>
        <v>x</v>
      </c>
      <c r="BU765" s="6" t="str">
        <f t="shared" si="338"/>
        <v>x</v>
      </c>
      <c r="BV765" s="6" t="str">
        <f t="shared" si="339"/>
        <v>x</v>
      </c>
    </row>
    <row r="766" spans="1:74" ht="72.5" x14ac:dyDescent="0.35">
      <c r="A766" s="6" t="s">
        <v>83</v>
      </c>
      <c r="B766" s="6" t="s">
        <v>3297</v>
      </c>
      <c r="C766" s="10" t="s">
        <v>85</v>
      </c>
      <c r="D766" s="9" t="s">
        <v>3066</v>
      </c>
      <c r="F766" s="6" t="s">
        <v>2725</v>
      </c>
      <c r="G766" s="6" t="s">
        <v>487</v>
      </c>
      <c r="H766" s="6" t="s">
        <v>3298</v>
      </c>
      <c r="I766" s="6" t="s">
        <v>2071</v>
      </c>
      <c r="J766" s="6" t="s">
        <v>2072</v>
      </c>
      <c r="K766" s="6" t="s">
        <v>1299</v>
      </c>
      <c r="L766" s="6" t="s">
        <v>1300</v>
      </c>
      <c r="O766" s="6" t="s">
        <v>1301</v>
      </c>
      <c r="P766" s="6" t="s">
        <v>433</v>
      </c>
      <c r="AO766" s="6" t="s">
        <v>75</v>
      </c>
      <c r="AP766" s="6" t="s">
        <v>75</v>
      </c>
      <c r="AS766" s="6" t="s">
        <v>75</v>
      </c>
      <c r="BB766" s="6" t="s">
        <v>75</v>
      </c>
      <c r="BD766" s="6" t="s">
        <v>75</v>
      </c>
      <c r="BF766" s="6" t="str">
        <f t="shared" si="323"/>
        <v/>
      </c>
      <c r="BG766" s="6" t="str">
        <f t="shared" si="324"/>
        <v/>
      </c>
      <c r="BH766" s="6" t="str">
        <f t="shared" si="325"/>
        <v/>
      </c>
      <c r="BI766" s="6" t="str">
        <f t="shared" si="326"/>
        <v/>
      </c>
      <c r="BJ766" s="6" t="str">
        <f t="shared" si="327"/>
        <v/>
      </c>
      <c r="BK766" s="6" t="str">
        <f t="shared" si="328"/>
        <v/>
      </c>
      <c r="BL766" s="6" t="str">
        <f t="shared" si="329"/>
        <v/>
      </c>
      <c r="BM766" s="6" t="str">
        <f t="shared" si="330"/>
        <v>x</v>
      </c>
      <c r="BN766" s="6" t="str">
        <f t="shared" si="331"/>
        <v/>
      </c>
      <c r="BO766" s="6" t="str">
        <f t="shared" si="332"/>
        <v/>
      </c>
      <c r="BP766" s="6" t="str">
        <f t="shared" si="333"/>
        <v/>
      </c>
      <c r="BQ766" s="6" t="str">
        <f t="shared" si="334"/>
        <v>x</v>
      </c>
      <c r="BR766" s="6" t="str">
        <f t="shared" si="335"/>
        <v/>
      </c>
      <c r="BS766" s="6" t="str">
        <f t="shared" si="336"/>
        <v/>
      </c>
      <c r="BT766" s="6" t="str">
        <f t="shared" si="337"/>
        <v>x</v>
      </c>
      <c r="BU766" s="6" t="str">
        <f t="shared" si="338"/>
        <v/>
      </c>
      <c r="BV766" s="6" t="str">
        <f t="shared" si="339"/>
        <v>x</v>
      </c>
    </row>
    <row r="767" spans="1:74" ht="72.5" x14ac:dyDescent="0.35">
      <c r="A767" s="6" t="s">
        <v>83</v>
      </c>
      <c r="B767" s="6" t="s">
        <v>3299</v>
      </c>
      <c r="C767" s="10" t="s">
        <v>85</v>
      </c>
      <c r="D767" s="9" t="s">
        <v>3072</v>
      </c>
      <c r="F767" s="6" t="s">
        <v>2725</v>
      </c>
      <c r="G767" s="6" t="s">
        <v>487</v>
      </c>
      <c r="H767" s="6" t="s">
        <v>3300</v>
      </c>
      <c r="I767" s="6" t="s">
        <v>2071</v>
      </c>
      <c r="J767" s="6" t="s">
        <v>2072</v>
      </c>
      <c r="K767" s="6" t="s">
        <v>1299</v>
      </c>
      <c r="L767" s="6" t="s">
        <v>1300</v>
      </c>
      <c r="O767" s="6" t="s">
        <v>1301</v>
      </c>
      <c r="P767" s="6" t="s">
        <v>433</v>
      </c>
      <c r="AO767" s="6" t="s">
        <v>75</v>
      </c>
      <c r="AP767" s="6" t="s">
        <v>75</v>
      </c>
      <c r="AS767" s="6" t="s">
        <v>75</v>
      </c>
      <c r="BB767" s="6" t="s">
        <v>75</v>
      </c>
      <c r="BD767" s="6" t="s">
        <v>75</v>
      </c>
      <c r="BF767" s="6" t="str">
        <f t="shared" si="323"/>
        <v/>
      </c>
      <c r="BG767" s="6" t="str">
        <f t="shared" si="324"/>
        <v/>
      </c>
      <c r="BH767" s="6" t="str">
        <f t="shared" si="325"/>
        <v/>
      </c>
      <c r="BI767" s="6" t="str">
        <f t="shared" si="326"/>
        <v/>
      </c>
      <c r="BJ767" s="6" t="str">
        <f t="shared" si="327"/>
        <v/>
      </c>
      <c r="BK767" s="6" t="str">
        <f t="shared" si="328"/>
        <v/>
      </c>
      <c r="BL767" s="6" t="str">
        <f t="shared" si="329"/>
        <v/>
      </c>
      <c r="BM767" s="6" t="str">
        <f t="shared" si="330"/>
        <v>x</v>
      </c>
      <c r="BN767" s="6" t="str">
        <f t="shared" si="331"/>
        <v/>
      </c>
      <c r="BO767" s="6" t="str">
        <f t="shared" si="332"/>
        <v/>
      </c>
      <c r="BP767" s="6" t="str">
        <f t="shared" si="333"/>
        <v/>
      </c>
      <c r="BQ767" s="6" t="str">
        <f t="shared" si="334"/>
        <v>x</v>
      </c>
      <c r="BR767" s="6" t="str">
        <f t="shared" si="335"/>
        <v/>
      </c>
      <c r="BS767" s="6" t="str">
        <f t="shared" si="336"/>
        <v/>
      </c>
      <c r="BT767" s="6" t="str">
        <f t="shared" si="337"/>
        <v>x</v>
      </c>
      <c r="BU767" s="6" t="str">
        <f t="shared" si="338"/>
        <v/>
      </c>
      <c r="BV767" s="6" t="str">
        <f t="shared" si="339"/>
        <v>x</v>
      </c>
    </row>
    <row r="768" spans="1:74" ht="87" x14ac:dyDescent="0.35">
      <c r="A768" s="6" t="s">
        <v>83</v>
      </c>
      <c r="B768" s="6" t="s">
        <v>3301</v>
      </c>
      <c r="C768" s="10" t="s">
        <v>85</v>
      </c>
      <c r="D768" s="9" t="s">
        <v>3076</v>
      </c>
      <c r="F768" s="6" t="s">
        <v>2725</v>
      </c>
      <c r="G768" s="6" t="s">
        <v>487</v>
      </c>
      <c r="H768" s="6" t="s">
        <v>3302</v>
      </c>
      <c r="I768" s="6" t="s">
        <v>2071</v>
      </c>
      <c r="J768" s="6" t="s">
        <v>2072</v>
      </c>
      <c r="K768" s="6" t="s">
        <v>1299</v>
      </c>
      <c r="L768" s="6" t="s">
        <v>1300</v>
      </c>
      <c r="O768" s="6" t="s">
        <v>1301</v>
      </c>
      <c r="P768" s="6" t="s">
        <v>433</v>
      </c>
      <c r="BD768" s="6" t="s">
        <v>75</v>
      </c>
      <c r="BF768" s="6" t="str">
        <f t="shared" si="323"/>
        <v/>
      </c>
      <c r="BG768" s="6" t="str">
        <f t="shared" si="324"/>
        <v/>
      </c>
      <c r="BH768" s="6" t="str">
        <f t="shared" si="325"/>
        <v/>
      </c>
      <c r="BI768" s="6" t="str">
        <f t="shared" si="326"/>
        <v/>
      </c>
      <c r="BJ768" s="6" t="str">
        <f t="shared" si="327"/>
        <v/>
      </c>
      <c r="BK768" s="6" t="str">
        <f t="shared" si="328"/>
        <v/>
      </c>
      <c r="BL768" s="6" t="str">
        <f t="shared" si="329"/>
        <v/>
      </c>
      <c r="BM768" s="6" t="str">
        <f t="shared" si="330"/>
        <v/>
      </c>
      <c r="BN768" s="6" t="str">
        <f t="shared" si="331"/>
        <v/>
      </c>
      <c r="BO768" s="6" t="str">
        <f t="shared" si="332"/>
        <v/>
      </c>
      <c r="BP768" s="6" t="str">
        <f t="shared" si="333"/>
        <v/>
      </c>
      <c r="BQ768" s="6" t="str">
        <f t="shared" si="334"/>
        <v/>
      </c>
      <c r="BR768" s="6" t="str">
        <f t="shared" si="335"/>
        <v/>
      </c>
      <c r="BS768" s="6" t="str">
        <f t="shared" si="336"/>
        <v/>
      </c>
      <c r="BT768" s="6" t="str">
        <f t="shared" si="337"/>
        <v/>
      </c>
      <c r="BU768" s="6" t="str">
        <f t="shared" si="338"/>
        <v/>
      </c>
      <c r="BV768" s="6" t="str">
        <f t="shared" si="339"/>
        <v>x</v>
      </c>
    </row>
    <row r="769" spans="1:74" ht="72.5" x14ac:dyDescent="0.35">
      <c r="A769" s="6" t="s">
        <v>83</v>
      </c>
      <c r="B769" s="6" t="s">
        <v>3303</v>
      </c>
      <c r="C769" s="10" t="s">
        <v>85</v>
      </c>
      <c r="D769" s="9" t="s">
        <v>3080</v>
      </c>
      <c r="F769" s="6" t="s">
        <v>2725</v>
      </c>
      <c r="G769" s="6" t="s">
        <v>487</v>
      </c>
      <c r="H769" s="6" t="s">
        <v>3302</v>
      </c>
      <c r="I769" s="6" t="s">
        <v>2071</v>
      </c>
      <c r="J769" s="6" t="s">
        <v>2072</v>
      </c>
      <c r="K769" s="6" t="s">
        <v>1299</v>
      </c>
      <c r="L769" s="6" t="s">
        <v>1300</v>
      </c>
      <c r="O769" s="6" t="s">
        <v>1301</v>
      </c>
      <c r="P769" s="6" t="s">
        <v>433</v>
      </c>
      <c r="BD769" s="6" t="s">
        <v>75</v>
      </c>
      <c r="BF769" s="6" t="str">
        <f t="shared" si="323"/>
        <v/>
      </c>
      <c r="BG769" s="6" t="str">
        <f t="shared" si="324"/>
        <v/>
      </c>
      <c r="BH769" s="6" t="str">
        <f t="shared" si="325"/>
        <v/>
      </c>
      <c r="BI769" s="6" t="str">
        <f t="shared" si="326"/>
        <v/>
      </c>
      <c r="BJ769" s="6" t="str">
        <f t="shared" si="327"/>
        <v/>
      </c>
      <c r="BK769" s="6" t="str">
        <f t="shared" si="328"/>
        <v/>
      </c>
      <c r="BL769" s="6" t="str">
        <f t="shared" si="329"/>
        <v/>
      </c>
      <c r="BM769" s="6" t="str">
        <f t="shared" si="330"/>
        <v/>
      </c>
      <c r="BN769" s="6" t="str">
        <f t="shared" si="331"/>
        <v/>
      </c>
      <c r="BO769" s="6" t="str">
        <f t="shared" si="332"/>
        <v/>
      </c>
      <c r="BP769" s="6" t="str">
        <f t="shared" si="333"/>
        <v/>
      </c>
      <c r="BQ769" s="6" t="str">
        <f t="shared" si="334"/>
        <v/>
      </c>
      <c r="BR769" s="6" t="str">
        <f t="shared" si="335"/>
        <v/>
      </c>
      <c r="BS769" s="6" t="str">
        <f t="shared" si="336"/>
        <v/>
      </c>
      <c r="BT769" s="6" t="str">
        <f t="shared" si="337"/>
        <v/>
      </c>
      <c r="BU769" s="6" t="str">
        <f t="shared" si="338"/>
        <v/>
      </c>
      <c r="BV769" s="6" t="str">
        <f t="shared" si="339"/>
        <v>x</v>
      </c>
    </row>
    <row r="770" spans="1:74" ht="101.5" x14ac:dyDescent="0.35">
      <c r="A770" s="6" t="s">
        <v>83</v>
      </c>
      <c r="B770" s="6" t="s">
        <v>4130</v>
      </c>
      <c r="C770" s="6" t="s">
        <v>4131</v>
      </c>
      <c r="D770" s="9" t="s">
        <v>4132</v>
      </c>
      <c r="F770" s="6" t="s">
        <v>4133</v>
      </c>
      <c r="G770" s="6" t="s">
        <v>332</v>
      </c>
      <c r="I770" s="6" t="s">
        <v>3336</v>
      </c>
      <c r="J770" s="6" t="s">
        <v>3337</v>
      </c>
      <c r="K770" s="6" t="s">
        <v>3289</v>
      </c>
      <c r="L770" s="6" t="s">
        <v>3290</v>
      </c>
      <c r="AQ770" s="6" t="s">
        <v>75</v>
      </c>
    </row>
    <row r="771" spans="1:74" ht="72.5" x14ac:dyDescent="0.35">
      <c r="A771" s="6" t="s">
        <v>91</v>
      </c>
      <c r="B771" s="6" t="s">
        <v>3307</v>
      </c>
      <c r="C771" s="10" t="s">
        <v>3308</v>
      </c>
      <c r="D771" s="6" t="s">
        <v>3309</v>
      </c>
      <c r="F771" s="6" t="s">
        <v>2725</v>
      </c>
      <c r="G771" s="6" t="s">
        <v>487</v>
      </c>
      <c r="H771" s="6" t="s">
        <v>3310</v>
      </c>
      <c r="I771" s="6" t="s">
        <v>2071</v>
      </c>
      <c r="J771" s="6" t="s">
        <v>2072</v>
      </c>
      <c r="K771" s="6" t="s">
        <v>1299</v>
      </c>
      <c r="L771" s="6" t="s">
        <v>1300</v>
      </c>
      <c r="O771" s="6" t="s">
        <v>1301</v>
      </c>
      <c r="P771" s="6" t="s">
        <v>433</v>
      </c>
      <c r="Q771" s="6" t="s">
        <v>75</v>
      </c>
      <c r="R771" s="6" t="s">
        <v>75</v>
      </c>
      <c r="U771" s="6" t="s">
        <v>75</v>
      </c>
      <c r="W771" s="6" t="s">
        <v>75</v>
      </c>
      <c r="AC771" s="6" t="s">
        <v>75</v>
      </c>
      <c r="AD771" s="6" t="s">
        <v>75</v>
      </c>
      <c r="AF771" s="6" t="s">
        <v>75</v>
      </c>
      <c r="AG771" s="6" t="s">
        <v>75</v>
      </c>
      <c r="AH771" s="6" t="s">
        <v>75</v>
      </c>
      <c r="AI771" s="6" t="s">
        <v>75</v>
      </c>
      <c r="AJ771" s="6" t="s">
        <v>75</v>
      </c>
      <c r="AN771" s="6" t="s">
        <v>75</v>
      </c>
      <c r="AP771" s="6" t="s">
        <v>75</v>
      </c>
      <c r="AQ771" s="6" t="s">
        <v>75</v>
      </c>
      <c r="AS771" s="6" t="s">
        <v>75</v>
      </c>
      <c r="AV771" s="6" t="s">
        <v>75</v>
      </c>
      <c r="AY771" s="6" t="s">
        <v>75</v>
      </c>
      <c r="AZ771" s="6" t="s">
        <v>75</v>
      </c>
      <c r="BB771" s="6" t="s">
        <v>75</v>
      </c>
      <c r="BF771" s="6" t="str">
        <f t="shared" ref="BF771:BF834" si="340">IF(OR(R771="x",S771="x",T771="x"),"x","")</f>
        <v>x</v>
      </c>
      <c r="BG771" s="6" t="str">
        <f t="shared" ref="BG771:BG834" si="341">IF(OR(U771="x",V771="x"),"x","")</f>
        <v>x</v>
      </c>
      <c r="BH771" s="6" t="str">
        <f t="shared" ref="BH771:BH834" si="342">IF(OR(W771="x",X771="x",Y771="x",Z771="x"),"x","")</f>
        <v>x</v>
      </c>
      <c r="BI771" s="6" t="str">
        <f t="shared" ref="BI771:BI834" si="343">IF(OR(AA771="x",AB771="x",AC771="x",AD771="x"),"x","")</f>
        <v>x</v>
      </c>
      <c r="BJ771" s="6" t="str">
        <f t="shared" ref="BJ771:BJ834" si="344">IF(OR(AE771="x",AF771="x"),"x","")</f>
        <v>x</v>
      </c>
      <c r="BK771" s="6" t="str">
        <f t="shared" ref="BK771:BK834" si="345">IF(OR(AG771="x",AH771="x",AI771="x",AJ771="x"),"x","")</f>
        <v>x</v>
      </c>
      <c r="BL771" s="6" t="str">
        <f t="shared" ref="BL771:BL834" si="346">IF(OR(AK771="x",AL771="x",AM771="x"),"x","")</f>
        <v/>
      </c>
      <c r="BM771" s="6" t="str">
        <f t="shared" ref="BM771:BM834" si="347">IF(OR(AN771="x",AO771="x",AP771="x",AQ771="x",AR771="x",AS771="x"),"x","")</f>
        <v>x</v>
      </c>
      <c r="BN771" s="6" t="str">
        <f t="shared" ref="BN771:BN834" si="348">IF(OR(AT771="x",AU771="x"),"x","")</f>
        <v/>
      </c>
      <c r="BO771" s="6" t="str">
        <f t="shared" ref="BO771:BO834" si="349">IF(OR(AW771="x",AV771="x"),"x","")</f>
        <v>x</v>
      </c>
      <c r="BP771" s="6" t="str">
        <f t="shared" ref="BP771:BP834" si="350">IF(OR(AY771="x",AX771="x"),"x","")</f>
        <v>x</v>
      </c>
      <c r="BQ771" s="6" t="str">
        <f t="shared" ref="BQ771:BQ834" si="351">IF(OR(BA771="x",AZ771="x",BA771="x",BB771="x",BC771="x"),"x","")</f>
        <v>x</v>
      </c>
      <c r="BR771" s="6" t="str">
        <f t="shared" ref="BR771:BR834" si="352">IF(OR(BF771="x",BG771="x",),"x","")</f>
        <v>x</v>
      </c>
      <c r="BS771" s="6" t="str">
        <f t="shared" ref="BS771:BS834" si="353">IF(OR(BH771="x",BI771="x",),"x","")</f>
        <v>x</v>
      </c>
      <c r="BT771" s="6" t="str">
        <f t="shared" ref="BT771:BT834" si="354">IF(OR(BJ771="x",BK771="x",BL771="x",BM771="x"),"x","")</f>
        <v>x</v>
      </c>
      <c r="BU771" s="6" t="str">
        <f t="shared" ref="BU771:BU834" si="355">IF(OR(BO771="x",BN771="x",BP771="x"),"x","")</f>
        <v>x</v>
      </c>
      <c r="BV771" s="6" t="str">
        <f t="shared" ref="BV771:BV834" si="356">IF(OR(BD771="x",BE771="x",BQ771="x",),"x","")</f>
        <v>x</v>
      </c>
    </row>
    <row r="772" spans="1:74" ht="87" x14ac:dyDescent="0.35">
      <c r="A772" s="6" t="s">
        <v>91</v>
      </c>
      <c r="B772" s="6" t="s">
        <v>3311</v>
      </c>
      <c r="C772" s="10" t="s">
        <v>85</v>
      </c>
      <c r="D772" s="9" t="s">
        <v>3312</v>
      </c>
      <c r="F772" s="6" t="s">
        <v>2725</v>
      </c>
      <c r="G772" s="6" t="s">
        <v>487</v>
      </c>
      <c r="H772" s="6" t="s">
        <v>3302</v>
      </c>
      <c r="I772" s="6" t="s">
        <v>2071</v>
      </c>
      <c r="J772" s="6" t="s">
        <v>2072</v>
      </c>
      <c r="K772" s="6" t="s">
        <v>775</v>
      </c>
      <c r="L772" s="6" t="s">
        <v>3313</v>
      </c>
      <c r="O772" s="6" t="s">
        <v>1301</v>
      </c>
      <c r="P772" s="6" t="s">
        <v>778</v>
      </c>
      <c r="AA772" s="6" t="s">
        <v>75</v>
      </c>
      <c r="BF772" s="6" t="str">
        <f t="shared" si="340"/>
        <v/>
      </c>
      <c r="BG772" s="6" t="str">
        <f t="shared" si="341"/>
        <v/>
      </c>
      <c r="BH772" s="6" t="str">
        <f t="shared" si="342"/>
        <v/>
      </c>
      <c r="BI772" s="6" t="str">
        <f t="shared" si="343"/>
        <v>x</v>
      </c>
      <c r="BJ772" s="6" t="str">
        <f t="shared" si="344"/>
        <v/>
      </c>
      <c r="BK772" s="6" t="str">
        <f t="shared" si="345"/>
        <v/>
      </c>
      <c r="BL772" s="6" t="str">
        <f t="shared" si="346"/>
        <v/>
      </c>
      <c r="BM772" s="6" t="str">
        <f t="shared" si="347"/>
        <v/>
      </c>
      <c r="BN772" s="6" t="str">
        <f t="shared" si="348"/>
        <v/>
      </c>
      <c r="BO772" s="6" t="str">
        <f t="shared" si="349"/>
        <v/>
      </c>
      <c r="BP772" s="6" t="str">
        <f t="shared" si="350"/>
        <v/>
      </c>
      <c r="BQ772" s="6" t="str">
        <f t="shared" si="351"/>
        <v/>
      </c>
      <c r="BR772" s="6" t="str">
        <f t="shared" si="352"/>
        <v/>
      </c>
      <c r="BS772" s="6" t="str">
        <f t="shared" si="353"/>
        <v>x</v>
      </c>
      <c r="BT772" s="6" t="str">
        <f t="shared" si="354"/>
        <v/>
      </c>
      <c r="BU772" s="6" t="str">
        <f t="shared" si="355"/>
        <v/>
      </c>
      <c r="BV772" s="6" t="str">
        <f t="shared" si="356"/>
        <v/>
      </c>
    </row>
    <row r="773" spans="1:74" ht="87" x14ac:dyDescent="0.35">
      <c r="A773" s="6" t="s">
        <v>91</v>
      </c>
      <c r="B773" s="6" t="s">
        <v>3314</v>
      </c>
      <c r="C773" s="10" t="s">
        <v>85</v>
      </c>
      <c r="D773" s="9" t="s">
        <v>3315</v>
      </c>
      <c r="F773" s="6" t="s">
        <v>2725</v>
      </c>
      <c r="G773" s="6" t="s">
        <v>487</v>
      </c>
      <c r="H773" s="6" t="s">
        <v>3302</v>
      </c>
      <c r="I773" s="6" t="s">
        <v>2071</v>
      </c>
      <c r="J773" s="6" t="s">
        <v>2072</v>
      </c>
      <c r="K773" s="6" t="s">
        <v>775</v>
      </c>
      <c r="L773" s="6" t="s">
        <v>3313</v>
      </c>
      <c r="O773" s="6" t="s">
        <v>1301</v>
      </c>
      <c r="P773" s="6" t="s">
        <v>778</v>
      </c>
      <c r="AA773" s="6" t="s">
        <v>75</v>
      </c>
      <c r="BF773" s="6" t="str">
        <f t="shared" si="340"/>
        <v/>
      </c>
      <c r="BG773" s="6" t="str">
        <f t="shared" si="341"/>
        <v/>
      </c>
      <c r="BH773" s="6" t="str">
        <f t="shared" si="342"/>
        <v/>
      </c>
      <c r="BI773" s="6" t="str">
        <f t="shared" si="343"/>
        <v>x</v>
      </c>
      <c r="BJ773" s="6" t="str">
        <f t="shared" si="344"/>
        <v/>
      </c>
      <c r="BK773" s="6" t="str">
        <f t="shared" si="345"/>
        <v/>
      </c>
      <c r="BL773" s="6" t="str">
        <f t="shared" si="346"/>
        <v/>
      </c>
      <c r="BM773" s="6" t="str">
        <f t="shared" si="347"/>
        <v/>
      </c>
      <c r="BN773" s="6" t="str">
        <f t="shared" si="348"/>
        <v/>
      </c>
      <c r="BO773" s="6" t="str">
        <f t="shared" si="349"/>
        <v/>
      </c>
      <c r="BP773" s="6" t="str">
        <f t="shared" si="350"/>
        <v/>
      </c>
      <c r="BQ773" s="6" t="str">
        <f t="shared" si="351"/>
        <v/>
      </c>
      <c r="BR773" s="6" t="str">
        <f t="shared" si="352"/>
        <v/>
      </c>
      <c r="BS773" s="6" t="str">
        <f t="shared" si="353"/>
        <v>x</v>
      </c>
      <c r="BT773" s="6" t="str">
        <f t="shared" si="354"/>
        <v/>
      </c>
      <c r="BU773" s="6" t="str">
        <f t="shared" si="355"/>
        <v/>
      </c>
      <c r="BV773" s="6" t="str">
        <f t="shared" si="356"/>
        <v/>
      </c>
    </row>
    <row r="774" spans="1:74" ht="72.5" x14ac:dyDescent="0.35">
      <c r="A774" s="6" t="s">
        <v>83</v>
      </c>
      <c r="B774" s="6" t="s">
        <v>3318</v>
      </c>
      <c r="C774" s="10" t="s">
        <v>85</v>
      </c>
      <c r="D774" s="9" t="s">
        <v>3319</v>
      </c>
      <c r="F774" s="6" t="s">
        <v>2725</v>
      </c>
      <c r="G774" s="6" t="s">
        <v>332</v>
      </c>
      <c r="H774" s="6" t="s">
        <v>3320</v>
      </c>
      <c r="I774" s="6" t="s">
        <v>2071</v>
      </c>
      <c r="J774" s="6" t="s">
        <v>2072</v>
      </c>
      <c r="K774" s="6" t="s">
        <v>1299</v>
      </c>
      <c r="L774" s="6" t="s">
        <v>1300</v>
      </c>
      <c r="O774" s="6" t="s">
        <v>1301</v>
      </c>
      <c r="P774" s="6" t="s">
        <v>433</v>
      </c>
      <c r="AN774" s="6" t="s">
        <v>75</v>
      </c>
      <c r="AO774" s="6" t="s">
        <v>75</v>
      </c>
      <c r="AP774" s="6" t="s">
        <v>75</v>
      </c>
      <c r="AS774" s="6" t="s">
        <v>75</v>
      </c>
      <c r="AW774" s="6" t="s">
        <v>75</v>
      </c>
      <c r="BB774" s="6" t="s">
        <v>75</v>
      </c>
      <c r="BF774" s="6" t="str">
        <f t="shared" si="340"/>
        <v/>
      </c>
      <c r="BG774" s="6" t="str">
        <f t="shared" si="341"/>
        <v/>
      </c>
      <c r="BH774" s="6" t="str">
        <f t="shared" si="342"/>
        <v/>
      </c>
      <c r="BI774" s="6" t="str">
        <f t="shared" si="343"/>
        <v/>
      </c>
      <c r="BJ774" s="6" t="str">
        <f t="shared" si="344"/>
        <v/>
      </c>
      <c r="BK774" s="6" t="str">
        <f t="shared" si="345"/>
        <v/>
      </c>
      <c r="BL774" s="6" t="str">
        <f t="shared" si="346"/>
        <v/>
      </c>
      <c r="BM774" s="6" t="str">
        <f t="shared" si="347"/>
        <v>x</v>
      </c>
      <c r="BN774" s="6" t="str">
        <f t="shared" si="348"/>
        <v/>
      </c>
      <c r="BO774" s="6" t="str">
        <f t="shared" si="349"/>
        <v>x</v>
      </c>
      <c r="BP774" s="6" t="str">
        <f t="shared" si="350"/>
        <v/>
      </c>
      <c r="BQ774" s="6" t="str">
        <f t="shared" si="351"/>
        <v>x</v>
      </c>
      <c r="BR774" s="6" t="str">
        <f t="shared" si="352"/>
        <v/>
      </c>
      <c r="BS774" s="6" t="str">
        <f t="shared" si="353"/>
        <v/>
      </c>
      <c r="BT774" s="6" t="str">
        <f t="shared" si="354"/>
        <v>x</v>
      </c>
      <c r="BU774" s="6" t="str">
        <f t="shared" si="355"/>
        <v>x</v>
      </c>
      <c r="BV774" s="6" t="str">
        <f t="shared" si="356"/>
        <v>x</v>
      </c>
    </row>
    <row r="775" spans="1:74" ht="130.5" x14ac:dyDescent="0.35">
      <c r="A775" s="6" t="s">
        <v>83</v>
      </c>
      <c r="B775" s="6" t="s">
        <v>4134</v>
      </c>
      <c r="C775" s="10" t="s">
        <v>4135</v>
      </c>
      <c r="D775" s="9" t="s">
        <v>3285</v>
      </c>
      <c r="F775" s="6" t="s">
        <v>3286</v>
      </c>
      <c r="G775" s="6" t="s">
        <v>332</v>
      </c>
      <c r="I775" s="6" t="s">
        <v>3287</v>
      </c>
      <c r="J775" s="6" t="s">
        <v>3288</v>
      </c>
      <c r="K775" s="6" t="s">
        <v>3289</v>
      </c>
      <c r="L775" s="6" t="s">
        <v>3290</v>
      </c>
      <c r="O775" s="6" t="s">
        <v>3291</v>
      </c>
      <c r="P775" s="6" t="s">
        <v>604</v>
      </c>
      <c r="AQ775" s="6" t="s">
        <v>75</v>
      </c>
      <c r="BF775" s="6" t="str">
        <f t="shared" si="340"/>
        <v/>
      </c>
      <c r="BG775" s="6" t="str">
        <f t="shared" si="341"/>
        <v/>
      </c>
      <c r="BH775" s="6" t="str">
        <f t="shared" si="342"/>
        <v/>
      </c>
      <c r="BI775" s="6" t="str">
        <f t="shared" si="343"/>
        <v/>
      </c>
      <c r="BJ775" s="6" t="str">
        <f t="shared" si="344"/>
        <v/>
      </c>
      <c r="BK775" s="6" t="str">
        <f t="shared" si="345"/>
        <v/>
      </c>
      <c r="BL775" s="6" t="str">
        <f t="shared" si="346"/>
        <v/>
      </c>
      <c r="BM775" s="6" t="str">
        <f t="shared" si="347"/>
        <v>x</v>
      </c>
      <c r="BN775" s="6" t="str">
        <f t="shared" si="348"/>
        <v/>
      </c>
      <c r="BO775" s="6" t="str">
        <f t="shared" si="349"/>
        <v/>
      </c>
      <c r="BP775" s="6" t="str">
        <f t="shared" si="350"/>
        <v/>
      </c>
      <c r="BQ775" s="6" t="str">
        <f t="shared" si="351"/>
        <v/>
      </c>
      <c r="BR775" s="6" t="str">
        <f t="shared" si="352"/>
        <v/>
      </c>
      <c r="BS775" s="6" t="str">
        <f t="shared" si="353"/>
        <v/>
      </c>
      <c r="BT775" s="6" t="str">
        <f t="shared" si="354"/>
        <v>x</v>
      </c>
      <c r="BU775" s="6" t="str">
        <f t="shared" si="355"/>
        <v/>
      </c>
      <c r="BV775" s="6" t="str">
        <f t="shared" si="356"/>
        <v/>
      </c>
    </row>
    <row r="776" spans="1:74" ht="130.5" x14ac:dyDescent="0.35">
      <c r="A776" s="6" t="s">
        <v>83</v>
      </c>
      <c r="B776" s="6" t="s">
        <v>4136</v>
      </c>
      <c r="C776" s="10" t="s">
        <v>4137</v>
      </c>
      <c r="D776" s="9" t="s">
        <v>3292</v>
      </c>
      <c r="F776" s="6" t="s">
        <v>3286</v>
      </c>
      <c r="G776" s="6" t="s">
        <v>332</v>
      </c>
      <c r="I776" s="6" t="s">
        <v>3287</v>
      </c>
      <c r="J776" s="6" t="s">
        <v>3288</v>
      </c>
      <c r="K776" s="6" t="s">
        <v>3289</v>
      </c>
      <c r="L776" s="6" t="s">
        <v>3290</v>
      </c>
      <c r="O776" s="6" t="s">
        <v>3291</v>
      </c>
      <c r="P776" s="6" t="s">
        <v>604</v>
      </c>
      <c r="AQ776" s="6" t="s">
        <v>75</v>
      </c>
      <c r="BF776" s="6" t="str">
        <f t="shared" si="340"/>
        <v/>
      </c>
      <c r="BG776" s="6" t="str">
        <f t="shared" si="341"/>
        <v/>
      </c>
      <c r="BH776" s="6" t="str">
        <f t="shared" si="342"/>
        <v/>
      </c>
      <c r="BI776" s="6" t="str">
        <f t="shared" si="343"/>
        <v/>
      </c>
      <c r="BJ776" s="6" t="str">
        <f t="shared" si="344"/>
        <v/>
      </c>
      <c r="BK776" s="6" t="str">
        <f t="shared" si="345"/>
        <v/>
      </c>
      <c r="BL776" s="6" t="str">
        <f t="shared" si="346"/>
        <v/>
      </c>
      <c r="BM776" s="6" t="str">
        <f t="shared" si="347"/>
        <v>x</v>
      </c>
      <c r="BN776" s="6" t="str">
        <f t="shared" si="348"/>
        <v/>
      </c>
      <c r="BO776" s="6" t="str">
        <f t="shared" si="349"/>
        <v/>
      </c>
      <c r="BP776" s="6" t="str">
        <f t="shared" si="350"/>
        <v/>
      </c>
      <c r="BQ776" s="6" t="str">
        <f t="shared" si="351"/>
        <v/>
      </c>
      <c r="BR776" s="6" t="str">
        <f t="shared" si="352"/>
        <v/>
      </c>
      <c r="BS776" s="6" t="str">
        <f t="shared" si="353"/>
        <v/>
      </c>
      <c r="BT776" s="6" t="str">
        <f t="shared" si="354"/>
        <v>x</v>
      </c>
      <c r="BU776" s="6" t="str">
        <f t="shared" si="355"/>
        <v/>
      </c>
      <c r="BV776" s="6" t="str">
        <f t="shared" si="356"/>
        <v/>
      </c>
    </row>
    <row r="777" spans="1:74" ht="159.5" x14ac:dyDescent="0.35">
      <c r="A777" s="6" t="s">
        <v>83</v>
      </c>
      <c r="B777" s="6" t="s">
        <v>4138</v>
      </c>
      <c r="C777" s="10" t="s">
        <v>4139</v>
      </c>
      <c r="D777" s="9" t="s">
        <v>3293</v>
      </c>
      <c r="F777" s="6" t="s">
        <v>3286</v>
      </c>
      <c r="G777" s="6" t="s">
        <v>332</v>
      </c>
      <c r="I777" s="6" t="s">
        <v>3287</v>
      </c>
      <c r="J777" s="6" t="s">
        <v>3288</v>
      </c>
      <c r="K777" s="6" t="s">
        <v>3289</v>
      </c>
      <c r="L777" s="6" t="s">
        <v>3290</v>
      </c>
      <c r="O777" s="6" t="s">
        <v>3291</v>
      </c>
      <c r="P777" s="6" t="s">
        <v>604</v>
      </c>
      <c r="AQ777" s="6" t="s">
        <v>75</v>
      </c>
      <c r="BF777" s="6" t="str">
        <f t="shared" si="340"/>
        <v/>
      </c>
      <c r="BG777" s="6" t="str">
        <f t="shared" si="341"/>
        <v/>
      </c>
      <c r="BH777" s="6" t="str">
        <f t="shared" si="342"/>
        <v/>
      </c>
      <c r="BI777" s="6" t="str">
        <f t="shared" si="343"/>
        <v/>
      </c>
      <c r="BJ777" s="6" t="str">
        <f t="shared" si="344"/>
        <v/>
      </c>
      <c r="BK777" s="6" t="str">
        <f t="shared" si="345"/>
        <v/>
      </c>
      <c r="BL777" s="6" t="str">
        <f t="shared" si="346"/>
        <v/>
      </c>
      <c r="BM777" s="6" t="str">
        <f t="shared" si="347"/>
        <v>x</v>
      </c>
      <c r="BN777" s="6" t="str">
        <f t="shared" si="348"/>
        <v/>
      </c>
      <c r="BO777" s="6" t="str">
        <f t="shared" si="349"/>
        <v/>
      </c>
      <c r="BP777" s="6" t="str">
        <f t="shared" si="350"/>
        <v/>
      </c>
      <c r="BQ777" s="6" t="str">
        <f t="shared" si="351"/>
        <v/>
      </c>
      <c r="BR777" s="6" t="str">
        <f t="shared" si="352"/>
        <v/>
      </c>
      <c r="BS777" s="6" t="str">
        <f t="shared" si="353"/>
        <v/>
      </c>
      <c r="BT777" s="6" t="str">
        <f t="shared" si="354"/>
        <v>x</v>
      </c>
      <c r="BU777" s="6" t="str">
        <f t="shared" si="355"/>
        <v/>
      </c>
      <c r="BV777" s="6" t="str">
        <f t="shared" si="356"/>
        <v/>
      </c>
    </row>
    <row r="778" spans="1:74" ht="130.5" x14ac:dyDescent="0.35">
      <c r="A778" s="6" t="s">
        <v>83</v>
      </c>
      <c r="B778" s="6" t="s">
        <v>4140</v>
      </c>
      <c r="C778" s="10" t="s">
        <v>4141</v>
      </c>
      <c r="D778" s="9" t="s">
        <v>3294</v>
      </c>
      <c r="F778" s="6" t="s">
        <v>3286</v>
      </c>
      <c r="G778" s="6" t="s">
        <v>332</v>
      </c>
      <c r="I778" s="6" t="s">
        <v>3287</v>
      </c>
      <c r="J778" s="6" t="s">
        <v>3288</v>
      </c>
      <c r="K778" s="6" t="s">
        <v>3289</v>
      </c>
      <c r="L778" s="6" t="s">
        <v>3290</v>
      </c>
      <c r="O778" s="6" t="s">
        <v>3291</v>
      </c>
      <c r="P778" s="6" t="s">
        <v>604</v>
      </c>
      <c r="AQ778" s="6" t="s">
        <v>75</v>
      </c>
      <c r="BF778" s="6" t="str">
        <f t="shared" si="340"/>
        <v/>
      </c>
      <c r="BG778" s="6" t="str">
        <f t="shared" si="341"/>
        <v/>
      </c>
      <c r="BH778" s="6" t="str">
        <f t="shared" si="342"/>
        <v/>
      </c>
      <c r="BI778" s="6" t="str">
        <f t="shared" si="343"/>
        <v/>
      </c>
      <c r="BJ778" s="6" t="str">
        <f t="shared" si="344"/>
        <v/>
      </c>
      <c r="BK778" s="6" t="str">
        <f t="shared" si="345"/>
        <v/>
      </c>
      <c r="BL778" s="6" t="str">
        <f t="shared" si="346"/>
        <v/>
      </c>
      <c r="BM778" s="6" t="str">
        <f t="shared" si="347"/>
        <v>x</v>
      </c>
      <c r="BN778" s="6" t="str">
        <f t="shared" si="348"/>
        <v/>
      </c>
      <c r="BO778" s="6" t="str">
        <f t="shared" si="349"/>
        <v/>
      </c>
      <c r="BP778" s="6" t="str">
        <f t="shared" si="350"/>
        <v/>
      </c>
      <c r="BQ778" s="6" t="str">
        <f t="shared" si="351"/>
        <v/>
      </c>
      <c r="BR778" s="6" t="str">
        <f t="shared" si="352"/>
        <v/>
      </c>
      <c r="BS778" s="6" t="str">
        <f t="shared" si="353"/>
        <v/>
      </c>
      <c r="BT778" s="6" t="str">
        <f t="shared" si="354"/>
        <v>x</v>
      </c>
      <c r="BU778" s="6" t="str">
        <f t="shared" si="355"/>
        <v/>
      </c>
      <c r="BV778" s="6" t="str">
        <f t="shared" si="356"/>
        <v/>
      </c>
    </row>
    <row r="779" spans="1:74" ht="72.5" x14ac:dyDescent="0.35">
      <c r="A779" s="6" t="s">
        <v>83</v>
      </c>
      <c r="B779" s="6" t="s">
        <v>3321</v>
      </c>
      <c r="C779" s="6" t="s">
        <v>85</v>
      </c>
      <c r="D779" s="9" t="s">
        <v>3295</v>
      </c>
      <c r="F779" s="6" t="s">
        <v>2725</v>
      </c>
      <c r="G779" s="6" t="s">
        <v>697</v>
      </c>
      <c r="H779" s="6" t="s">
        <v>3296</v>
      </c>
      <c r="I779" s="6" t="s">
        <v>2071</v>
      </c>
      <c r="J779" s="6" t="s">
        <v>2072</v>
      </c>
      <c r="K779" s="6" t="s">
        <v>1299</v>
      </c>
      <c r="L779" s="6" t="s">
        <v>1300</v>
      </c>
      <c r="O779" s="6" t="s">
        <v>1301</v>
      </c>
      <c r="P779" s="6" t="s">
        <v>433</v>
      </c>
      <c r="AN779" s="6" t="s">
        <v>75</v>
      </c>
      <c r="BD779" s="6" t="s">
        <v>75</v>
      </c>
      <c r="BF779" s="6" t="str">
        <f t="shared" si="340"/>
        <v/>
      </c>
      <c r="BG779" s="6" t="str">
        <f t="shared" si="341"/>
        <v/>
      </c>
      <c r="BH779" s="6" t="str">
        <f t="shared" si="342"/>
        <v/>
      </c>
      <c r="BI779" s="6" t="str">
        <f t="shared" si="343"/>
        <v/>
      </c>
      <c r="BJ779" s="6" t="str">
        <f t="shared" si="344"/>
        <v/>
      </c>
      <c r="BK779" s="6" t="str">
        <f t="shared" si="345"/>
        <v/>
      </c>
      <c r="BL779" s="6" t="str">
        <f t="shared" si="346"/>
        <v/>
      </c>
      <c r="BM779" s="6" t="str">
        <f t="shared" si="347"/>
        <v>x</v>
      </c>
      <c r="BN779" s="6" t="str">
        <f t="shared" si="348"/>
        <v/>
      </c>
      <c r="BO779" s="6" t="str">
        <f t="shared" si="349"/>
        <v/>
      </c>
      <c r="BP779" s="6" t="str">
        <f t="shared" si="350"/>
        <v/>
      </c>
      <c r="BQ779" s="6" t="str">
        <f t="shared" si="351"/>
        <v/>
      </c>
      <c r="BR779" s="6" t="str">
        <f t="shared" si="352"/>
        <v/>
      </c>
      <c r="BS779" s="6" t="str">
        <f t="shared" si="353"/>
        <v/>
      </c>
      <c r="BT779" s="6" t="str">
        <f t="shared" si="354"/>
        <v>x</v>
      </c>
      <c r="BU779" s="6" t="str">
        <f t="shared" si="355"/>
        <v/>
      </c>
      <c r="BV779" s="6" t="str">
        <f t="shared" si="356"/>
        <v>x</v>
      </c>
    </row>
    <row r="780" spans="1:74" ht="43.5" x14ac:dyDescent="0.35">
      <c r="A780" s="6" t="s">
        <v>83</v>
      </c>
      <c r="B780" s="6" t="s">
        <v>3323</v>
      </c>
      <c r="C780" s="10" t="s">
        <v>85</v>
      </c>
      <c r="D780" s="9" t="s">
        <v>3322</v>
      </c>
      <c r="F780" s="6" t="s">
        <v>2100</v>
      </c>
      <c r="G780" s="6" t="s">
        <v>697</v>
      </c>
      <c r="H780" s="6" t="s">
        <v>3325</v>
      </c>
      <c r="I780" s="6" t="s">
        <v>2071</v>
      </c>
      <c r="J780" s="6" t="s">
        <v>2072</v>
      </c>
      <c r="K780" s="6" t="s">
        <v>1299</v>
      </c>
      <c r="L780" s="6" t="s">
        <v>1300</v>
      </c>
      <c r="O780" s="6" t="s">
        <v>1301</v>
      </c>
      <c r="P780" s="6" t="s">
        <v>433</v>
      </c>
      <c r="AN780" s="6" t="s">
        <v>75</v>
      </c>
      <c r="BB780" s="6" t="s">
        <v>75</v>
      </c>
      <c r="BD780" s="6" t="s">
        <v>75</v>
      </c>
      <c r="BF780" s="6" t="str">
        <f t="shared" si="340"/>
        <v/>
      </c>
      <c r="BG780" s="6" t="str">
        <f t="shared" si="341"/>
        <v/>
      </c>
      <c r="BH780" s="6" t="str">
        <f t="shared" si="342"/>
        <v/>
      </c>
      <c r="BI780" s="6" t="str">
        <f t="shared" si="343"/>
        <v/>
      </c>
      <c r="BJ780" s="6" t="str">
        <f t="shared" si="344"/>
        <v/>
      </c>
      <c r="BK780" s="6" t="str">
        <f t="shared" si="345"/>
        <v/>
      </c>
      <c r="BL780" s="6" t="str">
        <f t="shared" si="346"/>
        <v/>
      </c>
      <c r="BM780" s="6" t="str">
        <f t="shared" si="347"/>
        <v>x</v>
      </c>
      <c r="BN780" s="6" t="str">
        <f t="shared" si="348"/>
        <v/>
      </c>
      <c r="BO780" s="6" t="str">
        <f t="shared" si="349"/>
        <v/>
      </c>
      <c r="BP780" s="6" t="str">
        <f t="shared" si="350"/>
        <v/>
      </c>
      <c r="BQ780" s="6" t="str">
        <f t="shared" si="351"/>
        <v>x</v>
      </c>
      <c r="BR780" s="6" t="str">
        <f t="shared" si="352"/>
        <v/>
      </c>
      <c r="BS780" s="6" t="str">
        <f t="shared" si="353"/>
        <v/>
      </c>
      <c r="BT780" s="6" t="str">
        <f t="shared" si="354"/>
        <v>x</v>
      </c>
      <c r="BU780" s="6" t="str">
        <f t="shared" si="355"/>
        <v/>
      </c>
      <c r="BV780" s="6" t="str">
        <f t="shared" si="356"/>
        <v>x</v>
      </c>
    </row>
    <row r="781" spans="1:74" ht="43.5" x14ac:dyDescent="0.35">
      <c r="A781" s="6" t="s">
        <v>83</v>
      </c>
      <c r="B781" s="6" t="s">
        <v>3326</v>
      </c>
      <c r="C781" s="10" t="s">
        <v>85</v>
      </c>
      <c r="D781" s="9" t="s">
        <v>3324</v>
      </c>
      <c r="F781" s="6" t="s">
        <v>3328</v>
      </c>
      <c r="G781" s="6" t="s">
        <v>697</v>
      </c>
      <c r="H781" s="6" t="s">
        <v>3329</v>
      </c>
      <c r="I781" s="6" t="s">
        <v>2071</v>
      </c>
      <c r="J781" s="6" t="s">
        <v>2072</v>
      </c>
      <c r="K781" s="6" t="s">
        <v>1291</v>
      </c>
      <c r="L781" s="6" t="s">
        <v>3317</v>
      </c>
      <c r="O781" s="6" t="s">
        <v>1301</v>
      </c>
      <c r="P781" s="6" t="s">
        <v>433</v>
      </c>
      <c r="BD781" s="6" t="s">
        <v>75</v>
      </c>
      <c r="BF781" s="6" t="str">
        <f t="shared" si="340"/>
        <v/>
      </c>
      <c r="BG781" s="6" t="str">
        <f t="shared" si="341"/>
        <v/>
      </c>
      <c r="BH781" s="6" t="str">
        <f t="shared" si="342"/>
        <v/>
      </c>
      <c r="BI781" s="6" t="str">
        <f t="shared" si="343"/>
        <v/>
      </c>
      <c r="BJ781" s="6" t="str">
        <f t="shared" si="344"/>
        <v/>
      </c>
      <c r="BK781" s="6" t="str">
        <f t="shared" si="345"/>
        <v/>
      </c>
      <c r="BL781" s="6" t="str">
        <f t="shared" si="346"/>
        <v/>
      </c>
      <c r="BM781" s="6" t="str">
        <f t="shared" si="347"/>
        <v/>
      </c>
      <c r="BN781" s="6" t="str">
        <f t="shared" si="348"/>
        <v/>
      </c>
      <c r="BO781" s="6" t="str">
        <f t="shared" si="349"/>
        <v/>
      </c>
      <c r="BP781" s="6" t="str">
        <f t="shared" si="350"/>
        <v/>
      </c>
      <c r="BQ781" s="6" t="str">
        <f t="shared" si="351"/>
        <v/>
      </c>
      <c r="BR781" s="6" t="str">
        <f t="shared" si="352"/>
        <v/>
      </c>
      <c r="BS781" s="6" t="str">
        <f t="shared" si="353"/>
        <v/>
      </c>
      <c r="BT781" s="6" t="str">
        <f t="shared" si="354"/>
        <v/>
      </c>
      <c r="BU781" s="6" t="str">
        <f t="shared" si="355"/>
        <v/>
      </c>
      <c r="BV781" s="6" t="str">
        <f t="shared" si="356"/>
        <v>x</v>
      </c>
    </row>
    <row r="782" spans="1:74" ht="87" x14ac:dyDescent="0.35">
      <c r="A782" s="6" t="s">
        <v>83</v>
      </c>
      <c r="B782" s="6" t="s">
        <v>3334</v>
      </c>
      <c r="C782" s="10" t="s">
        <v>4142</v>
      </c>
      <c r="D782" s="9" t="s">
        <v>3327</v>
      </c>
      <c r="E782" s="6" t="s">
        <v>3328</v>
      </c>
      <c r="G782" s="6" t="s">
        <v>332</v>
      </c>
      <c r="I782" s="6" t="s">
        <v>3336</v>
      </c>
      <c r="J782" s="6" t="s">
        <v>3337</v>
      </c>
      <c r="K782" s="6" t="s">
        <v>3289</v>
      </c>
      <c r="L782" s="6" t="s">
        <v>3290</v>
      </c>
      <c r="O782" s="6" t="s">
        <v>3291</v>
      </c>
      <c r="P782" s="6" t="s">
        <v>604</v>
      </c>
      <c r="AQ782" s="6" t="s">
        <v>75</v>
      </c>
      <c r="BF782" s="6" t="str">
        <f t="shared" si="340"/>
        <v/>
      </c>
      <c r="BG782" s="6" t="str">
        <f t="shared" si="341"/>
        <v/>
      </c>
      <c r="BH782" s="6" t="str">
        <f t="shared" si="342"/>
        <v/>
      </c>
      <c r="BI782" s="6" t="str">
        <f t="shared" si="343"/>
        <v/>
      </c>
      <c r="BJ782" s="6" t="str">
        <f t="shared" si="344"/>
        <v/>
      </c>
      <c r="BK782" s="6" t="str">
        <f t="shared" si="345"/>
        <v/>
      </c>
      <c r="BL782" s="6" t="str">
        <f t="shared" si="346"/>
        <v/>
      </c>
      <c r="BM782" s="6" t="str">
        <f t="shared" si="347"/>
        <v>x</v>
      </c>
      <c r="BN782" s="6" t="str">
        <f t="shared" si="348"/>
        <v/>
      </c>
      <c r="BO782" s="6" t="str">
        <f t="shared" si="349"/>
        <v/>
      </c>
      <c r="BP782" s="6" t="str">
        <f t="shared" si="350"/>
        <v/>
      </c>
      <c r="BQ782" s="6" t="str">
        <f t="shared" si="351"/>
        <v/>
      </c>
      <c r="BR782" s="6" t="str">
        <f t="shared" si="352"/>
        <v/>
      </c>
      <c r="BS782" s="6" t="str">
        <f t="shared" si="353"/>
        <v/>
      </c>
      <c r="BT782" s="6" t="str">
        <f t="shared" si="354"/>
        <v>x</v>
      </c>
      <c r="BU782" s="6" t="str">
        <f t="shared" si="355"/>
        <v/>
      </c>
      <c r="BV782" s="6" t="str">
        <f t="shared" si="356"/>
        <v/>
      </c>
    </row>
    <row r="783" spans="1:74" ht="72.5" x14ac:dyDescent="0.35">
      <c r="A783" s="6" t="s">
        <v>83</v>
      </c>
      <c r="B783" s="6" t="s">
        <v>4143</v>
      </c>
      <c r="C783" s="10" t="s">
        <v>3007</v>
      </c>
      <c r="D783" s="9" t="s">
        <v>3335</v>
      </c>
      <c r="E783" s="6" t="s">
        <v>3316</v>
      </c>
      <c r="F783" s="6" t="s">
        <v>3081</v>
      </c>
      <c r="G783" s="6" t="s">
        <v>697</v>
      </c>
      <c r="H783" s="6" t="s">
        <v>4144</v>
      </c>
      <c r="I783" s="6" t="s">
        <v>2071</v>
      </c>
      <c r="J783" s="6" t="s">
        <v>2072</v>
      </c>
      <c r="K783" s="6" t="s">
        <v>1291</v>
      </c>
      <c r="L783" s="6" t="s">
        <v>3317</v>
      </c>
      <c r="O783" s="6" t="s">
        <v>1301</v>
      </c>
      <c r="P783" s="6" t="s">
        <v>433</v>
      </c>
      <c r="R783" s="6" t="s">
        <v>75</v>
      </c>
      <c r="U783" s="6" t="s">
        <v>75</v>
      </c>
      <c r="AE783" s="6" t="s">
        <v>75</v>
      </c>
      <c r="AF783" s="22"/>
      <c r="AL783" s="6" t="s">
        <v>75</v>
      </c>
      <c r="AN783" s="6" t="s">
        <v>75</v>
      </c>
      <c r="AP783" s="6" t="s">
        <v>75</v>
      </c>
      <c r="AQ783" s="6" t="s">
        <v>75</v>
      </c>
      <c r="AS783" s="6" t="s">
        <v>75</v>
      </c>
      <c r="AT783" s="6" t="s">
        <v>75</v>
      </c>
      <c r="BF783" s="6" t="str">
        <f t="shared" si="340"/>
        <v>x</v>
      </c>
      <c r="BG783" s="6" t="str">
        <f t="shared" si="341"/>
        <v>x</v>
      </c>
      <c r="BH783" s="6" t="str">
        <f t="shared" si="342"/>
        <v/>
      </c>
      <c r="BI783" s="6" t="str">
        <f t="shared" si="343"/>
        <v/>
      </c>
      <c r="BJ783" s="6" t="str">
        <f t="shared" si="344"/>
        <v>x</v>
      </c>
      <c r="BK783" s="6" t="str">
        <f t="shared" si="345"/>
        <v/>
      </c>
      <c r="BL783" s="6" t="str">
        <f t="shared" si="346"/>
        <v>x</v>
      </c>
      <c r="BM783" s="6" t="str">
        <f t="shared" si="347"/>
        <v>x</v>
      </c>
      <c r="BN783" s="6" t="str">
        <f t="shared" si="348"/>
        <v>x</v>
      </c>
      <c r="BO783" s="6" t="str">
        <f t="shared" si="349"/>
        <v/>
      </c>
      <c r="BP783" s="6" t="str">
        <f t="shared" si="350"/>
        <v/>
      </c>
      <c r="BQ783" s="6" t="str">
        <f t="shared" si="351"/>
        <v/>
      </c>
      <c r="BR783" s="6" t="str">
        <f t="shared" si="352"/>
        <v>x</v>
      </c>
      <c r="BS783" s="6" t="str">
        <f t="shared" si="353"/>
        <v/>
      </c>
      <c r="BT783" s="6" t="str">
        <f t="shared" si="354"/>
        <v>x</v>
      </c>
      <c r="BU783" s="6" t="str">
        <f t="shared" si="355"/>
        <v>x</v>
      </c>
      <c r="BV783" s="6" t="str">
        <f t="shared" si="356"/>
        <v/>
      </c>
    </row>
    <row r="784" spans="1:74" ht="58" x14ac:dyDescent="0.35">
      <c r="A784" s="6" t="s">
        <v>83</v>
      </c>
      <c r="B784" s="6" t="s">
        <v>4145</v>
      </c>
      <c r="C784" s="10" t="s">
        <v>85</v>
      </c>
      <c r="D784" s="9" t="s">
        <v>3008</v>
      </c>
      <c r="E784" s="6" t="s">
        <v>491</v>
      </c>
      <c r="F784" s="6" t="s">
        <v>2725</v>
      </c>
      <c r="G784" s="6" t="s">
        <v>697</v>
      </c>
      <c r="H784" s="6" t="s">
        <v>3296</v>
      </c>
      <c r="I784" s="6" t="s">
        <v>2071</v>
      </c>
      <c r="J784" s="6" t="s">
        <v>2072</v>
      </c>
      <c r="K784" s="6" t="s">
        <v>1299</v>
      </c>
      <c r="L784" s="6" t="s">
        <v>1300</v>
      </c>
      <c r="O784" s="6" t="s">
        <v>1301</v>
      </c>
      <c r="P784" s="6" t="s">
        <v>433</v>
      </c>
      <c r="AN784" s="6" t="s">
        <v>75</v>
      </c>
      <c r="AP784" s="6" t="s">
        <v>75</v>
      </c>
      <c r="AS784" s="6" t="s">
        <v>75</v>
      </c>
      <c r="AW784" s="6" t="s">
        <v>75</v>
      </c>
      <c r="AZ784" s="6" t="s">
        <v>75</v>
      </c>
      <c r="BB784" s="6" t="s">
        <v>75</v>
      </c>
      <c r="BD784" s="6" t="s">
        <v>75</v>
      </c>
      <c r="BF784" s="6" t="str">
        <f t="shared" si="340"/>
        <v/>
      </c>
      <c r="BG784" s="6" t="str">
        <f t="shared" si="341"/>
        <v/>
      </c>
      <c r="BH784" s="6" t="str">
        <f t="shared" si="342"/>
        <v/>
      </c>
      <c r="BI784" s="6" t="str">
        <f t="shared" si="343"/>
        <v/>
      </c>
      <c r="BJ784" s="6" t="str">
        <f t="shared" si="344"/>
        <v/>
      </c>
      <c r="BK784" s="6" t="str">
        <f t="shared" si="345"/>
        <v/>
      </c>
      <c r="BL784" s="6" t="str">
        <f t="shared" si="346"/>
        <v/>
      </c>
      <c r="BM784" s="6" t="str">
        <f t="shared" si="347"/>
        <v>x</v>
      </c>
      <c r="BN784" s="6" t="str">
        <f t="shared" si="348"/>
        <v/>
      </c>
      <c r="BO784" s="6" t="str">
        <f t="shared" si="349"/>
        <v>x</v>
      </c>
      <c r="BP784" s="6" t="str">
        <f t="shared" si="350"/>
        <v/>
      </c>
      <c r="BQ784" s="6" t="str">
        <f t="shared" si="351"/>
        <v>x</v>
      </c>
      <c r="BR784" s="6" t="str">
        <f t="shared" si="352"/>
        <v/>
      </c>
      <c r="BS784" s="6" t="str">
        <f t="shared" si="353"/>
        <v/>
      </c>
      <c r="BT784" s="6" t="str">
        <f t="shared" si="354"/>
        <v>x</v>
      </c>
      <c r="BU784" s="6" t="str">
        <f t="shared" si="355"/>
        <v>x</v>
      </c>
      <c r="BV784" s="6" t="str">
        <f t="shared" si="356"/>
        <v>x</v>
      </c>
    </row>
    <row r="785" spans="1:74" ht="87" x14ac:dyDescent="0.35">
      <c r="A785" s="6" t="s">
        <v>83</v>
      </c>
      <c r="B785" s="6" t="s">
        <v>4146</v>
      </c>
      <c r="C785" s="10" t="s">
        <v>3058</v>
      </c>
      <c r="D785" s="9" t="s">
        <v>3053</v>
      </c>
      <c r="E785" s="6" t="s">
        <v>348</v>
      </c>
      <c r="F785" s="6" t="s">
        <v>3077</v>
      </c>
      <c r="G785" s="6" t="s">
        <v>697</v>
      </c>
      <c r="H785" s="6" t="s">
        <v>3061</v>
      </c>
      <c r="I785" s="6" t="s">
        <v>2071</v>
      </c>
      <c r="J785" s="6" t="s">
        <v>2072</v>
      </c>
      <c r="K785" s="6" t="s">
        <v>1291</v>
      </c>
      <c r="L785" s="6" t="s">
        <v>3317</v>
      </c>
      <c r="O785" s="6" t="s">
        <v>1301</v>
      </c>
      <c r="P785" s="6" t="s">
        <v>433</v>
      </c>
      <c r="U785" s="6" t="s">
        <v>75</v>
      </c>
      <c r="AN785" s="6" t="s">
        <v>75</v>
      </c>
      <c r="AP785" s="6" t="s">
        <v>75</v>
      </c>
      <c r="AQ785" s="6" t="s">
        <v>75</v>
      </c>
      <c r="AS785" s="6" t="s">
        <v>75</v>
      </c>
      <c r="AT785" s="6" t="s">
        <v>75</v>
      </c>
      <c r="AZ785" s="6" t="s">
        <v>75</v>
      </c>
      <c r="BB785" s="6" t="s">
        <v>75</v>
      </c>
      <c r="BD785" s="6" t="s">
        <v>75</v>
      </c>
      <c r="BF785" s="6" t="str">
        <f t="shared" si="340"/>
        <v/>
      </c>
      <c r="BG785" s="6" t="str">
        <f t="shared" si="341"/>
        <v>x</v>
      </c>
      <c r="BH785" s="6" t="str">
        <f t="shared" si="342"/>
        <v/>
      </c>
      <c r="BI785" s="6" t="str">
        <f t="shared" si="343"/>
        <v/>
      </c>
      <c r="BJ785" s="6" t="str">
        <f t="shared" si="344"/>
        <v/>
      </c>
      <c r="BK785" s="6" t="str">
        <f t="shared" si="345"/>
        <v/>
      </c>
      <c r="BL785" s="6" t="str">
        <f t="shared" si="346"/>
        <v/>
      </c>
      <c r="BM785" s="6" t="str">
        <f t="shared" si="347"/>
        <v>x</v>
      </c>
      <c r="BN785" s="6" t="str">
        <f t="shared" si="348"/>
        <v>x</v>
      </c>
      <c r="BO785" s="6" t="str">
        <f t="shared" si="349"/>
        <v/>
      </c>
      <c r="BP785" s="6" t="str">
        <f t="shared" si="350"/>
        <v/>
      </c>
      <c r="BQ785" s="6" t="str">
        <f t="shared" si="351"/>
        <v>x</v>
      </c>
      <c r="BR785" s="6" t="str">
        <f t="shared" si="352"/>
        <v>x</v>
      </c>
      <c r="BS785" s="6" t="str">
        <f t="shared" si="353"/>
        <v/>
      </c>
      <c r="BT785" s="6" t="str">
        <f t="shared" si="354"/>
        <v>x</v>
      </c>
      <c r="BU785" s="6" t="str">
        <f t="shared" si="355"/>
        <v>x</v>
      </c>
      <c r="BV785" s="6" t="str">
        <f t="shared" si="356"/>
        <v>x</v>
      </c>
    </row>
    <row r="786" spans="1:74" ht="43.5" x14ac:dyDescent="0.35">
      <c r="A786" s="6" t="s">
        <v>83</v>
      </c>
      <c r="B786" s="6" t="s">
        <v>3338</v>
      </c>
      <c r="C786" s="6" t="s">
        <v>85</v>
      </c>
      <c r="D786" s="9" t="s">
        <v>3059</v>
      </c>
      <c r="F786" s="6" t="s">
        <v>1337</v>
      </c>
      <c r="G786" s="6" t="s">
        <v>697</v>
      </c>
      <c r="H786" s="6" t="s">
        <v>3302</v>
      </c>
      <c r="I786" s="6" t="s">
        <v>2071</v>
      </c>
      <c r="J786" s="6" t="s">
        <v>2072</v>
      </c>
      <c r="K786" s="6" t="s">
        <v>1299</v>
      </c>
      <c r="L786" s="6" t="s">
        <v>1300</v>
      </c>
      <c r="O786" s="6" t="s">
        <v>1301</v>
      </c>
      <c r="P786" s="6" t="s">
        <v>433</v>
      </c>
      <c r="AN786" s="6" t="s">
        <v>75</v>
      </c>
      <c r="AO786" s="6" t="s">
        <v>75</v>
      </c>
      <c r="BF786" s="6" t="str">
        <f t="shared" si="340"/>
        <v/>
      </c>
      <c r="BG786" s="6" t="str">
        <f t="shared" si="341"/>
        <v/>
      </c>
      <c r="BH786" s="6" t="str">
        <f t="shared" si="342"/>
        <v/>
      </c>
      <c r="BI786" s="6" t="str">
        <f t="shared" si="343"/>
        <v/>
      </c>
      <c r="BJ786" s="6" t="str">
        <f t="shared" si="344"/>
        <v/>
      </c>
      <c r="BK786" s="6" t="str">
        <f t="shared" si="345"/>
        <v/>
      </c>
      <c r="BL786" s="6" t="str">
        <f t="shared" si="346"/>
        <v/>
      </c>
      <c r="BM786" s="6" t="str">
        <f t="shared" si="347"/>
        <v>x</v>
      </c>
      <c r="BN786" s="6" t="str">
        <f t="shared" si="348"/>
        <v/>
      </c>
      <c r="BO786" s="6" t="str">
        <f t="shared" si="349"/>
        <v/>
      </c>
      <c r="BP786" s="6" t="str">
        <f t="shared" si="350"/>
        <v/>
      </c>
      <c r="BQ786" s="6" t="str">
        <f t="shared" si="351"/>
        <v/>
      </c>
      <c r="BR786" s="6" t="str">
        <f t="shared" si="352"/>
        <v/>
      </c>
      <c r="BS786" s="6" t="str">
        <f t="shared" si="353"/>
        <v/>
      </c>
      <c r="BT786" s="6" t="str">
        <f t="shared" si="354"/>
        <v>x</v>
      </c>
      <c r="BU786" s="6" t="str">
        <f t="shared" si="355"/>
        <v/>
      </c>
      <c r="BV786" s="6" t="str">
        <f t="shared" si="356"/>
        <v/>
      </c>
    </row>
    <row r="787" spans="1:74" ht="72.5" x14ac:dyDescent="0.35">
      <c r="A787" s="6" t="s">
        <v>83</v>
      </c>
      <c r="B787" s="6" t="s">
        <v>3340</v>
      </c>
      <c r="C787" s="6" t="s">
        <v>85</v>
      </c>
      <c r="D787" s="9" t="s">
        <v>3339</v>
      </c>
      <c r="F787" s="6" t="s">
        <v>491</v>
      </c>
      <c r="G787" s="6" t="s">
        <v>697</v>
      </c>
      <c r="H787" s="6" t="s">
        <v>3342</v>
      </c>
      <c r="I787" s="6" t="s">
        <v>2071</v>
      </c>
      <c r="J787" s="6" t="s">
        <v>2072</v>
      </c>
      <c r="K787" s="6" t="s">
        <v>1299</v>
      </c>
      <c r="L787" s="6" t="s">
        <v>1300</v>
      </c>
      <c r="O787" s="6" t="s">
        <v>1301</v>
      </c>
      <c r="P787" s="6" t="s">
        <v>433</v>
      </c>
      <c r="AN787" s="6" t="s">
        <v>75</v>
      </c>
      <c r="BD787" s="6" t="s">
        <v>75</v>
      </c>
      <c r="BF787" s="6" t="str">
        <f t="shared" si="340"/>
        <v/>
      </c>
      <c r="BG787" s="6" t="str">
        <f t="shared" si="341"/>
        <v/>
      </c>
      <c r="BH787" s="6" t="str">
        <f t="shared" si="342"/>
        <v/>
      </c>
      <c r="BI787" s="6" t="str">
        <f t="shared" si="343"/>
        <v/>
      </c>
      <c r="BJ787" s="6" t="str">
        <f t="shared" si="344"/>
        <v/>
      </c>
      <c r="BK787" s="6" t="str">
        <f t="shared" si="345"/>
        <v/>
      </c>
      <c r="BL787" s="6" t="str">
        <f t="shared" si="346"/>
        <v/>
      </c>
      <c r="BM787" s="6" t="str">
        <f t="shared" si="347"/>
        <v>x</v>
      </c>
      <c r="BN787" s="6" t="str">
        <f t="shared" si="348"/>
        <v/>
      </c>
      <c r="BO787" s="6" t="str">
        <f t="shared" si="349"/>
        <v/>
      </c>
      <c r="BP787" s="6" t="str">
        <f t="shared" si="350"/>
        <v/>
      </c>
      <c r="BQ787" s="6" t="str">
        <f t="shared" si="351"/>
        <v/>
      </c>
      <c r="BR787" s="6" t="str">
        <f t="shared" si="352"/>
        <v/>
      </c>
      <c r="BS787" s="6" t="str">
        <f t="shared" si="353"/>
        <v/>
      </c>
      <c r="BT787" s="6" t="str">
        <f t="shared" si="354"/>
        <v>x</v>
      </c>
      <c r="BU787" s="6" t="str">
        <f t="shared" si="355"/>
        <v/>
      </c>
      <c r="BV787" s="6" t="str">
        <f t="shared" si="356"/>
        <v>x</v>
      </c>
    </row>
    <row r="788" spans="1:74" ht="87" x14ac:dyDescent="0.35">
      <c r="A788" s="6" t="s">
        <v>83</v>
      </c>
      <c r="B788" s="6" t="s">
        <v>4147</v>
      </c>
      <c r="C788" s="10" t="s">
        <v>3304</v>
      </c>
      <c r="D788" s="9" t="s">
        <v>3341</v>
      </c>
      <c r="E788" s="6" t="s">
        <v>3815</v>
      </c>
      <c r="G788" s="6" t="s">
        <v>697</v>
      </c>
      <c r="H788" s="6" t="s">
        <v>3306</v>
      </c>
      <c r="I788" s="6" t="s">
        <v>2071</v>
      </c>
      <c r="J788" s="6" t="s">
        <v>2072</v>
      </c>
      <c r="K788" s="6" t="s">
        <v>1299</v>
      </c>
      <c r="L788" s="6" t="s">
        <v>1300</v>
      </c>
      <c r="O788" s="6" t="s">
        <v>1301</v>
      </c>
      <c r="P788" s="6" t="s">
        <v>433</v>
      </c>
      <c r="R788" s="6" t="s">
        <v>75</v>
      </c>
      <c r="U788" s="6" t="s">
        <v>75</v>
      </c>
      <c r="AP788" s="6" t="s">
        <v>75</v>
      </c>
      <c r="AS788" s="6" t="s">
        <v>75</v>
      </c>
      <c r="AZ788" s="6" t="s">
        <v>75</v>
      </c>
      <c r="BB788" s="6" t="s">
        <v>75</v>
      </c>
      <c r="BC788" s="6" t="s">
        <v>75</v>
      </c>
      <c r="BD788" s="6" t="s">
        <v>75</v>
      </c>
      <c r="BF788" s="6" t="str">
        <f t="shared" si="340"/>
        <v>x</v>
      </c>
      <c r="BG788" s="6" t="str">
        <f t="shared" si="341"/>
        <v>x</v>
      </c>
      <c r="BH788" s="6" t="str">
        <f t="shared" si="342"/>
        <v/>
      </c>
      <c r="BI788" s="6" t="str">
        <f t="shared" si="343"/>
        <v/>
      </c>
      <c r="BJ788" s="6" t="str">
        <f t="shared" si="344"/>
        <v/>
      </c>
      <c r="BK788" s="6" t="str">
        <f t="shared" si="345"/>
        <v/>
      </c>
      <c r="BL788" s="6" t="str">
        <f t="shared" si="346"/>
        <v/>
      </c>
      <c r="BM788" s="6" t="str">
        <f t="shared" si="347"/>
        <v>x</v>
      </c>
      <c r="BN788" s="6" t="str">
        <f t="shared" si="348"/>
        <v/>
      </c>
      <c r="BO788" s="6" t="str">
        <f t="shared" si="349"/>
        <v/>
      </c>
      <c r="BP788" s="6" t="str">
        <f t="shared" si="350"/>
        <v/>
      </c>
      <c r="BQ788" s="6" t="str">
        <f t="shared" si="351"/>
        <v>x</v>
      </c>
      <c r="BR788" s="6" t="str">
        <f t="shared" si="352"/>
        <v>x</v>
      </c>
      <c r="BS788" s="6" t="str">
        <f t="shared" si="353"/>
        <v/>
      </c>
      <c r="BT788" s="6" t="str">
        <f t="shared" si="354"/>
        <v>x</v>
      </c>
      <c r="BU788" s="6" t="str">
        <f t="shared" si="355"/>
        <v/>
      </c>
      <c r="BV788" s="6" t="str">
        <f t="shared" si="356"/>
        <v>x</v>
      </c>
    </row>
    <row r="789" spans="1:74" ht="101.5" x14ac:dyDescent="0.35">
      <c r="A789" s="6" t="s">
        <v>83</v>
      </c>
      <c r="B789" s="6" t="s">
        <v>4148</v>
      </c>
      <c r="C789" s="10" t="s">
        <v>3169</v>
      </c>
      <c r="D789" s="9" t="s">
        <v>3305</v>
      </c>
      <c r="E789" s="6" t="s">
        <v>696</v>
      </c>
      <c r="G789" s="6" t="s">
        <v>72</v>
      </c>
      <c r="H789" s="6" t="s">
        <v>3171</v>
      </c>
      <c r="I789" s="6" t="s">
        <v>2071</v>
      </c>
      <c r="J789" s="6" t="s">
        <v>3172</v>
      </c>
      <c r="O789" s="6" t="s">
        <v>3173</v>
      </c>
      <c r="R789" s="6" t="s">
        <v>75</v>
      </c>
      <c r="U789" s="6" t="s">
        <v>75</v>
      </c>
      <c r="V789" s="6" t="s">
        <v>75</v>
      </c>
      <c r="AL789" s="6" t="s">
        <v>75</v>
      </c>
      <c r="AO789" s="6" t="s">
        <v>75</v>
      </c>
      <c r="AP789" s="6" t="s">
        <v>75</v>
      </c>
      <c r="AS789" s="6" t="s">
        <v>75</v>
      </c>
      <c r="AT789" s="6" t="s">
        <v>75</v>
      </c>
      <c r="AZ789" s="6" t="s">
        <v>75</v>
      </c>
      <c r="BB789" s="6" t="s">
        <v>75</v>
      </c>
      <c r="BF789" s="6" t="str">
        <f t="shared" si="340"/>
        <v>x</v>
      </c>
      <c r="BG789" s="6" t="str">
        <f t="shared" si="341"/>
        <v>x</v>
      </c>
      <c r="BH789" s="6" t="str">
        <f t="shared" si="342"/>
        <v/>
      </c>
      <c r="BI789" s="6" t="str">
        <f t="shared" si="343"/>
        <v/>
      </c>
      <c r="BJ789" s="6" t="str">
        <f t="shared" si="344"/>
        <v/>
      </c>
      <c r="BK789" s="6" t="str">
        <f t="shared" si="345"/>
        <v/>
      </c>
      <c r="BL789" s="6" t="str">
        <f t="shared" si="346"/>
        <v>x</v>
      </c>
      <c r="BM789" s="6" t="str">
        <f t="shared" si="347"/>
        <v>x</v>
      </c>
      <c r="BN789" s="6" t="str">
        <f t="shared" si="348"/>
        <v>x</v>
      </c>
      <c r="BO789" s="6" t="str">
        <f t="shared" si="349"/>
        <v/>
      </c>
      <c r="BP789" s="6" t="str">
        <f t="shared" si="350"/>
        <v/>
      </c>
      <c r="BQ789" s="6" t="str">
        <f t="shared" si="351"/>
        <v>x</v>
      </c>
      <c r="BR789" s="6" t="str">
        <f t="shared" si="352"/>
        <v>x</v>
      </c>
      <c r="BS789" s="6" t="str">
        <f t="shared" si="353"/>
        <v/>
      </c>
      <c r="BT789" s="6" t="str">
        <f t="shared" si="354"/>
        <v>x</v>
      </c>
      <c r="BU789" s="6" t="str">
        <f t="shared" si="355"/>
        <v>x</v>
      </c>
      <c r="BV789" s="6" t="str">
        <f t="shared" si="356"/>
        <v>x</v>
      </c>
    </row>
    <row r="790" spans="1:74" ht="116" x14ac:dyDescent="0.35">
      <c r="A790" s="6" t="s">
        <v>83</v>
      </c>
      <c r="B790" s="6" t="s">
        <v>4149</v>
      </c>
      <c r="C790" s="10" t="s">
        <v>4150</v>
      </c>
      <c r="D790" s="9" t="s">
        <v>3170</v>
      </c>
      <c r="F790" s="6" t="s">
        <v>2629</v>
      </c>
      <c r="G790" s="6" t="s">
        <v>697</v>
      </c>
      <c r="H790" s="6" t="s">
        <v>3331</v>
      </c>
      <c r="I790" s="6" t="s">
        <v>3332</v>
      </c>
      <c r="J790" s="6" t="s">
        <v>3333</v>
      </c>
      <c r="K790" s="6" t="s">
        <v>2237</v>
      </c>
      <c r="L790" s="6" t="s">
        <v>2238</v>
      </c>
      <c r="O790" s="6" t="s">
        <v>2239</v>
      </c>
      <c r="P790" s="6" t="s">
        <v>550</v>
      </c>
      <c r="AV790" s="6" t="s">
        <v>75</v>
      </c>
      <c r="BF790" s="6" t="str">
        <f t="shared" si="340"/>
        <v/>
      </c>
      <c r="BG790" s="6" t="str">
        <f t="shared" si="341"/>
        <v/>
      </c>
      <c r="BH790" s="6" t="str">
        <f t="shared" si="342"/>
        <v/>
      </c>
      <c r="BI790" s="6" t="str">
        <f t="shared" si="343"/>
        <v/>
      </c>
      <c r="BJ790" s="6" t="str">
        <f t="shared" si="344"/>
        <v/>
      </c>
      <c r="BK790" s="6" t="str">
        <f t="shared" si="345"/>
        <v/>
      </c>
      <c r="BL790" s="6" t="str">
        <f t="shared" si="346"/>
        <v/>
      </c>
      <c r="BM790" s="6" t="str">
        <f t="shared" si="347"/>
        <v/>
      </c>
      <c r="BN790" s="6" t="str">
        <f t="shared" si="348"/>
        <v/>
      </c>
      <c r="BO790" s="6" t="str">
        <f t="shared" si="349"/>
        <v>x</v>
      </c>
      <c r="BP790" s="6" t="str">
        <f t="shared" si="350"/>
        <v/>
      </c>
      <c r="BQ790" s="6" t="str">
        <f t="shared" si="351"/>
        <v/>
      </c>
      <c r="BR790" s="6" t="str">
        <f t="shared" si="352"/>
        <v/>
      </c>
      <c r="BS790" s="6" t="str">
        <f t="shared" si="353"/>
        <v/>
      </c>
      <c r="BT790" s="6" t="str">
        <f t="shared" si="354"/>
        <v/>
      </c>
      <c r="BU790" s="6" t="str">
        <f t="shared" si="355"/>
        <v>x</v>
      </c>
      <c r="BV790" s="6" t="str">
        <f t="shared" si="356"/>
        <v/>
      </c>
    </row>
    <row r="791" spans="1:74" ht="87" x14ac:dyDescent="0.35">
      <c r="A791" s="6" t="s">
        <v>83</v>
      </c>
      <c r="B791" s="6" t="s">
        <v>3355</v>
      </c>
      <c r="C791" s="6" t="s">
        <v>4151</v>
      </c>
      <c r="D791" s="9" t="s">
        <v>3330</v>
      </c>
      <c r="E791" s="6" t="s">
        <v>1235</v>
      </c>
      <c r="G791" s="6" t="s">
        <v>72</v>
      </c>
      <c r="I791" s="6" t="s">
        <v>3356</v>
      </c>
      <c r="K791" s="6" t="s">
        <v>2303</v>
      </c>
      <c r="L791" s="6" t="s">
        <v>2304</v>
      </c>
      <c r="BA791" s="6" t="s">
        <v>75</v>
      </c>
      <c r="BF791" s="6" t="str">
        <f t="shared" si="340"/>
        <v/>
      </c>
      <c r="BG791" s="6" t="str">
        <f t="shared" si="341"/>
        <v/>
      </c>
      <c r="BH791" s="6" t="str">
        <f t="shared" si="342"/>
        <v/>
      </c>
      <c r="BI791" s="6" t="str">
        <f t="shared" si="343"/>
        <v/>
      </c>
      <c r="BJ791" s="6" t="str">
        <f t="shared" si="344"/>
        <v/>
      </c>
      <c r="BK791" s="6" t="str">
        <f t="shared" si="345"/>
        <v/>
      </c>
      <c r="BL791" s="6" t="str">
        <f t="shared" si="346"/>
        <v/>
      </c>
      <c r="BM791" s="6" t="str">
        <f t="shared" si="347"/>
        <v/>
      </c>
      <c r="BN791" s="6" t="str">
        <f t="shared" si="348"/>
        <v/>
      </c>
      <c r="BO791" s="6" t="str">
        <f t="shared" si="349"/>
        <v/>
      </c>
      <c r="BP791" s="6" t="str">
        <f t="shared" si="350"/>
        <v/>
      </c>
      <c r="BQ791" s="6" t="str">
        <f t="shared" si="351"/>
        <v>x</v>
      </c>
      <c r="BR791" s="6" t="str">
        <f t="shared" si="352"/>
        <v/>
      </c>
      <c r="BS791" s="6" t="str">
        <f t="shared" si="353"/>
        <v/>
      </c>
      <c r="BT791" s="6" t="str">
        <f t="shared" si="354"/>
        <v/>
      </c>
      <c r="BU791" s="6" t="str">
        <f t="shared" si="355"/>
        <v/>
      </c>
      <c r="BV791" s="6" t="str">
        <f t="shared" si="356"/>
        <v>x</v>
      </c>
    </row>
    <row r="792" spans="1:74" ht="72.5" x14ac:dyDescent="0.35">
      <c r="A792" s="6" t="s">
        <v>83</v>
      </c>
      <c r="B792" s="6" t="s">
        <v>3357</v>
      </c>
      <c r="C792" s="6" t="s">
        <v>3358</v>
      </c>
      <c r="D792" s="9" t="s">
        <v>4152</v>
      </c>
      <c r="E792" s="6" t="s">
        <v>960</v>
      </c>
      <c r="G792" s="6" t="s">
        <v>72</v>
      </c>
      <c r="I792" s="6" t="s">
        <v>3356</v>
      </c>
      <c r="K792" s="6" t="s">
        <v>2303</v>
      </c>
      <c r="L792" s="6" t="s">
        <v>2304</v>
      </c>
      <c r="BA792" s="6" t="s">
        <v>75</v>
      </c>
      <c r="BF792" s="6" t="str">
        <f t="shared" si="340"/>
        <v/>
      </c>
      <c r="BG792" s="6" t="str">
        <f t="shared" si="341"/>
        <v/>
      </c>
      <c r="BH792" s="6" t="str">
        <f t="shared" si="342"/>
        <v/>
      </c>
      <c r="BI792" s="6" t="str">
        <f t="shared" si="343"/>
        <v/>
      </c>
      <c r="BJ792" s="6" t="str">
        <f t="shared" si="344"/>
        <v/>
      </c>
      <c r="BK792" s="6" t="str">
        <f t="shared" si="345"/>
        <v/>
      </c>
      <c r="BL792" s="6" t="str">
        <f t="shared" si="346"/>
        <v/>
      </c>
      <c r="BM792" s="6" t="str">
        <f t="shared" si="347"/>
        <v/>
      </c>
      <c r="BN792" s="6" t="str">
        <f t="shared" si="348"/>
        <v/>
      </c>
      <c r="BO792" s="6" t="str">
        <f t="shared" si="349"/>
        <v/>
      </c>
      <c r="BP792" s="6" t="str">
        <f t="shared" si="350"/>
        <v/>
      </c>
      <c r="BQ792" s="6" t="str">
        <f t="shared" si="351"/>
        <v>x</v>
      </c>
      <c r="BR792" s="6" t="str">
        <f t="shared" si="352"/>
        <v/>
      </c>
      <c r="BS792" s="6" t="str">
        <f t="shared" si="353"/>
        <v/>
      </c>
      <c r="BT792" s="6" t="str">
        <f t="shared" si="354"/>
        <v/>
      </c>
      <c r="BU792" s="6" t="str">
        <f t="shared" si="355"/>
        <v/>
      </c>
      <c r="BV792" s="6" t="str">
        <f t="shared" si="356"/>
        <v>x</v>
      </c>
    </row>
    <row r="793" spans="1:74" ht="58" x14ac:dyDescent="0.35">
      <c r="A793" s="6" t="s">
        <v>83</v>
      </c>
      <c r="B793" s="6" t="s">
        <v>3359</v>
      </c>
      <c r="C793" s="10" t="s">
        <v>85</v>
      </c>
      <c r="D793" s="9" t="s">
        <v>4153</v>
      </c>
      <c r="G793" s="6" t="s">
        <v>332</v>
      </c>
      <c r="AN793" s="6" t="s">
        <v>75</v>
      </c>
      <c r="AO793" s="6" t="s">
        <v>75</v>
      </c>
      <c r="AP793" s="6" t="s">
        <v>75</v>
      </c>
      <c r="AS793" s="6" t="s">
        <v>75</v>
      </c>
      <c r="AW793" s="6" t="s">
        <v>75</v>
      </c>
      <c r="BB793" s="6" t="s">
        <v>75</v>
      </c>
      <c r="BF793" s="6" t="str">
        <f t="shared" si="340"/>
        <v/>
      </c>
      <c r="BG793" s="6" t="str">
        <f t="shared" si="341"/>
        <v/>
      </c>
      <c r="BH793" s="6" t="str">
        <f t="shared" si="342"/>
        <v/>
      </c>
      <c r="BI793" s="6" t="str">
        <f t="shared" si="343"/>
        <v/>
      </c>
      <c r="BJ793" s="6" t="str">
        <f t="shared" si="344"/>
        <v/>
      </c>
      <c r="BK793" s="6" t="str">
        <f t="shared" si="345"/>
        <v/>
      </c>
      <c r="BL793" s="6" t="str">
        <f t="shared" si="346"/>
        <v/>
      </c>
      <c r="BM793" s="6" t="str">
        <f t="shared" si="347"/>
        <v>x</v>
      </c>
      <c r="BN793" s="6" t="str">
        <f t="shared" si="348"/>
        <v/>
      </c>
      <c r="BO793" s="6" t="str">
        <f t="shared" si="349"/>
        <v>x</v>
      </c>
      <c r="BP793" s="6" t="str">
        <f t="shared" si="350"/>
        <v/>
      </c>
      <c r="BQ793" s="6" t="str">
        <f t="shared" si="351"/>
        <v>x</v>
      </c>
      <c r="BR793" s="6" t="str">
        <f t="shared" si="352"/>
        <v/>
      </c>
      <c r="BS793" s="6" t="str">
        <f t="shared" si="353"/>
        <v/>
      </c>
      <c r="BT793" s="6" t="str">
        <f t="shared" si="354"/>
        <v>x</v>
      </c>
      <c r="BU793" s="6" t="str">
        <f t="shared" si="355"/>
        <v>x</v>
      </c>
      <c r="BV793" s="6" t="str">
        <f t="shared" si="356"/>
        <v>x</v>
      </c>
    </row>
    <row r="794" spans="1:74" ht="72.5" x14ac:dyDescent="0.35">
      <c r="A794" s="6" t="s">
        <v>91</v>
      </c>
      <c r="B794" s="6" t="s">
        <v>3361</v>
      </c>
      <c r="C794" s="6" t="s">
        <v>3362</v>
      </c>
      <c r="D794" s="9" t="s">
        <v>3360</v>
      </c>
      <c r="E794" s="8">
        <v>39730</v>
      </c>
      <c r="G794" s="6" t="s">
        <v>72</v>
      </c>
      <c r="I794" s="6" t="s">
        <v>3128</v>
      </c>
      <c r="J794" s="6" t="s">
        <v>3129</v>
      </c>
      <c r="K794" s="6" t="s">
        <v>3130</v>
      </c>
      <c r="L794" s="6" t="s">
        <v>3131</v>
      </c>
      <c r="O794" s="6" t="s">
        <v>2922</v>
      </c>
      <c r="P794" s="6" t="s">
        <v>2923</v>
      </c>
      <c r="AO794" s="6" t="s">
        <v>75</v>
      </c>
      <c r="AS794" s="6" t="s">
        <v>75</v>
      </c>
      <c r="BF794" s="6" t="str">
        <f t="shared" si="340"/>
        <v/>
      </c>
      <c r="BG794" s="6" t="str">
        <f t="shared" si="341"/>
        <v/>
      </c>
      <c r="BH794" s="6" t="str">
        <f t="shared" si="342"/>
        <v/>
      </c>
      <c r="BI794" s="6" t="str">
        <f t="shared" si="343"/>
        <v/>
      </c>
      <c r="BJ794" s="6" t="str">
        <f t="shared" si="344"/>
        <v/>
      </c>
      <c r="BK794" s="6" t="str">
        <f t="shared" si="345"/>
        <v/>
      </c>
      <c r="BL794" s="6" t="str">
        <f t="shared" si="346"/>
        <v/>
      </c>
      <c r="BM794" s="6" t="str">
        <f t="shared" si="347"/>
        <v>x</v>
      </c>
      <c r="BN794" s="6" t="str">
        <f t="shared" si="348"/>
        <v/>
      </c>
      <c r="BO794" s="6" t="str">
        <f t="shared" si="349"/>
        <v/>
      </c>
      <c r="BP794" s="6" t="str">
        <f t="shared" si="350"/>
        <v/>
      </c>
      <c r="BQ794" s="6" t="str">
        <f t="shared" si="351"/>
        <v/>
      </c>
      <c r="BR794" s="6" t="str">
        <f t="shared" si="352"/>
        <v/>
      </c>
      <c r="BS794" s="6" t="str">
        <f t="shared" si="353"/>
        <v/>
      </c>
      <c r="BT794" s="6" t="str">
        <f t="shared" si="354"/>
        <v>x</v>
      </c>
      <c r="BU794" s="6" t="str">
        <f t="shared" si="355"/>
        <v/>
      </c>
      <c r="BV794" s="6" t="str">
        <f t="shared" si="356"/>
        <v/>
      </c>
    </row>
    <row r="795" spans="1:74" ht="72.5" x14ac:dyDescent="0.35">
      <c r="A795" s="6" t="s">
        <v>91</v>
      </c>
      <c r="B795" s="6" t="s">
        <v>3363</v>
      </c>
      <c r="C795" s="6" t="s">
        <v>3308</v>
      </c>
      <c r="D795" s="9" t="s">
        <v>2918</v>
      </c>
      <c r="E795" s="6" t="s">
        <v>1452</v>
      </c>
      <c r="G795" s="6" t="s">
        <v>72</v>
      </c>
      <c r="H795" s="6" t="s">
        <v>3364</v>
      </c>
      <c r="I795" s="6" t="s">
        <v>3365</v>
      </c>
      <c r="J795" s="6" t="s">
        <v>3366</v>
      </c>
      <c r="K795" s="6" t="s">
        <v>1299</v>
      </c>
      <c r="L795" s="6" t="s">
        <v>3367</v>
      </c>
      <c r="R795" s="6" t="s">
        <v>75</v>
      </c>
      <c r="U795" s="6" t="s">
        <v>75</v>
      </c>
      <c r="W795" s="6" t="s">
        <v>75</v>
      </c>
      <c r="AC795" s="6" t="s">
        <v>75</v>
      </c>
      <c r="AD795" s="6" t="s">
        <v>75</v>
      </c>
      <c r="AH795" s="6" t="s">
        <v>75</v>
      </c>
      <c r="AI795" s="6" t="s">
        <v>75</v>
      </c>
      <c r="AN795" s="6" t="s">
        <v>75</v>
      </c>
      <c r="AP795" s="6" t="s">
        <v>75</v>
      </c>
      <c r="AQ795" s="6" t="s">
        <v>75</v>
      </c>
      <c r="AS795" s="6" t="s">
        <v>75</v>
      </c>
      <c r="AV795" s="6" t="s">
        <v>75</v>
      </c>
      <c r="AY795" s="6" t="s">
        <v>75</v>
      </c>
      <c r="AZ795" s="6" t="s">
        <v>75</v>
      </c>
      <c r="BB795" s="6" t="s">
        <v>75</v>
      </c>
      <c r="BC795" s="6" t="s">
        <v>75</v>
      </c>
      <c r="BF795" s="6" t="str">
        <f t="shared" si="340"/>
        <v>x</v>
      </c>
      <c r="BG795" s="6" t="str">
        <f t="shared" si="341"/>
        <v>x</v>
      </c>
      <c r="BH795" s="6" t="str">
        <f t="shared" si="342"/>
        <v>x</v>
      </c>
      <c r="BI795" s="6" t="str">
        <f t="shared" si="343"/>
        <v>x</v>
      </c>
      <c r="BJ795" s="6" t="str">
        <f t="shared" si="344"/>
        <v/>
      </c>
      <c r="BK795" s="6" t="str">
        <f t="shared" si="345"/>
        <v>x</v>
      </c>
      <c r="BL795" s="6" t="str">
        <f t="shared" si="346"/>
        <v/>
      </c>
      <c r="BM795" s="6" t="str">
        <f t="shared" si="347"/>
        <v>x</v>
      </c>
      <c r="BN795" s="6" t="str">
        <f t="shared" si="348"/>
        <v/>
      </c>
      <c r="BO795" s="6" t="str">
        <f t="shared" si="349"/>
        <v>x</v>
      </c>
      <c r="BP795" s="6" t="str">
        <f t="shared" si="350"/>
        <v>x</v>
      </c>
      <c r="BQ795" s="6" t="str">
        <f t="shared" si="351"/>
        <v>x</v>
      </c>
      <c r="BR795" s="6" t="str">
        <f t="shared" si="352"/>
        <v>x</v>
      </c>
      <c r="BS795" s="6" t="str">
        <f t="shared" si="353"/>
        <v>x</v>
      </c>
      <c r="BT795" s="6" t="str">
        <f t="shared" si="354"/>
        <v>x</v>
      </c>
      <c r="BU795" s="6" t="str">
        <f t="shared" si="355"/>
        <v>x</v>
      </c>
      <c r="BV795" s="6" t="str">
        <f t="shared" si="356"/>
        <v>x</v>
      </c>
    </row>
    <row r="796" spans="1:74" ht="87" x14ac:dyDescent="0.35">
      <c r="A796" s="6" t="s">
        <v>91</v>
      </c>
      <c r="B796" s="6" t="s">
        <v>3368</v>
      </c>
      <c r="C796" s="6" t="s">
        <v>3369</v>
      </c>
      <c r="D796" s="9" t="s">
        <v>3309</v>
      </c>
      <c r="E796" s="8">
        <v>42509</v>
      </c>
      <c r="G796" s="6" t="s">
        <v>72</v>
      </c>
      <c r="I796" s="6" t="s">
        <v>3181</v>
      </c>
      <c r="J796" s="6" t="s">
        <v>3182</v>
      </c>
      <c r="K796" s="6" t="s">
        <v>3183</v>
      </c>
      <c r="L796" s="6" t="s">
        <v>3184</v>
      </c>
      <c r="O796" s="6" t="s">
        <v>3185</v>
      </c>
      <c r="P796" s="6" t="s">
        <v>3186</v>
      </c>
      <c r="AB796" s="6" t="s">
        <v>75</v>
      </c>
      <c r="AH796" s="6" t="s">
        <v>75</v>
      </c>
      <c r="BB796" s="6" t="s">
        <v>75</v>
      </c>
      <c r="BF796" s="6" t="str">
        <f t="shared" si="340"/>
        <v/>
      </c>
      <c r="BG796" s="6" t="str">
        <f t="shared" si="341"/>
        <v/>
      </c>
      <c r="BH796" s="6" t="str">
        <f t="shared" si="342"/>
        <v/>
      </c>
      <c r="BI796" s="6" t="str">
        <f t="shared" si="343"/>
        <v>x</v>
      </c>
      <c r="BJ796" s="6" t="str">
        <f t="shared" si="344"/>
        <v/>
      </c>
      <c r="BK796" s="6" t="str">
        <f t="shared" si="345"/>
        <v>x</v>
      </c>
      <c r="BL796" s="6" t="str">
        <f t="shared" si="346"/>
        <v/>
      </c>
      <c r="BM796" s="6" t="str">
        <f t="shared" si="347"/>
        <v/>
      </c>
      <c r="BN796" s="6" t="str">
        <f t="shared" si="348"/>
        <v/>
      </c>
      <c r="BO796" s="6" t="str">
        <f t="shared" si="349"/>
        <v/>
      </c>
      <c r="BP796" s="6" t="str">
        <f t="shared" si="350"/>
        <v/>
      </c>
      <c r="BQ796" s="6" t="str">
        <f t="shared" si="351"/>
        <v>x</v>
      </c>
      <c r="BR796" s="6" t="str">
        <f t="shared" si="352"/>
        <v/>
      </c>
      <c r="BS796" s="6" t="str">
        <f t="shared" si="353"/>
        <v>x</v>
      </c>
      <c r="BT796" s="6" t="str">
        <f t="shared" si="354"/>
        <v>x</v>
      </c>
      <c r="BU796" s="6" t="str">
        <f t="shared" si="355"/>
        <v/>
      </c>
      <c r="BV796" s="6" t="str">
        <f t="shared" si="356"/>
        <v>x</v>
      </c>
    </row>
    <row r="797" spans="1:74" ht="87" x14ac:dyDescent="0.35">
      <c r="A797" s="6" t="s">
        <v>91</v>
      </c>
      <c r="B797" s="6" t="s">
        <v>3371</v>
      </c>
      <c r="C797" s="6" t="s">
        <v>3372</v>
      </c>
      <c r="D797" s="9" t="s">
        <v>3370</v>
      </c>
      <c r="E797" s="8">
        <v>42958</v>
      </c>
      <c r="G797" s="6" t="s">
        <v>72</v>
      </c>
      <c r="I797" s="6" t="s">
        <v>3181</v>
      </c>
      <c r="J797" s="6" t="s">
        <v>3182</v>
      </c>
      <c r="K797" s="6" t="s">
        <v>3183</v>
      </c>
      <c r="L797" s="6" t="s">
        <v>3184</v>
      </c>
      <c r="O797" s="6" t="s">
        <v>3185</v>
      </c>
      <c r="P797" s="6" t="s">
        <v>3186</v>
      </c>
      <c r="AB797" s="6" t="s">
        <v>75</v>
      </c>
      <c r="BB797" s="6" t="s">
        <v>75</v>
      </c>
      <c r="BF797" s="6" t="str">
        <f t="shared" si="340"/>
        <v/>
      </c>
      <c r="BG797" s="6" t="str">
        <f t="shared" si="341"/>
        <v/>
      </c>
      <c r="BH797" s="6" t="str">
        <f t="shared" si="342"/>
        <v/>
      </c>
      <c r="BI797" s="6" t="str">
        <f t="shared" si="343"/>
        <v>x</v>
      </c>
      <c r="BJ797" s="6" t="str">
        <f t="shared" si="344"/>
        <v/>
      </c>
      <c r="BK797" s="6" t="str">
        <f t="shared" si="345"/>
        <v/>
      </c>
      <c r="BL797" s="6" t="str">
        <f t="shared" si="346"/>
        <v/>
      </c>
      <c r="BM797" s="6" t="str">
        <f t="shared" si="347"/>
        <v/>
      </c>
      <c r="BN797" s="6" t="str">
        <f t="shared" si="348"/>
        <v/>
      </c>
      <c r="BO797" s="6" t="str">
        <f t="shared" si="349"/>
        <v/>
      </c>
      <c r="BP797" s="6" t="str">
        <f t="shared" si="350"/>
        <v/>
      </c>
      <c r="BQ797" s="6" t="str">
        <f t="shared" si="351"/>
        <v>x</v>
      </c>
      <c r="BR797" s="6" t="str">
        <f t="shared" si="352"/>
        <v/>
      </c>
      <c r="BS797" s="6" t="str">
        <f t="shared" si="353"/>
        <v>x</v>
      </c>
      <c r="BT797" s="6" t="str">
        <f t="shared" si="354"/>
        <v/>
      </c>
      <c r="BU797" s="6" t="str">
        <f t="shared" si="355"/>
        <v/>
      </c>
      <c r="BV797" s="6" t="str">
        <f t="shared" si="356"/>
        <v>x</v>
      </c>
    </row>
    <row r="798" spans="1:74" ht="87" x14ac:dyDescent="0.35">
      <c r="A798" s="6" t="s">
        <v>91</v>
      </c>
      <c r="B798" s="6" t="s">
        <v>3374</v>
      </c>
      <c r="C798" s="6" t="s">
        <v>3375</v>
      </c>
      <c r="D798" s="9" t="s">
        <v>3373</v>
      </c>
      <c r="E798" s="8">
        <v>43958</v>
      </c>
      <c r="G798" s="6" t="s">
        <v>72</v>
      </c>
      <c r="I798" s="6" t="s">
        <v>3377</v>
      </c>
      <c r="J798" s="6" t="s">
        <v>3378</v>
      </c>
      <c r="K798" s="6" t="s">
        <v>3183</v>
      </c>
      <c r="L798" s="6" t="s">
        <v>3184</v>
      </c>
      <c r="O798" s="6" t="s">
        <v>3185</v>
      </c>
      <c r="P798" s="6" t="s">
        <v>3186</v>
      </c>
      <c r="AB798" s="6" t="s">
        <v>75</v>
      </c>
      <c r="BB798" s="6" t="s">
        <v>75</v>
      </c>
      <c r="BF798" s="6" t="str">
        <f t="shared" si="340"/>
        <v/>
      </c>
      <c r="BG798" s="6" t="str">
        <f t="shared" si="341"/>
        <v/>
      </c>
      <c r="BH798" s="6" t="str">
        <f t="shared" si="342"/>
        <v/>
      </c>
      <c r="BI798" s="6" t="str">
        <f t="shared" si="343"/>
        <v>x</v>
      </c>
      <c r="BJ798" s="6" t="str">
        <f t="shared" si="344"/>
        <v/>
      </c>
      <c r="BK798" s="6" t="str">
        <f t="shared" si="345"/>
        <v/>
      </c>
      <c r="BL798" s="6" t="str">
        <f t="shared" si="346"/>
        <v/>
      </c>
      <c r="BM798" s="6" t="str">
        <f t="shared" si="347"/>
        <v/>
      </c>
      <c r="BN798" s="6" t="str">
        <f t="shared" si="348"/>
        <v/>
      </c>
      <c r="BO798" s="6" t="str">
        <f t="shared" si="349"/>
        <v/>
      </c>
      <c r="BP798" s="6" t="str">
        <f t="shared" si="350"/>
        <v/>
      </c>
      <c r="BQ798" s="6" t="str">
        <f t="shared" si="351"/>
        <v>x</v>
      </c>
      <c r="BR798" s="6" t="str">
        <f t="shared" si="352"/>
        <v/>
      </c>
      <c r="BS798" s="6" t="str">
        <f t="shared" si="353"/>
        <v>x</v>
      </c>
      <c r="BT798" s="6" t="str">
        <f t="shared" si="354"/>
        <v/>
      </c>
      <c r="BU798" s="6" t="str">
        <f t="shared" si="355"/>
        <v/>
      </c>
      <c r="BV798" s="6" t="str">
        <f t="shared" si="356"/>
        <v>x</v>
      </c>
    </row>
    <row r="799" spans="1:74" ht="87" x14ac:dyDescent="0.35">
      <c r="A799" s="6" t="s">
        <v>91</v>
      </c>
      <c r="B799" s="6" t="s">
        <v>3379</v>
      </c>
      <c r="C799" s="6" t="s">
        <v>3380</v>
      </c>
      <c r="D799" s="9" t="s">
        <v>3376</v>
      </c>
      <c r="E799" s="6" t="s">
        <v>1936</v>
      </c>
      <c r="G799" s="6" t="s">
        <v>138</v>
      </c>
      <c r="I799" s="6" t="s">
        <v>3195</v>
      </c>
      <c r="K799" s="6" t="s">
        <v>3382</v>
      </c>
      <c r="L799" s="6" t="s">
        <v>3184</v>
      </c>
      <c r="P799" s="6" t="s">
        <v>3186</v>
      </c>
      <c r="AB799" s="6" t="s">
        <v>75</v>
      </c>
      <c r="BB799" s="6" t="s">
        <v>75</v>
      </c>
      <c r="BF799" s="6" t="str">
        <f t="shared" si="340"/>
        <v/>
      </c>
      <c r="BG799" s="6" t="str">
        <f t="shared" si="341"/>
        <v/>
      </c>
      <c r="BH799" s="6" t="str">
        <f t="shared" si="342"/>
        <v/>
      </c>
      <c r="BI799" s="6" t="str">
        <f t="shared" si="343"/>
        <v>x</v>
      </c>
      <c r="BJ799" s="6" t="str">
        <f t="shared" si="344"/>
        <v/>
      </c>
      <c r="BK799" s="6" t="str">
        <f t="shared" si="345"/>
        <v/>
      </c>
      <c r="BL799" s="6" t="str">
        <f t="shared" si="346"/>
        <v/>
      </c>
      <c r="BM799" s="6" t="str">
        <f t="shared" si="347"/>
        <v/>
      </c>
      <c r="BN799" s="6" t="str">
        <f t="shared" si="348"/>
        <v/>
      </c>
      <c r="BO799" s="6" t="str">
        <f t="shared" si="349"/>
        <v/>
      </c>
      <c r="BP799" s="6" t="str">
        <f t="shared" si="350"/>
        <v/>
      </c>
      <c r="BQ799" s="6" t="str">
        <f t="shared" si="351"/>
        <v>x</v>
      </c>
      <c r="BR799" s="6" t="str">
        <f t="shared" si="352"/>
        <v/>
      </c>
      <c r="BS799" s="6" t="str">
        <f t="shared" si="353"/>
        <v>x</v>
      </c>
      <c r="BT799" s="6" t="str">
        <f t="shared" si="354"/>
        <v/>
      </c>
      <c r="BU799" s="6" t="str">
        <f t="shared" si="355"/>
        <v/>
      </c>
      <c r="BV799" s="6" t="str">
        <f t="shared" si="356"/>
        <v>x</v>
      </c>
    </row>
    <row r="800" spans="1:74" ht="58" x14ac:dyDescent="0.35">
      <c r="A800" s="6" t="s">
        <v>115</v>
      </c>
      <c r="B800" s="6" t="s">
        <v>3383</v>
      </c>
      <c r="C800" s="6" t="s">
        <v>3384</v>
      </c>
      <c r="D800" s="9" t="s">
        <v>3381</v>
      </c>
      <c r="E800" s="8">
        <v>44825</v>
      </c>
      <c r="G800" s="6" t="s">
        <v>72</v>
      </c>
      <c r="I800" s="6" t="s">
        <v>3386</v>
      </c>
      <c r="J800" s="6" t="s">
        <v>3387</v>
      </c>
      <c r="K800" s="6" t="s">
        <v>431</v>
      </c>
      <c r="L800" s="6" t="s">
        <v>432</v>
      </c>
      <c r="O800" s="6" t="s">
        <v>2043</v>
      </c>
      <c r="P800" s="6" t="s">
        <v>433</v>
      </c>
      <c r="AL800" s="6" t="s">
        <v>75</v>
      </c>
      <c r="BB800" s="6" t="s">
        <v>75</v>
      </c>
      <c r="BF800" s="6" t="str">
        <f t="shared" si="340"/>
        <v/>
      </c>
      <c r="BG800" s="6" t="str">
        <f t="shared" si="341"/>
        <v/>
      </c>
      <c r="BH800" s="6" t="str">
        <f t="shared" si="342"/>
        <v/>
      </c>
      <c r="BI800" s="6" t="str">
        <f t="shared" si="343"/>
        <v/>
      </c>
      <c r="BJ800" s="6" t="str">
        <f t="shared" si="344"/>
        <v/>
      </c>
      <c r="BK800" s="6" t="str">
        <f t="shared" si="345"/>
        <v/>
      </c>
      <c r="BL800" s="6" t="str">
        <f t="shared" si="346"/>
        <v>x</v>
      </c>
      <c r="BM800" s="6" t="str">
        <f t="shared" si="347"/>
        <v/>
      </c>
      <c r="BN800" s="6" t="str">
        <f t="shared" si="348"/>
        <v/>
      </c>
      <c r="BO800" s="6" t="str">
        <f t="shared" si="349"/>
        <v/>
      </c>
      <c r="BP800" s="6" t="str">
        <f t="shared" si="350"/>
        <v/>
      </c>
      <c r="BQ800" s="6" t="str">
        <f t="shared" si="351"/>
        <v>x</v>
      </c>
      <c r="BR800" s="6" t="str">
        <f t="shared" si="352"/>
        <v/>
      </c>
      <c r="BS800" s="6" t="str">
        <f t="shared" si="353"/>
        <v/>
      </c>
      <c r="BT800" s="6" t="str">
        <f t="shared" si="354"/>
        <v>x</v>
      </c>
      <c r="BU800" s="6" t="str">
        <f t="shared" si="355"/>
        <v/>
      </c>
      <c r="BV800" s="6" t="str">
        <f t="shared" si="356"/>
        <v>x</v>
      </c>
    </row>
    <row r="801" spans="1:74" ht="87" x14ac:dyDescent="0.35">
      <c r="A801" s="6" t="s">
        <v>115</v>
      </c>
      <c r="B801" s="6" t="s">
        <v>3388</v>
      </c>
      <c r="C801" s="6" t="s">
        <v>3389</v>
      </c>
      <c r="D801" s="9" t="s">
        <v>3385</v>
      </c>
      <c r="E801" s="8">
        <v>43623</v>
      </c>
      <c r="G801" s="6" t="s">
        <v>72</v>
      </c>
      <c r="H801" s="6" t="s">
        <v>3391</v>
      </c>
      <c r="I801" s="6" t="s">
        <v>3392</v>
      </c>
      <c r="J801" s="6" t="s">
        <v>3393</v>
      </c>
      <c r="K801" s="6" t="s">
        <v>775</v>
      </c>
      <c r="L801" s="6" t="s">
        <v>776</v>
      </c>
      <c r="O801" s="6" t="s">
        <v>1856</v>
      </c>
      <c r="P801" s="6" t="s">
        <v>778</v>
      </c>
      <c r="AA801" s="6" t="s">
        <v>75</v>
      </c>
      <c r="AP801" s="6" t="s">
        <v>75</v>
      </c>
      <c r="AW801" s="6" t="s">
        <v>75</v>
      </c>
      <c r="BB801" s="6" t="s">
        <v>75</v>
      </c>
      <c r="BF801" s="6" t="str">
        <f t="shared" si="340"/>
        <v/>
      </c>
      <c r="BG801" s="6" t="str">
        <f t="shared" si="341"/>
        <v/>
      </c>
      <c r="BH801" s="6" t="str">
        <f t="shared" si="342"/>
        <v/>
      </c>
      <c r="BI801" s="6" t="str">
        <f t="shared" si="343"/>
        <v>x</v>
      </c>
      <c r="BJ801" s="6" t="str">
        <f t="shared" si="344"/>
        <v/>
      </c>
      <c r="BK801" s="6" t="str">
        <f t="shared" si="345"/>
        <v/>
      </c>
      <c r="BL801" s="6" t="str">
        <f t="shared" si="346"/>
        <v/>
      </c>
      <c r="BM801" s="6" t="str">
        <f t="shared" si="347"/>
        <v>x</v>
      </c>
      <c r="BN801" s="6" t="str">
        <f t="shared" si="348"/>
        <v/>
      </c>
      <c r="BO801" s="6" t="str">
        <f t="shared" si="349"/>
        <v>x</v>
      </c>
      <c r="BP801" s="6" t="str">
        <f t="shared" si="350"/>
        <v/>
      </c>
      <c r="BQ801" s="6" t="str">
        <f t="shared" si="351"/>
        <v>x</v>
      </c>
      <c r="BR801" s="6" t="str">
        <f t="shared" si="352"/>
        <v/>
      </c>
      <c r="BS801" s="6" t="str">
        <f t="shared" si="353"/>
        <v>x</v>
      </c>
      <c r="BT801" s="6" t="str">
        <f t="shared" si="354"/>
        <v>x</v>
      </c>
      <c r="BU801" s="6" t="str">
        <f t="shared" si="355"/>
        <v>x</v>
      </c>
      <c r="BV801" s="6" t="str">
        <f t="shared" si="356"/>
        <v>x</v>
      </c>
    </row>
    <row r="802" spans="1:74" ht="58" x14ac:dyDescent="0.35">
      <c r="A802" s="6" t="s">
        <v>115</v>
      </c>
      <c r="B802" s="6" t="s">
        <v>3394</v>
      </c>
      <c r="C802" s="12" t="s">
        <v>85</v>
      </c>
      <c r="D802" s="9" t="s">
        <v>3390</v>
      </c>
      <c r="E802" s="6" t="s">
        <v>3316</v>
      </c>
      <c r="G802" s="6" t="s">
        <v>72</v>
      </c>
      <c r="H802" s="6" t="s">
        <v>3396</v>
      </c>
      <c r="S802" s="6" t="s">
        <v>75</v>
      </c>
      <c r="V802" s="6" t="s">
        <v>75</v>
      </c>
      <c r="AO802" s="6" t="s">
        <v>75</v>
      </c>
      <c r="BF802" s="6" t="str">
        <f t="shared" si="340"/>
        <v>x</v>
      </c>
      <c r="BG802" s="6" t="str">
        <f t="shared" si="341"/>
        <v>x</v>
      </c>
      <c r="BH802" s="6" t="str">
        <f t="shared" si="342"/>
        <v/>
      </c>
      <c r="BI802" s="6" t="str">
        <f t="shared" si="343"/>
        <v/>
      </c>
      <c r="BJ802" s="6" t="str">
        <f t="shared" si="344"/>
        <v/>
      </c>
      <c r="BK802" s="6" t="str">
        <f t="shared" si="345"/>
        <v/>
      </c>
      <c r="BL802" s="6" t="str">
        <f t="shared" si="346"/>
        <v/>
      </c>
      <c r="BM802" s="6" t="str">
        <f t="shared" si="347"/>
        <v>x</v>
      </c>
      <c r="BN802" s="6" t="str">
        <f t="shared" si="348"/>
        <v/>
      </c>
      <c r="BO802" s="6" t="str">
        <f t="shared" si="349"/>
        <v/>
      </c>
      <c r="BP802" s="6" t="str">
        <f t="shared" si="350"/>
        <v/>
      </c>
      <c r="BQ802" s="6" t="str">
        <f t="shared" si="351"/>
        <v/>
      </c>
      <c r="BR802" s="6" t="str">
        <f t="shared" si="352"/>
        <v>x</v>
      </c>
      <c r="BS802" s="6" t="str">
        <f t="shared" si="353"/>
        <v/>
      </c>
      <c r="BT802" s="6" t="str">
        <f t="shared" si="354"/>
        <v>x</v>
      </c>
      <c r="BU802" s="6" t="str">
        <f t="shared" si="355"/>
        <v/>
      </c>
      <c r="BV802" s="6" t="str">
        <f t="shared" si="356"/>
        <v/>
      </c>
    </row>
    <row r="803" spans="1:74" ht="87" x14ac:dyDescent="0.35">
      <c r="A803" s="6" t="s">
        <v>115</v>
      </c>
      <c r="B803" s="6" t="s">
        <v>3397</v>
      </c>
      <c r="C803" s="12" t="s">
        <v>3398</v>
      </c>
      <c r="D803" s="9" t="s">
        <v>3395</v>
      </c>
      <c r="E803" s="6" t="s">
        <v>361</v>
      </c>
      <c r="G803" s="6" t="s">
        <v>72</v>
      </c>
      <c r="H803" s="6" t="s">
        <v>3400</v>
      </c>
      <c r="I803" s="6" t="s">
        <v>2071</v>
      </c>
      <c r="J803" s="6" t="s">
        <v>1300</v>
      </c>
      <c r="K803" s="6" t="s">
        <v>1299</v>
      </c>
      <c r="L803" s="6" t="s">
        <v>1300</v>
      </c>
      <c r="O803" s="6" t="s">
        <v>1301</v>
      </c>
      <c r="P803" s="6" t="s">
        <v>433</v>
      </c>
      <c r="U803" s="6" t="s">
        <v>75</v>
      </c>
      <c r="AG803" s="6" t="s">
        <v>75</v>
      </c>
      <c r="AP803" s="6" t="s">
        <v>75</v>
      </c>
      <c r="AS803" s="6" t="s">
        <v>75</v>
      </c>
      <c r="BB803" s="6" t="s">
        <v>75</v>
      </c>
      <c r="BF803" s="6" t="str">
        <f t="shared" si="340"/>
        <v/>
      </c>
      <c r="BG803" s="6" t="str">
        <f t="shared" si="341"/>
        <v>x</v>
      </c>
      <c r="BH803" s="6" t="str">
        <f t="shared" si="342"/>
        <v/>
      </c>
      <c r="BI803" s="6" t="str">
        <f t="shared" si="343"/>
        <v/>
      </c>
      <c r="BJ803" s="6" t="str">
        <f t="shared" si="344"/>
        <v/>
      </c>
      <c r="BK803" s="6" t="str">
        <f t="shared" si="345"/>
        <v>x</v>
      </c>
      <c r="BL803" s="6" t="str">
        <f t="shared" si="346"/>
        <v/>
      </c>
      <c r="BM803" s="6" t="str">
        <f t="shared" si="347"/>
        <v>x</v>
      </c>
      <c r="BN803" s="6" t="str">
        <f t="shared" si="348"/>
        <v/>
      </c>
      <c r="BO803" s="6" t="str">
        <f t="shared" si="349"/>
        <v/>
      </c>
      <c r="BP803" s="6" t="str">
        <f t="shared" si="350"/>
        <v/>
      </c>
      <c r="BQ803" s="6" t="str">
        <f t="shared" si="351"/>
        <v>x</v>
      </c>
      <c r="BR803" s="6" t="str">
        <f t="shared" si="352"/>
        <v>x</v>
      </c>
      <c r="BS803" s="6" t="str">
        <f t="shared" si="353"/>
        <v/>
      </c>
      <c r="BT803" s="6" t="str">
        <f t="shared" si="354"/>
        <v>x</v>
      </c>
      <c r="BU803" s="6" t="str">
        <f t="shared" si="355"/>
        <v/>
      </c>
      <c r="BV803" s="6" t="str">
        <f t="shared" si="356"/>
        <v>x</v>
      </c>
    </row>
    <row r="804" spans="1:74" ht="58" x14ac:dyDescent="0.35">
      <c r="A804" s="6" t="s">
        <v>83</v>
      </c>
      <c r="B804" s="6" t="s">
        <v>3401</v>
      </c>
      <c r="C804" s="12" t="s">
        <v>85</v>
      </c>
      <c r="D804" s="9" t="s">
        <v>3399</v>
      </c>
      <c r="F804" s="6" t="s">
        <v>2100</v>
      </c>
      <c r="G804" s="6" t="s">
        <v>332</v>
      </c>
      <c r="H804" s="6" t="s">
        <v>3403</v>
      </c>
      <c r="I804" s="6" t="s">
        <v>2071</v>
      </c>
      <c r="J804" s="6" t="s">
        <v>2072</v>
      </c>
      <c r="K804" s="6" t="s">
        <v>1299</v>
      </c>
      <c r="L804" s="6" t="s">
        <v>1300</v>
      </c>
      <c r="O804" s="6" t="s">
        <v>1301</v>
      </c>
      <c r="P804" s="6" t="s">
        <v>433</v>
      </c>
      <c r="BD804" s="6" t="s">
        <v>75</v>
      </c>
      <c r="BF804" s="6" t="str">
        <f t="shared" si="340"/>
        <v/>
      </c>
      <c r="BG804" s="6" t="str">
        <f t="shared" si="341"/>
        <v/>
      </c>
      <c r="BH804" s="6" t="str">
        <f t="shared" si="342"/>
        <v/>
      </c>
      <c r="BI804" s="6" t="str">
        <f t="shared" si="343"/>
        <v/>
      </c>
      <c r="BJ804" s="6" t="str">
        <f t="shared" si="344"/>
        <v/>
      </c>
      <c r="BK804" s="6" t="str">
        <f t="shared" si="345"/>
        <v/>
      </c>
      <c r="BL804" s="6" t="str">
        <f t="shared" si="346"/>
        <v/>
      </c>
      <c r="BM804" s="6" t="str">
        <f t="shared" si="347"/>
        <v/>
      </c>
      <c r="BN804" s="6" t="str">
        <f t="shared" si="348"/>
        <v/>
      </c>
      <c r="BO804" s="6" t="str">
        <f t="shared" si="349"/>
        <v/>
      </c>
      <c r="BP804" s="6" t="str">
        <f t="shared" si="350"/>
        <v/>
      </c>
      <c r="BQ804" s="6" t="str">
        <f t="shared" si="351"/>
        <v/>
      </c>
      <c r="BR804" s="6" t="str">
        <f t="shared" si="352"/>
        <v/>
      </c>
      <c r="BS804" s="6" t="str">
        <f t="shared" si="353"/>
        <v/>
      </c>
      <c r="BT804" s="6" t="str">
        <f t="shared" si="354"/>
        <v/>
      </c>
      <c r="BU804" s="6" t="str">
        <f t="shared" si="355"/>
        <v/>
      </c>
      <c r="BV804" s="6" t="str">
        <f t="shared" si="356"/>
        <v>x</v>
      </c>
    </row>
    <row r="805" spans="1:74" ht="72.5" x14ac:dyDescent="0.35">
      <c r="A805" s="6" t="s">
        <v>83</v>
      </c>
      <c r="B805" s="6" t="s">
        <v>3404</v>
      </c>
      <c r="C805" s="12" t="s">
        <v>85</v>
      </c>
      <c r="D805" s="9" t="s">
        <v>3402</v>
      </c>
      <c r="F805" s="6" t="s">
        <v>348</v>
      </c>
      <c r="G805" s="6" t="s">
        <v>332</v>
      </c>
      <c r="H805" s="6" t="s">
        <v>3405</v>
      </c>
      <c r="I805" s="6" t="s">
        <v>3406</v>
      </c>
      <c r="J805" s="6" t="s">
        <v>3407</v>
      </c>
      <c r="V805" s="6" t="s">
        <v>75</v>
      </c>
      <c r="AO805" s="6" t="s">
        <v>75</v>
      </c>
      <c r="BF805" s="6" t="str">
        <f t="shared" si="340"/>
        <v/>
      </c>
      <c r="BG805" s="6" t="str">
        <f t="shared" si="341"/>
        <v>x</v>
      </c>
      <c r="BH805" s="6" t="str">
        <f t="shared" si="342"/>
        <v/>
      </c>
      <c r="BI805" s="6" t="str">
        <f t="shared" si="343"/>
        <v/>
      </c>
      <c r="BJ805" s="6" t="str">
        <f t="shared" si="344"/>
        <v/>
      </c>
      <c r="BK805" s="6" t="str">
        <f t="shared" si="345"/>
        <v/>
      </c>
      <c r="BL805" s="6" t="str">
        <f t="shared" si="346"/>
        <v/>
      </c>
      <c r="BM805" s="6" t="str">
        <f t="shared" si="347"/>
        <v>x</v>
      </c>
      <c r="BN805" s="6" t="str">
        <f t="shared" si="348"/>
        <v/>
      </c>
      <c r="BO805" s="6" t="str">
        <f t="shared" si="349"/>
        <v/>
      </c>
      <c r="BP805" s="6" t="str">
        <f t="shared" si="350"/>
        <v/>
      </c>
      <c r="BQ805" s="6" t="str">
        <f t="shared" si="351"/>
        <v/>
      </c>
      <c r="BR805" s="6" t="str">
        <f t="shared" si="352"/>
        <v>x</v>
      </c>
      <c r="BS805" s="6" t="str">
        <f t="shared" si="353"/>
        <v/>
      </c>
      <c r="BT805" s="6" t="str">
        <f t="shared" si="354"/>
        <v>x</v>
      </c>
      <c r="BU805" s="6" t="str">
        <f t="shared" si="355"/>
        <v/>
      </c>
      <c r="BV805" s="6" t="str">
        <f t="shared" si="356"/>
        <v/>
      </c>
    </row>
    <row r="806" spans="1:74" ht="101.5" x14ac:dyDescent="0.35">
      <c r="A806" s="6" t="s">
        <v>83</v>
      </c>
      <c r="B806" s="6" t="s">
        <v>4154</v>
      </c>
      <c r="C806" s="10" t="s">
        <v>4155</v>
      </c>
      <c r="D806" s="9" t="s">
        <v>3395</v>
      </c>
      <c r="F806" s="6" t="s">
        <v>3286</v>
      </c>
      <c r="G806" s="6" t="s">
        <v>332</v>
      </c>
      <c r="I806" s="6" t="s">
        <v>3287</v>
      </c>
      <c r="J806" s="6" t="s">
        <v>3288</v>
      </c>
      <c r="K806" s="6" t="s">
        <v>3289</v>
      </c>
      <c r="L806" s="6" t="s">
        <v>3290</v>
      </c>
      <c r="O806" s="6" t="s">
        <v>3291</v>
      </c>
      <c r="P806" s="6" t="s">
        <v>604</v>
      </c>
      <c r="AQ806" s="6" t="s">
        <v>75</v>
      </c>
      <c r="BF806" s="6" t="str">
        <f t="shared" si="340"/>
        <v/>
      </c>
      <c r="BG806" s="6" t="str">
        <f t="shared" si="341"/>
        <v/>
      </c>
      <c r="BH806" s="6" t="str">
        <f t="shared" si="342"/>
        <v/>
      </c>
      <c r="BI806" s="6" t="str">
        <f t="shared" si="343"/>
        <v/>
      </c>
      <c r="BJ806" s="6" t="str">
        <f t="shared" si="344"/>
        <v/>
      </c>
      <c r="BK806" s="6" t="str">
        <f t="shared" si="345"/>
        <v/>
      </c>
      <c r="BL806" s="6" t="str">
        <f t="shared" si="346"/>
        <v/>
      </c>
      <c r="BM806" s="6" t="str">
        <f t="shared" si="347"/>
        <v>x</v>
      </c>
      <c r="BN806" s="6" t="str">
        <f t="shared" si="348"/>
        <v/>
      </c>
      <c r="BO806" s="6" t="str">
        <f t="shared" si="349"/>
        <v/>
      </c>
      <c r="BP806" s="6" t="str">
        <f t="shared" si="350"/>
        <v/>
      </c>
      <c r="BQ806" s="6" t="str">
        <f t="shared" si="351"/>
        <v/>
      </c>
      <c r="BR806" s="6" t="str">
        <f t="shared" si="352"/>
        <v/>
      </c>
      <c r="BS806" s="6" t="str">
        <f t="shared" si="353"/>
        <v/>
      </c>
      <c r="BT806" s="6" t="str">
        <f t="shared" si="354"/>
        <v>x</v>
      </c>
      <c r="BU806" s="6" t="str">
        <f t="shared" si="355"/>
        <v/>
      </c>
      <c r="BV806" s="6" t="str">
        <f t="shared" si="356"/>
        <v/>
      </c>
    </row>
    <row r="807" spans="1:74" ht="203" x14ac:dyDescent="0.35">
      <c r="A807" s="6" t="s">
        <v>3416</v>
      </c>
      <c r="B807" s="6" t="s">
        <v>4156</v>
      </c>
      <c r="C807" s="6" t="s">
        <v>4157</v>
      </c>
      <c r="D807" s="9" t="s">
        <v>3801</v>
      </c>
      <c r="E807" s="6" t="s">
        <v>2638</v>
      </c>
      <c r="G807" s="6" t="s">
        <v>72</v>
      </c>
      <c r="H807" s="6" t="s">
        <v>4158</v>
      </c>
      <c r="BA807" s="6" t="s">
        <v>75</v>
      </c>
      <c r="BF807" s="6" t="str">
        <f t="shared" si="340"/>
        <v/>
      </c>
      <c r="BG807" s="6" t="str">
        <f t="shared" si="341"/>
        <v/>
      </c>
      <c r="BH807" s="6" t="str">
        <f t="shared" si="342"/>
        <v/>
      </c>
      <c r="BI807" s="6" t="str">
        <f t="shared" si="343"/>
        <v/>
      </c>
      <c r="BJ807" s="6" t="str">
        <f t="shared" si="344"/>
        <v/>
      </c>
      <c r="BK807" s="6" t="str">
        <f t="shared" si="345"/>
        <v/>
      </c>
      <c r="BL807" s="6" t="str">
        <f t="shared" si="346"/>
        <v/>
      </c>
      <c r="BM807" s="6" t="str">
        <f t="shared" si="347"/>
        <v/>
      </c>
      <c r="BN807" s="6" t="str">
        <f t="shared" si="348"/>
        <v/>
      </c>
      <c r="BO807" s="6" t="str">
        <f t="shared" si="349"/>
        <v/>
      </c>
      <c r="BP807" s="6" t="str">
        <f t="shared" si="350"/>
        <v/>
      </c>
      <c r="BQ807" s="6" t="str">
        <f t="shared" si="351"/>
        <v>x</v>
      </c>
      <c r="BR807" s="6" t="str">
        <f t="shared" si="352"/>
        <v/>
      </c>
      <c r="BS807" s="6" t="str">
        <f t="shared" si="353"/>
        <v/>
      </c>
      <c r="BT807" s="6" t="str">
        <f t="shared" si="354"/>
        <v/>
      </c>
      <c r="BU807" s="6" t="str">
        <f t="shared" si="355"/>
        <v/>
      </c>
      <c r="BV807" s="6" t="str">
        <f t="shared" si="356"/>
        <v>x</v>
      </c>
    </row>
    <row r="808" spans="1:74" ht="130.5" x14ac:dyDescent="0.35">
      <c r="A808" s="6" t="s">
        <v>2387</v>
      </c>
      <c r="B808" s="6" t="s">
        <v>3408</v>
      </c>
      <c r="C808" s="6" t="s">
        <v>3409</v>
      </c>
      <c r="D808" s="9" t="s">
        <v>3410</v>
      </c>
      <c r="E808" s="6" t="s">
        <v>960</v>
      </c>
      <c r="G808" s="6" t="s">
        <v>72</v>
      </c>
      <c r="H808" s="6" t="s">
        <v>4159</v>
      </c>
      <c r="I808" s="6" t="s">
        <v>3411</v>
      </c>
      <c r="BA808" s="6" t="s">
        <v>75</v>
      </c>
      <c r="BF808" s="6" t="str">
        <f t="shared" si="340"/>
        <v/>
      </c>
      <c r="BG808" s="6" t="str">
        <f t="shared" si="341"/>
        <v/>
      </c>
      <c r="BH808" s="6" t="str">
        <f t="shared" si="342"/>
        <v/>
      </c>
      <c r="BI808" s="6" t="str">
        <f t="shared" si="343"/>
        <v/>
      </c>
      <c r="BJ808" s="6" t="str">
        <f t="shared" si="344"/>
        <v/>
      </c>
      <c r="BK808" s="6" t="str">
        <f t="shared" si="345"/>
        <v/>
      </c>
      <c r="BL808" s="6" t="str">
        <f t="shared" si="346"/>
        <v/>
      </c>
      <c r="BM808" s="6" t="str">
        <f t="shared" si="347"/>
        <v/>
      </c>
      <c r="BN808" s="6" t="str">
        <f t="shared" si="348"/>
        <v/>
      </c>
      <c r="BO808" s="6" t="str">
        <f t="shared" si="349"/>
        <v/>
      </c>
      <c r="BP808" s="6" t="str">
        <f t="shared" si="350"/>
        <v/>
      </c>
      <c r="BQ808" s="6" t="str">
        <f t="shared" si="351"/>
        <v>x</v>
      </c>
      <c r="BR808" s="6" t="str">
        <f t="shared" si="352"/>
        <v/>
      </c>
      <c r="BS808" s="6" t="str">
        <f t="shared" si="353"/>
        <v/>
      </c>
      <c r="BT808" s="6" t="str">
        <f t="shared" si="354"/>
        <v/>
      </c>
      <c r="BU808" s="6" t="str">
        <f t="shared" si="355"/>
        <v/>
      </c>
      <c r="BV808" s="6" t="str">
        <f t="shared" si="356"/>
        <v>x</v>
      </c>
    </row>
    <row r="809" spans="1:74" ht="72.5" x14ac:dyDescent="0.35">
      <c r="A809" s="6" t="s">
        <v>3412</v>
      </c>
      <c r="B809" s="6" t="s">
        <v>3408</v>
      </c>
      <c r="C809" s="6" t="s">
        <v>3413</v>
      </c>
      <c r="D809" s="9" t="s">
        <v>3801</v>
      </c>
      <c r="G809" s="6" t="s">
        <v>72</v>
      </c>
      <c r="H809" s="6" t="s">
        <v>3414</v>
      </c>
      <c r="P809" s="13" t="s">
        <v>3415</v>
      </c>
      <c r="AZ809" s="6" t="s">
        <v>75</v>
      </c>
      <c r="BF809" s="6" t="str">
        <f t="shared" si="340"/>
        <v/>
      </c>
      <c r="BG809" s="6" t="str">
        <f t="shared" si="341"/>
        <v/>
      </c>
      <c r="BH809" s="6" t="str">
        <f t="shared" si="342"/>
        <v/>
      </c>
      <c r="BI809" s="6" t="str">
        <f t="shared" si="343"/>
        <v/>
      </c>
      <c r="BJ809" s="6" t="str">
        <f t="shared" si="344"/>
        <v/>
      </c>
      <c r="BK809" s="6" t="str">
        <f t="shared" si="345"/>
        <v/>
      </c>
      <c r="BL809" s="6" t="str">
        <f t="shared" si="346"/>
        <v/>
      </c>
      <c r="BM809" s="6" t="str">
        <f t="shared" si="347"/>
        <v/>
      </c>
      <c r="BN809" s="6" t="str">
        <f t="shared" si="348"/>
        <v/>
      </c>
      <c r="BO809" s="6" t="str">
        <f t="shared" si="349"/>
        <v/>
      </c>
      <c r="BP809" s="6" t="str">
        <f t="shared" si="350"/>
        <v/>
      </c>
      <c r="BQ809" s="6" t="str">
        <f t="shared" si="351"/>
        <v>x</v>
      </c>
      <c r="BR809" s="6" t="str">
        <f t="shared" si="352"/>
        <v/>
      </c>
      <c r="BS809" s="6" t="str">
        <f t="shared" si="353"/>
        <v/>
      </c>
      <c r="BT809" s="6" t="str">
        <f t="shared" si="354"/>
        <v/>
      </c>
      <c r="BU809" s="6" t="str">
        <f t="shared" si="355"/>
        <v/>
      </c>
      <c r="BV809" s="6" t="str">
        <f t="shared" si="356"/>
        <v>x</v>
      </c>
    </row>
    <row r="810" spans="1:74" ht="29" x14ac:dyDescent="0.35">
      <c r="A810" s="6" t="s">
        <v>3416</v>
      </c>
      <c r="B810" s="6" t="s">
        <v>3408</v>
      </c>
      <c r="C810" s="6" t="s">
        <v>3417</v>
      </c>
      <c r="D810" s="9" t="s">
        <v>3801</v>
      </c>
      <c r="E810" s="6" t="s">
        <v>542</v>
      </c>
      <c r="G810" s="6" t="s">
        <v>72</v>
      </c>
      <c r="AC810" s="6" t="s">
        <v>75</v>
      </c>
      <c r="BF810" s="6" t="str">
        <f t="shared" si="340"/>
        <v/>
      </c>
      <c r="BG810" s="6" t="str">
        <f t="shared" si="341"/>
        <v/>
      </c>
      <c r="BH810" s="6" t="str">
        <f t="shared" si="342"/>
        <v/>
      </c>
      <c r="BI810" s="6" t="str">
        <f t="shared" si="343"/>
        <v>x</v>
      </c>
      <c r="BJ810" s="6" t="str">
        <f t="shared" si="344"/>
        <v/>
      </c>
      <c r="BK810" s="6" t="str">
        <f t="shared" si="345"/>
        <v/>
      </c>
      <c r="BL810" s="6" t="str">
        <f t="shared" si="346"/>
        <v/>
      </c>
      <c r="BM810" s="6" t="str">
        <f t="shared" si="347"/>
        <v/>
      </c>
      <c r="BN810" s="6" t="str">
        <f t="shared" si="348"/>
        <v/>
      </c>
      <c r="BO810" s="6" t="str">
        <f t="shared" si="349"/>
        <v/>
      </c>
      <c r="BP810" s="6" t="str">
        <f t="shared" si="350"/>
        <v/>
      </c>
      <c r="BQ810" s="6" t="str">
        <f t="shared" si="351"/>
        <v/>
      </c>
      <c r="BR810" s="6" t="str">
        <f t="shared" si="352"/>
        <v/>
      </c>
      <c r="BS810" s="6" t="str">
        <f t="shared" si="353"/>
        <v>x</v>
      </c>
      <c r="BT810" s="6" t="str">
        <f t="shared" si="354"/>
        <v/>
      </c>
      <c r="BU810" s="6" t="str">
        <f t="shared" si="355"/>
        <v/>
      </c>
      <c r="BV810" s="6" t="str">
        <f t="shared" si="356"/>
        <v/>
      </c>
    </row>
    <row r="811" spans="1:74" ht="101.5" x14ac:dyDescent="0.35">
      <c r="A811" s="6" t="s">
        <v>91</v>
      </c>
      <c r="B811" s="6" t="s">
        <v>3408</v>
      </c>
      <c r="C811" s="6" t="s">
        <v>3419</v>
      </c>
      <c r="D811" s="9" t="s">
        <v>3420</v>
      </c>
      <c r="E811" s="6" t="s">
        <v>347</v>
      </c>
      <c r="F811" s="6" t="s">
        <v>347</v>
      </c>
      <c r="G811" s="6" t="s">
        <v>138</v>
      </c>
      <c r="H811" s="6" t="s">
        <v>3421</v>
      </c>
      <c r="AN811" s="6" t="s">
        <v>75</v>
      </c>
      <c r="BF811" s="6" t="str">
        <f t="shared" si="340"/>
        <v/>
      </c>
      <c r="BG811" s="6" t="str">
        <f t="shared" si="341"/>
        <v/>
      </c>
      <c r="BH811" s="6" t="str">
        <f t="shared" si="342"/>
        <v/>
      </c>
      <c r="BI811" s="6" t="str">
        <f t="shared" si="343"/>
        <v/>
      </c>
      <c r="BJ811" s="6" t="str">
        <f t="shared" si="344"/>
        <v/>
      </c>
      <c r="BK811" s="6" t="str">
        <f t="shared" si="345"/>
        <v/>
      </c>
      <c r="BL811" s="6" t="str">
        <f t="shared" si="346"/>
        <v/>
      </c>
      <c r="BM811" s="6" t="str">
        <f t="shared" si="347"/>
        <v>x</v>
      </c>
      <c r="BN811" s="6" t="str">
        <f t="shared" si="348"/>
        <v/>
      </c>
      <c r="BO811" s="6" t="str">
        <f t="shared" si="349"/>
        <v/>
      </c>
      <c r="BP811" s="6" t="str">
        <f t="shared" si="350"/>
        <v/>
      </c>
      <c r="BQ811" s="6" t="str">
        <f t="shared" si="351"/>
        <v/>
      </c>
      <c r="BR811" s="6" t="str">
        <f t="shared" si="352"/>
        <v/>
      </c>
      <c r="BS811" s="6" t="str">
        <f t="shared" si="353"/>
        <v/>
      </c>
      <c r="BT811" s="6" t="str">
        <f t="shared" si="354"/>
        <v>x</v>
      </c>
      <c r="BU811" s="6" t="str">
        <f t="shared" si="355"/>
        <v/>
      </c>
      <c r="BV811" s="6" t="str">
        <f t="shared" si="356"/>
        <v/>
      </c>
    </row>
    <row r="812" spans="1:74" ht="43.5" x14ac:dyDescent="0.35">
      <c r="A812" s="6" t="s">
        <v>69</v>
      </c>
      <c r="B812" s="6" t="s">
        <v>3422</v>
      </c>
      <c r="C812" s="6" t="s">
        <v>3423</v>
      </c>
      <c r="D812" s="9" t="s">
        <v>3801</v>
      </c>
      <c r="E812" s="6" t="s">
        <v>347</v>
      </c>
      <c r="G812" s="6" t="s">
        <v>138</v>
      </c>
      <c r="BD812" s="6" t="s">
        <v>75</v>
      </c>
      <c r="BF812" s="6" t="str">
        <f t="shared" si="340"/>
        <v/>
      </c>
      <c r="BG812" s="6" t="str">
        <f t="shared" si="341"/>
        <v/>
      </c>
      <c r="BH812" s="6" t="str">
        <f t="shared" si="342"/>
        <v/>
      </c>
      <c r="BI812" s="6" t="str">
        <f t="shared" si="343"/>
        <v/>
      </c>
      <c r="BJ812" s="6" t="str">
        <f t="shared" si="344"/>
        <v/>
      </c>
      <c r="BK812" s="6" t="str">
        <f t="shared" si="345"/>
        <v/>
      </c>
      <c r="BL812" s="6" t="str">
        <f t="shared" si="346"/>
        <v/>
      </c>
      <c r="BM812" s="6" t="str">
        <f t="shared" si="347"/>
        <v/>
      </c>
      <c r="BN812" s="6" t="str">
        <f t="shared" si="348"/>
        <v/>
      </c>
      <c r="BO812" s="6" t="str">
        <f t="shared" si="349"/>
        <v/>
      </c>
      <c r="BP812" s="6" t="str">
        <f t="shared" si="350"/>
        <v/>
      </c>
      <c r="BQ812" s="6" t="str">
        <f t="shared" si="351"/>
        <v/>
      </c>
      <c r="BR812" s="6" t="str">
        <f t="shared" si="352"/>
        <v/>
      </c>
      <c r="BS812" s="6" t="str">
        <f t="shared" si="353"/>
        <v/>
      </c>
      <c r="BT812" s="6" t="str">
        <f t="shared" si="354"/>
        <v/>
      </c>
      <c r="BU812" s="6" t="str">
        <f t="shared" si="355"/>
        <v/>
      </c>
      <c r="BV812" s="6" t="str">
        <f t="shared" si="356"/>
        <v>x</v>
      </c>
    </row>
    <row r="813" spans="1:74" ht="29" x14ac:dyDescent="0.35">
      <c r="A813" s="6" t="s">
        <v>69</v>
      </c>
      <c r="B813" s="6" t="s">
        <v>3424</v>
      </c>
      <c r="C813" s="6" t="s">
        <v>3425</v>
      </c>
      <c r="D813" s="9" t="s">
        <v>4160</v>
      </c>
      <c r="E813" s="6" t="s">
        <v>3426</v>
      </c>
      <c r="G813" s="6" t="s">
        <v>72</v>
      </c>
      <c r="AZ813" s="6" t="s">
        <v>75</v>
      </c>
      <c r="BF813" s="6" t="str">
        <f t="shared" si="340"/>
        <v/>
      </c>
      <c r="BG813" s="6" t="str">
        <f t="shared" si="341"/>
        <v/>
      </c>
      <c r="BH813" s="6" t="str">
        <f t="shared" si="342"/>
        <v/>
      </c>
      <c r="BI813" s="6" t="str">
        <f t="shared" si="343"/>
        <v/>
      </c>
      <c r="BJ813" s="6" t="str">
        <f t="shared" si="344"/>
        <v/>
      </c>
      <c r="BK813" s="6" t="str">
        <f t="shared" si="345"/>
        <v/>
      </c>
      <c r="BL813" s="6" t="str">
        <f t="shared" si="346"/>
        <v/>
      </c>
      <c r="BM813" s="6" t="str">
        <f t="shared" si="347"/>
        <v/>
      </c>
      <c r="BN813" s="6" t="str">
        <f t="shared" si="348"/>
        <v/>
      </c>
      <c r="BO813" s="6" t="str">
        <f t="shared" si="349"/>
        <v/>
      </c>
      <c r="BP813" s="6" t="str">
        <f t="shared" si="350"/>
        <v/>
      </c>
      <c r="BQ813" s="6" t="str">
        <f t="shared" si="351"/>
        <v>x</v>
      </c>
      <c r="BR813" s="6" t="str">
        <f t="shared" si="352"/>
        <v/>
      </c>
      <c r="BS813" s="6" t="str">
        <f t="shared" si="353"/>
        <v/>
      </c>
      <c r="BT813" s="6" t="str">
        <f t="shared" si="354"/>
        <v/>
      </c>
      <c r="BU813" s="6" t="str">
        <f t="shared" si="355"/>
        <v/>
      </c>
      <c r="BV813" s="6" t="str">
        <f t="shared" si="356"/>
        <v>x</v>
      </c>
    </row>
    <row r="814" spans="1:74" ht="58" x14ac:dyDescent="0.35">
      <c r="A814" s="6" t="s">
        <v>69</v>
      </c>
      <c r="B814" s="6" t="s">
        <v>3427</v>
      </c>
      <c r="C814" s="6" t="s">
        <v>3428</v>
      </c>
      <c r="D814" s="9" t="s">
        <v>3801</v>
      </c>
      <c r="E814" s="6" t="s">
        <v>2111</v>
      </c>
      <c r="G814" s="6" t="s">
        <v>138</v>
      </c>
      <c r="BD814" s="6" t="s">
        <v>75</v>
      </c>
      <c r="BF814" s="6" t="str">
        <f t="shared" si="340"/>
        <v/>
      </c>
      <c r="BG814" s="6" t="str">
        <f t="shared" si="341"/>
        <v/>
      </c>
      <c r="BH814" s="6" t="str">
        <f t="shared" si="342"/>
        <v/>
      </c>
      <c r="BI814" s="6" t="str">
        <f t="shared" si="343"/>
        <v/>
      </c>
      <c r="BJ814" s="6" t="str">
        <f t="shared" si="344"/>
        <v/>
      </c>
      <c r="BK814" s="6" t="str">
        <f t="shared" si="345"/>
        <v/>
      </c>
      <c r="BL814" s="6" t="str">
        <f t="shared" si="346"/>
        <v/>
      </c>
      <c r="BM814" s="6" t="str">
        <f t="shared" si="347"/>
        <v/>
      </c>
      <c r="BN814" s="6" t="str">
        <f t="shared" si="348"/>
        <v/>
      </c>
      <c r="BO814" s="6" t="str">
        <f t="shared" si="349"/>
        <v/>
      </c>
      <c r="BP814" s="6" t="str">
        <f t="shared" si="350"/>
        <v/>
      </c>
      <c r="BQ814" s="6" t="str">
        <f t="shared" si="351"/>
        <v/>
      </c>
      <c r="BR814" s="6" t="str">
        <f t="shared" si="352"/>
        <v/>
      </c>
      <c r="BS814" s="6" t="str">
        <f t="shared" si="353"/>
        <v/>
      </c>
      <c r="BT814" s="6" t="str">
        <f t="shared" si="354"/>
        <v/>
      </c>
      <c r="BU814" s="6" t="str">
        <f t="shared" si="355"/>
        <v/>
      </c>
      <c r="BV814" s="6" t="str">
        <f t="shared" si="356"/>
        <v>x</v>
      </c>
    </row>
    <row r="815" spans="1:74" ht="43.5" x14ac:dyDescent="0.35">
      <c r="A815" s="6" t="s">
        <v>3429</v>
      </c>
      <c r="B815" s="6" t="s">
        <v>3430</v>
      </c>
      <c r="C815" s="6" t="s">
        <v>3431</v>
      </c>
      <c r="D815" s="9" t="s">
        <v>3801</v>
      </c>
      <c r="E815" s="8">
        <v>39448</v>
      </c>
      <c r="G815" s="6" t="s">
        <v>72</v>
      </c>
      <c r="AT815" s="6" t="s">
        <v>75</v>
      </c>
      <c r="BF815" s="6" t="str">
        <f t="shared" si="340"/>
        <v/>
      </c>
      <c r="BG815" s="6" t="str">
        <f t="shared" si="341"/>
        <v/>
      </c>
      <c r="BH815" s="6" t="str">
        <f t="shared" si="342"/>
        <v/>
      </c>
      <c r="BI815" s="6" t="str">
        <f t="shared" si="343"/>
        <v/>
      </c>
      <c r="BJ815" s="6" t="str">
        <f t="shared" si="344"/>
        <v/>
      </c>
      <c r="BK815" s="6" t="str">
        <f t="shared" si="345"/>
        <v/>
      </c>
      <c r="BL815" s="6" t="str">
        <f t="shared" si="346"/>
        <v/>
      </c>
      <c r="BM815" s="6" t="str">
        <f t="shared" si="347"/>
        <v/>
      </c>
      <c r="BN815" s="6" t="str">
        <f t="shared" si="348"/>
        <v>x</v>
      </c>
      <c r="BO815" s="6" t="str">
        <f t="shared" si="349"/>
        <v/>
      </c>
      <c r="BP815" s="6" t="str">
        <f t="shared" si="350"/>
        <v/>
      </c>
      <c r="BQ815" s="6" t="str">
        <f t="shared" si="351"/>
        <v/>
      </c>
      <c r="BR815" s="6" t="str">
        <f t="shared" si="352"/>
        <v/>
      </c>
      <c r="BS815" s="6" t="str">
        <f t="shared" si="353"/>
        <v/>
      </c>
      <c r="BT815" s="6" t="str">
        <f t="shared" si="354"/>
        <v/>
      </c>
      <c r="BU815" s="6" t="str">
        <f t="shared" si="355"/>
        <v>x</v>
      </c>
      <c r="BV815" s="6" t="str">
        <f t="shared" si="356"/>
        <v/>
      </c>
    </row>
    <row r="816" spans="1:74" ht="43.5" x14ac:dyDescent="0.35">
      <c r="A816" s="6" t="s">
        <v>358</v>
      </c>
      <c r="B816" s="6" t="s">
        <v>3432</v>
      </c>
      <c r="C816" s="6" t="s">
        <v>85</v>
      </c>
      <c r="D816" s="9" t="s">
        <v>3433</v>
      </c>
      <c r="E816" s="6" t="s">
        <v>626</v>
      </c>
      <c r="G816" s="6" t="s">
        <v>72</v>
      </c>
      <c r="H816" s="6" t="s">
        <v>3434</v>
      </c>
      <c r="I816" s="6" t="s">
        <v>2891</v>
      </c>
      <c r="J816" s="6" t="s">
        <v>2892</v>
      </c>
      <c r="O816" s="6" t="s">
        <v>2893</v>
      </c>
      <c r="AQ816" s="6" t="s">
        <v>75</v>
      </c>
      <c r="BF816" s="6" t="str">
        <f t="shared" si="340"/>
        <v/>
      </c>
      <c r="BG816" s="6" t="str">
        <f t="shared" si="341"/>
        <v/>
      </c>
      <c r="BH816" s="6" t="str">
        <f t="shared" si="342"/>
        <v/>
      </c>
      <c r="BI816" s="6" t="str">
        <f t="shared" si="343"/>
        <v/>
      </c>
      <c r="BJ816" s="6" t="str">
        <f t="shared" si="344"/>
        <v/>
      </c>
      <c r="BK816" s="6" t="str">
        <f t="shared" si="345"/>
        <v/>
      </c>
      <c r="BL816" s="6" t="str">
        <f t="shared" si="346"/>
        <v/>
      </c>
      <c r="BM816" s="6" t="str">
        <f t="shared" si="347"/>
        <v>x</v>
      </c>
      <c r="BN816" s="6" t="str">
        <f t="shared" si="348"/>
        <v/>
      </c>
      <c r="BO816" s="6" t="str">
        <f t="shared" si="349"/>
        <v/>
      </c>
      <c r="BP816" s="6" t="str">
        <f t="shared" si="350"/>
        <v/>
      </c>
      <c r="BQ816" s="6" t="str">
        <f t="shared" si="351"/>
        <v/>
      </c>
      <c r="BR816" s="6" t="str">
        <f t="shared" si="352"/>
        <v/>
      </c>
      <c r="BS816" s="6" t="str">
        <f t="shared" si="353"/>
        <v/>
      </c>
      <c r="BT816" s="6" t="str">
        <f t="shared" si="354"/>
        <v>x</v>
      </c>
      <c r="BU816" s="6" t="str">
        <f t="shared" si="355"/>
        <v/>
      </c>
      <c r="BV816" s="6" t="str">
        <f t="shared" si="356"/>
        <v/>
      </c>
    </row>
    <row r="817" spans="1:74" s="17" customFormat="1" ht="43.5" x14ac:dyDescent="0.35">
      <c r="A817" s="6" t="s">
        <v>358</v>
      </c>
      <c r="B817" s="6" t="s">
        <v>3435</v>
      </c>
      <c r="C817" s="6" t="s">
        <v>85</v>
      </c>
      <c r="D817" s="9" t="s">
        <v>3436</v>
      </c>
      <c r="E817" s="6" t="s">
        <v>2016</v>
      </c>
      <c r="F817" s="6"/>
      <c r="G817" s="6" t="s">
        <v>72</v>
      </c>
      <c r="H817" s="6" t="s">
        <v>3437</v>
      </c>
      <c r="I817" s="6" t="s">
        <v>2891</v>
      </c>
      <c r="J817" s="6" t="s">
        <v>2892</v>
      </c>
      <c r="K817" s="6"/>
      <c r="L817" s="6"/>
      <c r="M817" s="6"/>
      <c r="N817" s="6"/>
      <c r="O817" s="6" t="s">
        <v>2893</v>
      </c>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t="s">
        <v>75</v>
      </c>
      <c r="AQ817" s="6" t="s">
        <v>75</v>
      </c>
      <c r="AR817" s="6"/>
      <c r="AS817" s="6"/>
      <c r="AT817" s="6"/>
      <c r="AU817" s="6"/>
      <c r="AV817" s="6"/>
      <c r="AW817" s="6"/>
      <c r="AX817" s="6"/>
      <c r="AY817" s="6"/>
      <c r="AZ817" s="6"/>
      <c r="BA817" s="6"/>
      <c r="BB817" s="6"/>
      <c r="BC817" s="6"/>
      <c r="BD817" s="6"/>
      <c r="BE817" s="6"/>
      <c r="BF817" s="6" t="str">
        <f t="shared" si="340"/>
        <v/>
      </c>
      <c r="BG817" s="6" t="str">
        <f t="shared" si="341"/>
        <v/>
      </c>
      <c r="BH817" s="6" t="str">
        <f t="shared" si="342"/>
        <v/>
      </c>
      <c r="BI817" s="6" t="str">
        <f t="shared" si="343"/>
        <v/>
      </c>
      <c r="BJ817" s="6" t="str">
        <f t="shared" si="344"/>
        <v/>
      </c>
      <c r="BK817" s="6" t="str">
        <f t="shared" si="345"/>
        <v/>
      </c>
      <c r="BL817" s="6" t="str">
        <f t="shared" si="346"/>
        <v/>
      </c>
      <c r="BM817" s="6" t="str">
        <f t="shared" si="347"/>
        <v>x</v>
      </c>
      <c r="BN817" s="6" t="str">
        <f t="shared" si="348"/>
        <v/>
      </c>
      <c r="BO817" s="6" t="str">
        <f t="shared" si="349"/>
        <v/>
      </c>
      <c r="BP817" s="6" t="str">
        <f t="shared" si="350"/>
        <v/>
      </c>
      <c r="BQ817" s="6" t="str">
        <f t="shared" si="351"/>
        <v/>
      </c>
      <c r="BR817" s="6" t="str">
        <f t="shared" si="352"/>
        <v/>
      </c>
      <c r="BS817" s="6" t="str">
        <f t="shared" si="353"/>
        <v/>
      </c>
      <c r="BT817" s="6" t="str">
        <f t="shared" si="354"/>
        <v>x</v>
      </c>
      <c r="BU817" s="6" t="str">
        <f t="shared" si="355"/>
        <v/>
      </c>
      <c r="BV817" s="6" t="str">
        <f t="shared" si="356"/>
        <v/>
      </c>
    </row>
    <row r="818" spans="1:74" s="17" customFormat="1" ht="116" x14ac:dyDescent="0.35">
      <c r="A818" s="6" t="s">
        <v>83</v>
      </c>
      <c r="B818" s="6" t="s">
        <v>3438</v>
      </c>
      <c r="C818" s="6" t="s">
        <v>85</v>
      </c>
      <c r="D818" s="9" t="s">
        <v>3439</v>
      </c>
      <c r="E818" s="6" t="s">
        <v>3440</v>
      </c>
      <c r="F818" s="6"/>
      <c r="G818" s="6" t="s">
        <v>72</v>
      </c>
      <c r="H818" s="6" t="s">
        <v>3441</v>
      </c>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t="s">
        <v>75</v>
      </c>
      <c r="AW818" s="6"/>
      <c r="AX818" s="6"/>
      <c r="AY818" s="6"/>
      <c r="AZ818" s="6"/>
      <c r="BA818" s="6"/>
      <c r="BB818" s="6"/>
      <c r="BC818" s="6"/>
      <c r="BD818" s="6"/>
      <c r="BE818" s="6"/>
      <c r="BF818" s="6" t="str">
        <f t="shared" si="340"/>
        <v/>
      </c>
      <c r="BG818" s="6" t="str">
        <f t="shared" si="341"/>
        <v/>
      </c>
      <c r="BH818" s="6" t="str">
        <f t="shared" si="342"/>
        <v/>
      </c>
      <c r="BI818" s="6" t="str">
        <f t="shared" si="343"/>
        <v/>
      </c>
      <c r="BJ818" s="6" t="str">
        <f t="shared" si="344"/>
        <v/>
      </c>
      <c r="BK818" s="6" t="str">
        <f t="shared" si="345"/>
        <v/>
      </c>
      <c r="BL818" s="6" t="str">
        <f t="shared" si="346"/>
        <v/>
      </c>
      <c r="BM818" s="6" t="str">
        <f t="shared" si="347"/>
        <v/>
      </c>
      <c r="BN818" s="6" t="str">
        <f t="shared" si="348"/>
        <v/>
      </c>
      <c r="BO818" s="6" t="str">
        <f t="shared" si="349"/>
        <v>x</v>
      </c>
      <c r="BP818" s="6" t="str">
        <f t="shared" si="350"/>
        <v/>
      </c>
      <c r="BQ818" s="6" t="str">
        <f t="shared" si="351"/>
        <v/>
      </c>
      <c r="BR818" s="6" t="str">
        <f t="shared" si="352"/>
        <v/>
      </c>
      <c r="BS818" s="6" t="str">
        <f t="shared" si="353"/>
        <v/>
      </c>
      <c r="BT818" s="6" t="str">
        <f t="shared" si="354"/>
        <v/>
      </c>
      <c r="BU818" s="6" t="str">
        <f t="shared" si="355"/>
        <v>x</v>
      </c>
      <c r="BV818" s="6" t="str">
        <f t="shared" si="356"/>
        <v/>
      </c>
    </row>
    <row r="819" spans="1:74" s="11" customFormat="1" ht="116" x14ac:dyDescent="0.35">
      <c r="A819" s="6" t="s">
        <v>83</v>
      </c>
      <c r="B819" s="6" t="s">
        <v>3442</v>
      </c>
      <c r="C819" s="6" t="s">
        <v>85</v>
      </c>
      <c r="D819" s="9" t="s">
        <v>3443</v>
      </c>
      <c r="E819" s="6" t="s">
        <v>3440</v>
      </c>
      <c r="F819" s="6"/>
      <c r="G819" s="6" t="s">
        <v>72</v>
      </c>
      <c r="H819" s="6" t="s">
        <v>3444</v>
      </c>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t="s">
        <v>75</v>
      </c>
      <c r="AW819" s="6"/>
      <c r="AX819" s="6"/>
      <c r="AY819" s="6"/>
      <c r="AZ819" s="6"/>
      <c r="BA819" s="6"/>
      <c r="BB819" s="6"/>
      <c r="BC819" s="6"/>
      <c r="BD819" s="6"/>
      <c r="BE819" s="6"/>
      <c r="BF819" s="6" t="str">
        <f t="shared" si="340"/>
        <v/>
      </c>
      <c r="BG819" s="6" t="str">
        <f t="shared" si="341"/>
        <v/>
      </c>
      <c r="BH819" s="6" t="str">
        <f t="shared" si="342"/>
        <v/>
      </c>
      <c r="BI819" s="6" t="str">
        <f t="shared" si="343"/>
        <v/>
      </c>
      <c r="BJ819" s="6" t="str">
        <f t="shared" si="344"/>
        <v/>
      </c>
      <c r="BK819" s="6" t="str">
        <f t="shared" si="345"/>
        <v/>
      </c>
      <c r="BL819" s="6" t="str">
        <f t="shared" si="346"/>
        <v/>
      </c>
      <c r="BM819" s="6" t="str">
        <f t="shared" si="347"/>
        <v/>
      </c>
      <c r="BN819" s="6" t="str">
        <f t="shared" si="348"/>
        <v/>
      </c>
      <c r="BO819" s="6" t="str">
        <f t="shared" si="349"/>
        <v>x</v>
      </c>
      <c r="BP819" s="6" t="str">
        <f t="shared" si="350"/>
        <v/>
      </c>
      <c r="BQ819" s="6" t="str">
        <f t="shared" si="351"/>
        <v/>
      </c>
      <c r="BR819" s="6" t="str">
        <f t="shared" si="352"/>
        <v/>
      </c>
      <c r="BS819" s="6" t="str">
        <f t="shared" si="353"/>
        <v/>
      </c>
      <c r="BT819" s="6" t="str">
        <f t="shared" si="354"/>
        <v/>
      </c>
      <c r="BU819" s="6" t="str">
        <f t="shared" si="355"/>
        <v>x</v>
      </c>
      <c r="BV819" s="6" t="str">
        <f t="shared" si="356"/>
        <v/>
      </c>
    </row>
    <row r="820" spans="1:74" s="11" customFormat="1" ht="72.5" x14ac:dyDescent="0.35">
      <c r="A820" s="6" t="s">
        <v>110</v>
      </c>
      <c r="B820" s="6" t="s">
        <v>4161</v>
      </c>
      <c r="C820" s="6" t="s">
        <v>4162</v>
      </c>
      <c r="D820" s="9" t="s">
        <v>4163</v>
      </c>
      <c r="E820" s="6" t="s">
        <v>3492</v>
      </c>
      <c r="F820" s="6"/>
      <c r="G820" s="6" t="s">
        <v>72</v>
      </c>
      <c r="H820" s="6" t="s">
        <v>4164</v>
      </c>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t="s">
        <v>75</v>
      </c>
      <c r="BB820" s="6"/>
      <c r="BC820" s="6"/>
      <c r="BD820" s="6"/>
      <c r="BE820" s="6"/>
      <c r="BF820" s="6" t="str">
        <f t="shared" si="340"/>
        <v/>
      </c>
      <c r="BG820" s="6" t="str">
        <f t="shared" si="341"/>
        <v/>
      </c>
      <c r="BH820" s="6" t="str">
        <f t="shared" si="342"/>
        <v/>
      </c>
      <c r="BI820" s="6" t="str">
        <f t="shared" si="343"/>
        <v/>
      </c>
      <c r="BJ820" s="6" t="str">
        <f t="shared" si="344"/>
        <v/>
      </c>
      <c r="BK820" s="6" t="str">
        <f t="shared" si="345"/>
        <v/>
      </c>
      <c r="BL820" s="6" t="str">
        <f t="shared" si="346"/>
        <v/>
      </c>
      <c r="BM820" s="6" t="str">
        <f t="shared" si="347"/>
        <v/>
      </c>
      <c r="BN820" s="6" t="str">
        <f t="shared" si="348"/>
        <v/>
      </c>
      <c r="BO820" s="6" t="str">
        <f t="shared" si="349"/>
        <v/>
      </c>
      <c r="BP820" s="6" t="str">
        <f t="shared" si="350"/>
        <v/>
      </c>
      <c r="BQ820" s="6" t="str">
        <f t="shared" si="351"/>
        <v>x</v>
      </c>
      <c r="BR820" s="6" t="str">
        <f t="shared" si="352"/>
        <v/>
      </c>
      <c r="BS820" s="6" t="str">
        <f t="shared" si="353"/>
        <v/>
      </c>
      <c r="BT820" s="6" t="str">
        <f t="shared" si="354"/>
        <v/>
      </c>
      <c r="BU820" s="6" t="str">
        <f t="shared" si="355"/>
        <v/>
      </c>
      <c r="BV820" s="6" t="str">
        <f t="shared" si="356"/>
        <v>x</v>
      </c>
    </row>
    <row r="821" spans="1:74" ht="58" x14ac:dyDescent="0.35">
      <c r="A821" s="6" t="s">
        <v>110</v>
      </c>
      <c r="B821" s="6" t="s">
        <v>4165</v>
      </c>
      <c r="C821" s="6" t="s">
        <v>4166</v>
      </c>
      <c r="D821" s="9" t="s">
        <v>4167</v>
      </c>
      <c r="E821" s="6" t="s">
        <v>1865</v>
      </c>
      <c r="G821" s="6" t="s">
        <v>72</v>
      </c>
      <c r="H821" s="6" t="s">
        <v>4168</v>
      </c>
      <c r="BA821" s="6" t="s">
        <v>75</v>
      </c>
      <c r="BF821" s="6" t="str">
        <f t="shared" si="340"/>
        <v/>
      </c>
      <c r="BG821" s="6" t="str">
        <f t="shared" si="341"/>
        <v/>
      </c>
      <c r="BH821" s="6" t="str">
        <f t="shared" si="342"/>
        <v/>
      </c>
      <c r="BI821" s="6" t="str">
        <f t="shared" si="343"/>
        <v/>
      </c>
      <c r="BJ821" s="6" t="str">
        <f t="shared" si="344"/>
        <v/>
      </c>
      <c r="BK821" s="6" t="str">
        <f t="shared" si="345"/>
        <v/>
      </c>
      <c r="BL821" s="6" t="str">
        <f t="shared" si="346"/>
        <v/>
      </c>
      <c r="BM821" s="6" t="str">
        <f t="shared" si="347"/>
        <v/>
      </c>
      <c r="BN821" s="6" t="str">
        <f t="shared" si="348"/>
        <v/>
      </c>
      <c r="BO821" s="6" t="str">
        <f t="shared" si="349"/>
        <v/>
      </c>
      <c r="BP821" s="6" t="str">
        <f t="shared" si="350"/>
        <v/>
      </c>
      <c r="BQ821" s="6" t="str">
        <f t="shared" si="351"/>
        <v>x</v>
      </c>
      <c r="BR821" s="6" t="str">
        <f t="shared" si="352"/>
        <v/>
      </c>
      <c r="BS821" s="6" t="str">
        <f t="shared" si="353"/>
        <v/>
      </c>
      <c r="BT821" s="6" t="str">
        <f t="shared" si="354"/>
        <v/>
      </c>
      <c r="BU821" s="6" t="str">
        <f t="shared" si="355"/>
        <v/>
      </c>
      <c r="BV821" s="6" t="str">
        <f t="shared" si="356"/>
        <v>x</v>
      </c>
    </row>
    <row r="822" spans="1:74" ht="145" x14ac:dyDescent="0.35">
      <c r="A822" s="6" t="s">
        <v>91</v>
      </c>
      <c r="B822" s="6" t="s">
        <v>3445</v>
      </c>
      <c r="C822" s="6" t="s">
        <v>85</v>
      </c>
      <c r="D822" s="9" t="s">
        <v>3446</v>
      </c>
      <c r="E822" s="6" t="s">
        <v>87</v>
      </c>
      <c r="G822" s="6" t="s">
        <v>72</v>
      </c>
      <c r="H822" s="6" t="s">
        <v>3447</v>
      </c>
      <c r="AV822" s="6" t="s">
        <v>75</v>
      </c>
      <c r="BF822" s="6" t="str">
        <f t="shared" si="340"/>
        <v/>
      </c>
      <c r="BG822" s="6" t="str">
        <f t="shared" si="341"/>
        <v/>
      </c>
      <c r="BH822" s="6" t="str">
        <f t="shared" si="342"/>
        <v/>
      </c>
      <c r="BI822" s="6" t="str">
        <f t="shared" si="343"/>
        <v/>
      </c>
      <c r="BJ822" s="6" t="str">
        <f t="shared" si="344"/>
        <v/>
      </c>
      <c r="BK822" s="6" t="str">
        <f t="shared" si="345"/>
        <v/>
      </c>
      <c r="BL822" s="6" t="str">
        <f t="shared" si="346"/>
        <v/>
      </c>
      <c r="BM822" s="6" t="str">
        <f t="shared" si="347"/>
        <v/>
      </c>
      <c r="BN822" s="6" t="str">
        <f t="shared" si="348"/>
        <v/>
      </c>
      <c r="BO822" s="6" t="str">
        <f t="shared" si="349"/>
        <v>x</v>
      </c>
      <c r="BP822" s="6" t="str">
        <f t="shared" si="350"/>
        <v/>
      </c>
      <c r="BQ822" s="6" t="str">
        <f t="shared" si="351"/>
        <v/>
      </c>
      <c r="BR822" s="6" t="str">
        <f t="shared" si="352"/>
        <v/>
      </c>
      <c r="BS822" s="6" t="str">
        <f t="shared" si="353"/>
        <v/>
      </c>
      <c r="BT822" s="6" t="str">
        <f t="shared" si="354"/>
        <v/>
      </c>
      <c r="BU822" s="6" t="str">
        <f t="shared" si="355"/>
        <v>x</v>
      </c>
      <c r="BV822" s="6" t="str">
        <f t="shared" si="356"/>
        <v/>
      </c>
    </row>
    <row r="823" spans="1:74" ht="29" x14ac:dyDescent="0.35">
      <c r="A823" s="6" t="s">
        <v>115</v>
      </c>
      <c r="B823" s="6" t="s">
        <v>3448</v>
      </c>
      <c r="C823" s="12" t="s">
        <v>85</v>
      </c>
      <c r="D823" s="9" t="s">
        <v>3449</v>
      </c>
      <c r="E823" s="6" t="s">
        <v>258</v>
      </c>
      <c r="G823" s="6" t="s">
        <v>72</v>
      </c>
      <c r="H823" s="6" t="s">
        <v>3450</v>
      </c>
      <c r="AZ823" s="6" t="s">
        <v>75</v>
      </c>
      <c r="BF823" s="6" t="str">
        <f t="shared" si="340"/>
        <v/>
      </c>
      <c r="BG823" s="6" t="str">
        <f t="shared" si="341"/>
        <v/>
      </c>
      <c r="BH823" s="6" t="str">
        <f t="shared" si="342"/>
        <v/>
      </c>
      <c r="BI823" s="6" t="str">
        <f t="shared" si="343"/>
        <v/>
      </c>
      <c r="BJ823" s="6" t="str">
        <f t="shared" si="344"/>
        <v/>
      </c>
      <c r="BK823" s="6" t="str">
        <f t="shared" si="345"/>
        <v/>
      </c>
      <c r="BL823" s="6" t="str">
        <f t="shared" si="346"/>
        <v/>
      </c>
      <c r="BM823" s="6" t="str">
        <f t="shared" si="347"/>
        <v/>
      </c>
      <c r="BN823" s="6" t="str">
        <f t="shared" si="348"/>
        <v/>
      </c>
      <c r="BO823" s="6" t="str">
        <f t="shared" si="349"/>
        <v/>
      </c>
      <c r="BP823" s="6" t="str">
        <f t="shared" si="350"/>
        <v/>
      </c>
      <c r="BQ823" s="6" t="str">
        <f t="shared" si="351"/>
        <v>x</v>
      </c>
      <c r="BR823" s="6" t="str">
        <f t="shared" si="352"/>
        <v/>
      </c>
      <c r="BS823" s="6" t="str">
        <f t="shared" si="353"/>
        <v/>
      </c>
      <c r="BT823" s="6" t="str">
        <f t="shared" si="354"/>
        <v/>
      </c>
      <c r="BU823" s="6" t="str">
        <f t="shared" si="355"/>
        <v/>
      </c>
      <c r="BV823" s="6" t="str">
        <f t="shared" si="356"/>
        <v>x</v>
      </c>
    </row>
    <row r="824" spans="1:74" ht="348" x14ac:dyDescent="0.35">
      <c r="A824" s="6" t="s">
        <v>83</v>
      </c>
      <c r="B824" s="6" t="s">
        <v>3451</v>
      </c>
      <c r="C824" s="12" t="s">
        <v>85</v>
      </c>
      <c r="D824" s="9" t="s">
        <v>3452</v>
      </c>
      <c r="E824" s="6" t="s">
        <v>960</v>
      </c>
      <c r="G824" s="6" t="s">
        <v>72</v>
      </c>
      <c r="H824" s="6" t="s">
        <v>3453</v>
      </c>
      <c r="I824" s="6" t="s">
        <v>2444</v>
      </c>
      <c r="J824" s="6" t="s">
        <v>2444</v>
      </c>
      <c r="BA824" s="6" t="s">
        <v>75</v>
      </c>
      <c r="BF824" s="6" t="str">
        <f t="shared" si="340"/>
        <v/>
      </c>
      <c r="BG824" s="6" t="str">
        <f t="shared" si="341"/>
        <v/>
      </c>
      <c r="BH824" s="6" t="str">
        <f t="shared" si="342"/>
        <v/>
      </c>
      <c r="BI824" s="6" t="str">
        <f t="shared" si="343"/>
        <v/>
      </c>
      <c r="BJ824" s="6" t="str">
        <f t="shared" si="344"/>
        <v/>
      </c>
      <c r="BK824" s="6" t="str">
        <f t="shared" si="345"/>
        <v/>
      </c>
      <c r="BL824" s="6" t="str">
        <f t="shared" si="346"/>
        <v/>
      </c>
      <c r="BM824" s="6" t="str">
        <f t="shared" si="347"/>
        <v/>
      </c>
      <c r="BN824" s="6" t="str">
        <f t="shared" si="348"/>
        <v/>
      </c>
      <c r="BO824" s="6" t="str">
        <f t="shared" si="349"/>
        <v/>
      </c>
      <c r="BP824" s="6" t="str">
        <f t="shared" si="350"/>
        <v/>
      </c>
      <c r="BQ824" s="6" t="str">
        <f t="shared" si="351"/>
        <v>x</v>
      </c>
      <c r="BR824" s="6" t="str">
        <f t="shared" si="352"/>
        <v/>
      </c>
      <c r="BS824" s="6" t="str">
        <f t="shared" si="353"/>
        <v/>
      </c>
      <c r="BT824" s="6" t="str">
        <f t="shared" si="354"/>
        <v/>
      </c>
      <c r="BU824" s="6" t="str">
        <f t="shared" si="355"/>
        <v/>
      </c>
      <c r="BV824" s="6" t="str">
        <f t="shared" si="356"/>
        <v>x</v>
      </c>
    </row>
    <row r="825" spans="1:74" s="23" customFormat="1" ht="58" x14ac:dyDescent="0.35">
      <c r="A825" s="6" t="s">
        <v>358</v>
      </c>
      <c r="B825" s="6" t="s">
        <v>3454</v>
      </c>
      <c r="C825" s="12" t="s">
        <v>85</v>
      </c>
      <c r="D825" s="9" t="s">
        <v>3455</v>
      </c>
      <c r="E825" s="6" t="s">
        <v>2400</v>
      </c>
      <c r="F825" s="6"/>
      <c r="G825" s="6" t="s">
        <v>138</v>
      </c>
      <c r="H825" s="6" t="s">
        <v>3456</v>
      </c>
      <c r="I825" s="6"/>
      <c r="J825" s="6" t="s">
        <v>3457</v>
      </c>
      <c r="K825" s="6" t="s">
        <v>3458</v>
      </c>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t="s">
        <v>75</v>
      </c>
      <c r="AO825" s="6"/>
      <c r="AP825" s="6"/>
      <c r="AQ825" s="6"/>
      <c r="AR825" s="6"/>
      <c r="AS825" s="6"/>
      <c r="AT825" s="6"/>
      <c r="AU825" s="6"/>
      <c r="AV825" s="6"/>
      <c r="AW825" s="6"/>
      <c r="AX825" s="6"/>
      <c r="AY825" s="6"/>
      <c r="AZ825" s="6"/>
      <c r="BA825" s="6"/>
      <c r="BB825" s="6"/>
      <c r="BC825" s="6"/>
      <c r="BD825" s="6"/>
      <c r="BE825" s="6"/>
      <c r="BF825" s="6" t="str">
        <f t="shared" si="340"/>
        <v/>
      </c>
      <c r="BG825" s="6" t="str">
        <f t="shared" si="341"/>
        <v/>
      </c>
      <c r="BH825" s="6" t="str">
        <f t="shared" si="342"/>
        <v/>
      </c>
      <c r="BI825" s="6" t="str">
        <f t="shared" si="343"/>
        <v/>
      </c>
      <c r="BJ825" s="6" t="str">
        <f t="shared" si="344"/>
        <v/>
      </c>
      <c r="BK825" s="6" t="str">
        <f t="shared" si="345"/>
        <v/>
      </c>
      <c r="BL825" s="6" t="str">
        <f t="shared" si="346"/>
        <v/>
      </c>
      <c r="BM825" s="6" t="str">
        <f t="shared" si="347"/>
        <v>x</v>
      </c>
      <c r="BN825" s="6" t="str">
        <f t="shared" si="348"/>
        <v/>
      </c>
      <c r="BO825" s="6" t="str">
        <f t="shared" si="349"/>
        <v/>
      </c>
      <c r="BP825" s="6" t="str">
        <f t="shared" si="350"/>
        <v/>
      </c>
      <c r="BQ825" s="6" t="str">
        <f t="shared" si="351"/>
        <v/>
      </c>
      <c r="BR825" s="6" t="str">
        <f t="shared" si="352"/>
        <v/>
      </c>
      <c r="BS825" s="6" t="str">
        <f t="shared" si="353"/>
        <v/>
      </c>
      <c r="BT825" s="6" t="str">
        <f t="shared" si="354"/>
        <v>x</v>
      </c>
      <c r="BU825" s="6" t="str">
        <f t="shared" si="355"/>
        <v/>
      </c>
      <c r="BV825" s="6" t="str">
        <f t="shared" si="356"/>
        <v/>
      </c>
    </row>
    <row r="826" spans="1:74" ht="58" x14ac:dyDescent="0.35">
      <c r="A826" s="6" t="s">
        <v>358</v>
      </c>
      <c r="B826" s="6" t="s">
        <v>3459</v>
      </c>
      <c r="C826" s="12" t="s">
        <v>85</v>
      </c>
      <c r="D826" s="9" t="s">
        <v>3460</v>
      </c>
      <c r="E826" s="6" t="s">
        <v>250</v>
      </c>
      <c r="G826" s="6" t="s">
        <v>72</v>
      </c>
      <c r="I826" s="6" t="s">
        <v>3461</v>
      </c>
      <c r="J826" s="6" t="s">
        <v>3462</v>
      </c>
      <c r="O826" s="6" t="s">
        <v>3463</v>
      </c>
      <c r="AN826" s="6" t="s">
        <v>75</v>
      </c>
      <c r="BF826" s="6" t="str">
        <f t="shared" si="340"/>
        <v/>
      </c>
      <c r="BG826" s="6" t="str">
        <f t="shared" si="341"/>
        <v/>
      </c>
      <c r="BH826" s="6" t="str">
        <f t="shared" si="342"/>
        <v/>
      </c>
      <c r="BI826" s="6" t="str">
        <f t="shared" si="343"/>
        <v/>
      </c>
      <c r="BJ826" s="6" t="str">
        <f t="shared" si="344"/>
        <v/>
      </c>
      <c r="BK826" s="6" t="str">
        <f t="shared" si="345"/>
        <v/>
      </c>
      <c r="BL826" s="6" t="str">
        <f t="shared" si="346"/>
        <v/>
      </c>
      <c r="BM826" s="6" t="str">
        <f t="shared" si="347"/>
        <v>x</v>
      </c>
      <c r="BN826" s="6" t="str">
        <f t="shared" si="348"/>
        <v/>
      </c>
      <c r="BO826" s="6" t="str">
        <f t="shared" si="349"/>
        <v/>
      </c>
      <c r="BP826" s="6" t="str">
        <f t="shared" si="350"/>
        <v/>
      </c>
      <c r="BQ826" s="6" t="str">
        <f t="shared" si="351"/>
        <v/>
      </c>
      <c r="BR826" s="6" t="str">
        <f t="shared" si="352"/>
        <v/>
      </c>
      <c r="BS826" s="6" t="str">
        <f t="shared" si="353"/>
        <v/>
      </c>
      <c r="BT826" s="6" t="str">
        <f t="shared" si="354"/>
        <v>x</v>
      </c>
      <c r="BU826" s="6" t="str">
        <f t="shared" si="355"/>
        <v/>
      </c>
      <c r="BV826" s="6" t="str">
        <f t="shared" si="356"/>
        <v/>
      </c>
    </row>
    <row r="827" spans="1:74" ht="43.5" x14ac:dyDescent="0.35">
      <c r="A827" s="6" t="s">
        <v>358</v>
      </c>
      <c r="B827" s="6" t="s">
        <v>3464</v>
      </c>
      <c r="C827" s="12" t="s">
        <v>85</v>
      </c>
      <c r="D827" s="9" t="s">
        <v>3465</v>
      </c>
      <c r="E827" s="6" t="s">
        <v>250</v>
      </c>
      <c r="G827" s="6" t="s">
        <v>72</v>
      </c>
      <c r="I827" s="6" t="s">
        <v>3461</v>
      </c>
      <c r="J827" s="6" t="s">
        <v>3462</v>
      </c>
      <c r="O827" s="6" t="s">
        <v>3463</v>
      </c>
      <c r="AN827" s="6" t="s">
        <v>75</v>
      </c>
      <c r="BF827" s="6" t="str">
        <f t="shared" si="340"/>
        <v/>
      </c>
      <c r="BG827" s="6" t="str">
        <f t="shared" si="341"/>
        <v/>
      </c>
      <c r="BH827" s="6" t="str">
        <f t="shared" si="342"/>
        <v/>
      </c>
      <c r="BI827" s="6" t="str">
        <f t="shared" si="343"/>
        <v/>
      </c>
      <c r="BJ827" s="6" t="str">
        <f t="shared" si="344"/>
        <v/>
      </c>
      <c r="BK827" s="6" t="str">
        <f t="shared" si="345"/>
        <v/>
      </c>
      <c r="BL827" s="6" t="str">
        <f t="shared" si="346"/>
        <v/>
      </c>
      <c r="BM827" s="6" t="str">
        <f t="shared" si="347"/>
        <v>x</v>
      </c>
      <c r="BN827" s="6" t="str">
        <f t="shared" si="348"/>
        <v/>
      </c>
      <c r="BO827" s="6" t="str">
        <f t="shared" si="349"/>
        <v/>
      </c>
      <c r="BP827" s="6" t="str">
        <f t="shared" si="350"/>
        <v/>
      </c>
      <c r="BQ827" s="6" t="str">
        <f t="shared" si="351"/>
        <v/>
      </c>
      <c r="BR827" s="6" t="str">
        <f t="shared" si="352"/>
        <v/>
      </c>
      <c r="BS827" s="6" t="str">
        <f t="shared" si="353"/>
        <v/>
      </c>
      <c r="BT827" s="6" t="str">
        <f t="shared" si="354"/>
        <v>x</v>
      </c>
      <c r="BU827" s="6" t="str">
        <f t="shared" si="355"/>
        <v/>
      </c>
      <c r="BV827" s="6" t="str">
        <f t="shared" si="356"/>
        <v/>
      </c>
    </row>
    <row r="828" spans="1:74" ht="72.5" x14ac:dyDescent="0.35">
      <c r="A828" s="6" t="s">
        <v>83</v>
      </c>
      <c r="B828" s="6" t="s">
        <v>3466</v>
      </c>
      <c r="C828" s="12" t="s">
        <v>85</v>
      </c>
      <c r="D828" s="9" t="s">
        <v>3467</v>
      </c>
      <c r="E828" s="6" t="s">
        <v>1806</v>
      </c>
      <c r="G828" s="6" t="s">
        <v>138</v>
      </c>
      <c r="H828" s="6" t="s">
        <v>3468</v>
      </c>
      <c r="BD828" s="6" t="s">
        <v>75</v>
      </c>
      <c r="BF828" s="6" t="str">
        <f t="shared" si="340"/>
        <v/>
      </c>
      <c r="BG828" s="6" t="str">
        <f t="shared" si="341"/>
        <v/>
      </c>
      <c r="BH828" s="6" t="str">
        <f t="shared" si="342"/>
        <v/>
      </c>
      <c r="BI828" s="6" t="str">
        <f t="shared" si="343"/>
        <v/>
      </c>
      <c r="BJ828" s="6" t="str">
        <f t="shared" si="344"/>
        <v/>
      </c>
      <c r="BK828" s="6" t="str">
        <f t="shared" si="345"/>
        <v/>
      </c>
      <c r="BL828" s="6" t="str">
        <f t="shared" si="346"/>
        <v/>
      </c>
      <c r="BM828" s="6" t="str">
        <f t="shared" si="347"/>
        <v/>
      </c>
      <c r="BN828" s="6" t="str">
        <f t="shared" si="348"/>
        <v/>
      </c>
      <c r="BO828" s="6" t="str">
        <f t="shared" si="349"/>
        <v/>
      </c>
      <c r="BP828" s="6" t="str">
        <f t="shared" si="350"/>
        <v/>
      </c>
      <c r="BQ828" s="6" t="str">
        <f t="shared" si="351"/>
        <v/>
      </c>
      <c r="BR828" s="6" t="str">
        <f t="shared" si="352"/>
        <v/>
      </c>
      <c r="BS828" s="6" t="str">
        <f t="shared" si="353"/>
        <v/>
      </c>
      <c r="BT828" s="6" t="str">
        <f t="shared" si="354"/>
        <v/>
      </c>
      <c r="BU828" s="6" t="str">
        <f t="shared" si="355"/>
        <v/>
      </c>
      <c r="BV828" s="6" t="str">
        <f t="shared" si="356"/>
        <v>x</v>
      </c>
    </row>
    <row r="829" spans="1:74" ht="58" x14ac:dyDescent="0.35">
      <c r="A829" s="6" t="s">
        <v>2387</v>
      </c>
      <c r="B829" s="6" t="s">
        <v>3469</v>
      </c>
      <c r="C829" s="12" t="s">
        <v>85</v>
      </c>
      <c r="D829" s="9" t="s">
        <v>3470</v>
      </c>
      <c r="E829" s="6" t="s">
        <v>250</v>
      </c>
      <c r="G829" s="6" t="s">
        <v>138</v>
      </c>
      <c r="H829" s="6" t="s">
        <v>3471</v>
      </c>
      <c r="I829" s="6" t="s">
        <v>2395</v>
      </c>
      <c r="O829" s="6" t="s">
        <v>2396</v>
      </c>
      <c r="AD829" s="6" t="s">
        <v>75</v>
      </c>
      <c r="BF829" s="6" t="str">
        <f t="shared" si="340"/>
        <v/>
      </c>
      <c r="BG829" s="6" t="str">
        <f t="shared" si="341"/>
        <v/>
      </c>
      <c r="BH829" s="6" t="str">
        <f t="shared" si="342"/>
        <v/>
      </c>
      <c r="BI829" s="6" t="str">
        <f t="shared" si="343"/>
        <v>x</v>
      </c>
      <c r="BJ829" s="6" t="str">
        <f t="shared" si="344"/>
        <v/>
      </c>
      <c r="BK829" s="6" t="str">
        <f t="shared" si="345"/>
        <v/>
      </c>
      <c r="BL829" s="6" t="str">
        <f t="shared" si="346"/>
        <v/>
      </c>
      <c r="BM829" s="6" t="str">
        <f t="shared" si="347"/>
        <v/>
      </c>
      <c r="BN829" s="6" t="str">
        <f t="shared" si="348"/>
        <v/>
      </c>
      <c r="BO829" s="6" t="str">
        <f t="shared" si="349"/>
        <v/>
      </c>
      <c r="BP829" s="6" t="str">
        <f t="shared" si="350"/>
        <v/>
      </c>
      <c r="BQ829" s="6" t="str">
        <f t="shared" si="351"/>
        <v/>
      </c>
      <c r="BR829" s="6" t="str">
        <f t="shared" si="352"/>
        <v/>
      </c>
      <c r="BS829" s="6" t="str">
        <f t="shared" si="353"/>
        <v>x</v>
      </c>
      <c r="BT829" s="6" t="str">
        <f t="shared" si="354"/>
        <v/>
      </c>
      <c r="BU829" s="6" t="str">
        <f t="shared" si="355"/>
        <v/>
      </c>
      <c r="BV829" s="6" t="str">
        <f t="shared" si="356"/>
        <v/>
      </c>
    </row>
    <row r="830" spans="1:74" ht="87" x14ac:dyDescent="0.35">
      <c r="A830" s="6" t="s">
        <v>3472</v>
      </c>
      <c r="B830" s="6" t="s">
        <v>3473</v>
      </c>
      <c r="C830" s="6" t="s">
        <v>3474</v>
      </c>
      <c r="D830" s="9" t="s">
        <v>3801</v>
      </c>
      <c r="E830" s="6" t="s">
        <v>3475</v>
      </c>
      <c r="G830" s="6" t="s">
        <v>72</v>
      </c>
      <c r="AU830" s="6" t="s">
        <v>75</v>
      </c>
      <c r="BF830" s="6" t="str">
        <f t="shared" si="340"/>
        <v/>
      </c>
      <c r="BG830" s="6" t="str">
        <f t="shared" si="341"/>
        <v/>
      </c>
      <c r="BH830" s="6" t="str">
        <f t="shared" si="342"/>
        <v/>
      </c>
      <c r="BI830" s="6" t="str">
        <f t="shared" si="343"/>
        <v/>
      </c>
      <c r="BJ830" s="6" t="str">
        <f t="shared" si="344"/>
        <v/>
      </c>
      <c r="BK830" s="6" t="str">
        <f t="shared" si="345"/>
        <v/>
      </c>
      <c r="BL830" s="6" t="str">
        <f t="shared" si="346"/>
        <v/>
      </c>
      <c r="BM830" s="6" t="str">
        <f t="shared" si="347"/>
        <v/>
      </c>
      <c r="BN830" s="6" t="str">
        <f t="shared" si="348"/>
        <v>x</v>
      </c>
      <c r="BO830" s="6" t="str">
        <f t="shared" si="349"/>
        <v/>
      </c>
      <c r="BP830" s="6" t="str">
        <f t="shared" si="350"/>
        <v/>
      </c>
      <c r="BQ830" s="6" t="str">
        <f t="shared" si="351"/>
        <v/>
      </c>
      <c r="BR830" s="6" t="str">
        <f t="shared" si="352"/>
        <v/>
      </c>
      <c r="BS830" s="6" t="str">
        <f t="shared" si="353"/>
        <v/>
      </c>
      <c r="BT830" s="6" t="str">
        <f t="shared" si="354"/>
        <v/>
      </c>
      <c r="BU830" s="6" t="str">
        <f t="shared" si="355"/>
        <v>x</v>
      </c>
      <c r="BV830" s="6" t="str">
        <f t="shared" si="356"/>
        <v/>
      </c>
    </row>
    <row r="831" spans="1:74" ht="43.5" x14ac:dyDescent="0.35">
      <c r="A831" s="6" t="s">
        <v>3476</v>
      </c>
      <c r="B831" s="6" t="s">
        <v>3477</v>
      </c>
      <c r="C831" s="6" t="s">
        <v>3478</v>
      </c>
      <c r="D831" s="9" t="s">
        <v>3801</v>
      </c>
      <c r="E831" s="6" t="s">
        <v>3479</v>
      </c>
      <c r="G831" s="6" t="s">
        <v>72</v>
      </c>
      <c r="AU831" s="6" t="s">
        <v>75</v>
      </c>
      <c r="BF831" s="6" t="str">
        <f t="shared" si="340"/>
        <v/>
      </c>
      <c r="BG831" s="6" t="str">
        <f t="shared" si="341"/>
        <v/>
      </c>
      <c r="BH831" s="6" t="str">
        <f t="shared" si="342"/>
        <v/>
      </c>
      <c r="BI831" s="6" t="str">
        <f t="shared" si="343"/>
        <v/>
      </c>
      <c r="BJ831" s="6" t="str">
        <f t="shared" si="344"/>
        <v/>
      </c>
      <c r="BK831" s="6" t="str">
        <f t="shared" si="345"/>
        <v/>
      </c>
      <c r="BL831" s="6" t="str">
        <f t="shared" si="346"/>
        <v/>
      </c>
      <c r="BM831" s="6" t="str">
        <f t="shared" si="347"/>
        <v/>
      </c>
      <c r="BN831" s="6" t="str">
        <f t="shared" si="348"/>
        <v>x</v>
      </c>
      <c r="BO831" s="6" t="str">
        <f t="shared" si="349"/>
        <v/>
      </c>
      <c r="BP831" s="6" t="str">
        <f t="shared" si="350"/>
        <v/>
      </c>
      <c r="BQ831" s="6" t="str">
        <f t="shared" si="351"/>
        <v/>
      </c>
      <c r="BR831" s="6" t="str">
        <f t="shared" si="352"/>
        <v/>
      </c>
      <c r="BS831" s="6" t="str">
        <f t="shared" si="353"/>
        <v/>
      </c>
      <c r="BT831" s="6" t="str">
        <f t="shared" si="354"/>
        <v/>
      </c>
      <c r="BU831" s="6" t="str">
        <f t="shared" si="355"/>
        <v>x</v>
      </c>
      <c r="BV831" s="6" t="str">
        <f t="shared" si="356"/>
        <v/>
      </c>
    </row>
    <row r="832" spans="1:74" ht="101.5" x14ac:dyDescent="0.35">
      <c r="A832" s="6" t="s">
        <v>3476</v>
      </c>
      <c r="B832" s="6" t="s">
        <v>3480</v>
      </c>
      <c r="C832" s="6" t="s">
        <v>3481</v>
      </c>
      <c r="D832" s="9" t="s">
        <v>3801</v>
      </c>
      <c r="E832" s="6" t="s">
        <v>3482</v>
      </c>
      <c r="G832" s="6" t="s">
        <v>72</v>
      </c>
      <c r="AU832" s="6" t="s">
        <v>75</v>
      </c>
      <c r="BF832" s="6" t="str">
        <f t="shared" si="340"/>
        <v/>
      </c>
      <c r="BG832" s="6" t="str">
        <f t="shared" si="341"/>
        <v/>
      </c>
      <c r="BH832" s="6" t="str">
        <f t="shared" si="342"/>
        <v/>
      </c>
      <c r="BI832" s="6" t="str">
        <f t="shared" si="343"/>
        <v/>
      </c>
      <c r="BJ832" s="6" t="str">
        <f t="shared" si="344"/>
        <v/>
      </c>
      <c r="BK832" s="6" t="str">
        <f t="shared" si="345"/>
        <v/>
      </c>
      <c r="BL832" s="6" t="str">
        <f t="shared" si="346"/>
        <v/>
      </c>
      <c r="BM832" s="6" t="str">
        <f t="shared" si="347"/>
        <v/>
      </c>
      <c r="BN832" s="6" t="str">
        <f t="shared" si="348"/>
        <v>x</v>
      </c>
      <c r="BO832" s="6" t="str">
        <f t="shared" si="349"/>
        <v/>
      </c>
      <c r="BP832" s="6" t="str">
        <f t="shared" si="350"/>
        <v/>
      </c>
      <c r="BQ832" s="6" t="str">
        <f t="shared" si="351"/>
        <v/>
      </c>
      <c r="BR832" s="6" t="str">
        <f t="shared" si="352"/>
        <v/>
      </c>
      <c r="BS832" s="6" t="str">
        <f t="shared" si="353"/>
        <v/>
      </c>
      <c r="BT832" s="6" t="str">
        <f t="shared" si="354"/>
        <v/>
      </c>
      <c r="BU832" s="6" t="str">
        <f t="shared" si="355"/>
        <v>x</v>
      </c>
      <c r="BV832" s="6" t="str">
        <f t="shared" si="356"/>
        <v/>
      </c>
    </row>
    <row r="833" spans="1:74" ht="29" x14ac:dyDescent="0.35">
      <c r="A833" s="6" t="s">
        <v>3476</v>
      </c>
      <c r="B833" s="6" t="s">
        <v>3483</v>
      </c>
      <c r="C833" s="6" t="s">
        <v>3484</v>
      </c>
      <c r="D833" s="9" t="s">
        <v>3801</v>
      </c>
      <c r="E833" s="6" t="s">
        <v>3485</v>
      </c>
      <c r="G833" s="6" t="s">
        <v>72</v>
      </c>
      <c r="AU833" s="6" t="s">
        <v>75</v>
      </c>
      <c r="BF833" s="6" t="str">
        <f t="shared" si="340"/>
        <v/>
      </c>
      <c r="BG833" s="6" t="str">
        <f t="shared" si="341"/>
        <v/>
      </c>
      <c r="BH833" s="6" t="str">
        <f t="shared" si="342"/>
        <v/>
      </c>
      <c r="BI833" s="6" t="str">
        <f t="shared" si="343"/>
        <v/>
      </c>
      <c r="BJ833" s="6" t="str">
        <f t="shared" si="344"/>
        <v/>
      </c>
      <c r="BK833" s="6" t="str">
        <f t="shared" si="345"/>
        <v/>
      </c>
      <c r="BL833" s="6" t="str">
        <f t="shared" si="346"/>
        <v/>
      </c>
      <c r="BM833" s="6" t="str">
        <f t="shared" si="347"/>
        <v/>
      </c>
      <c r="BN833" s="6" t="str">
        <f t="shared" si="348"/>
        <v>x</v>
      </c>
      <c r="BO833" s="6" t="str">
        <f t="shared" si="349"/>
        <v/>
      </c>
      <c r="BP833" s="6" t="str">
        <f t="shared" si="350"/>
        <v/>
      </c>
      <c r="BQ833" s="6" t="str">
        <f t="shared" si="351"/>
        <v/>
      </c>
      <c r="BR833" s="6" t="str">
        <f t="shared" si="352"/>
        <v/>
      </c>
      <c r="BS833" s="6" t="str">
        <f t="shared" si="353"/>
        <v/>
      </c>
      <c r="BT833" s="6" t="str">
        <f t="shared" si="354"/>
        <v/>
      </c>
      <c r="BU833" s="6" t="str">
        <f t="shared" si="355"/>
        <v>x</v>
      </c>
      <c r="BV833" s="6" t="str">
        <f t="shared" si="356"/>
        <v/>
      </c>
    </row>
    <row r="834" spans="1:74" ht="29" x14ac:dyDescent="0.35">
      <c r="A834" s="6" t="s">
        <v>3476</v>
      </c>
      <c r="B834" s="6" t="s">
        <v>3486</v>
      </c>
      <c r="C834" s="6" t="s">
        <v>3487</v>
      </c>
      <c r="D834" s="9" t="s">
        <v>3801</v>
      </c>
      <c r="E834" s="6" t="s">
        <v>291</v>
      </c>
      <c r="G834" s="6" t="s">
        <v>72</v>
      </c>
      <c r="AT834" s="6" t="s">
        <v>75</v>
      </c>
      <c r="BF834" s="6" t="str">
        <f t="shared" si="340"/>
        <v/>
      </c>
      <c r="BG834" s="6" t="str">
        <f t="shared" si="341"/>
        <v/>
      </c>
      <c r="BH834" s="6" t="str">
        <f t="shared" si="342"/>
        <v/>
      </c>
      <c r="BI834" s="6" t="str">
        <f t="shared" si="343"/>
        <v/>
      </c>
      <c r="BJ834" s="6" t="str">
        <f t="shared" si="344"/>
        <v/>
      </c>
      <c r="BK834" s="6" t="str">
        <f t="shared" si="345"/>
        <v/>
      </c>
      <c r="BL834" s="6" t="str">
        <f t="shared" si="346"/>
        <v/>
      </c>
      <c r="BM834" s="6" t="str">
        <f t="shared" si="347"/>
        <v/>
      </c>
      <c r="BN834" s="6" t="str">
        <f t="shared" si="348"/>
        <v>x</v>
      </c>
      <c r="BO834" s="6" t="str">
        <f t="shared" si="349"/>
        <v/>
      </c>
      <c r="BP834" s="6" t="str">
        <f t="shared" si="350"/>
        <v/>
      </c>
      <c r="BQ834" s="6" t="str">
        <f t="shared" si="351"/>
        <v/>
      </c>
      <c r="BR834" s="6" t="str">
        <f t="shared" si="352"/>
        <v/>
      </c>
      <c r="BS834" s="6" t="str">
        <f t="shared" si="353"/>
        <v/>
      </c>
      <c r="BT834" s="6" t="str">
        <f t="shared" si="354"/>
        <v/>
      </c>
      <c r="BU834" s="6" t="str">
        <f t="shared" si="355"/>
        <v>x</v>
      </c>
      <c r="BV834" s="6" t="str">
        <f t="shared" si="356"/>
        <v/>
      </c>
    </row>
    <row r="835" spans="1:74" ht="58" x14ac:dyDescent="0.35">
      <c r="A835" s="6" t="s">
        <v>3476</v>
      </c>
      <c r="B835" s="6" t="s">
        <v>3488</v>
      </c>
      <c r="C835" s="6" t="s">
        <v>3489</v>
      </c>
      <c r="D835" s="9" t="s">
        <v>3801</v>
      </c>
      <c r="E835" s="6" t="s">
        <v>291</v>
      </c>
      <c r="G835" s="6" t="s">
        <v>72</v>
      </c>
      <c r="AT835" s="6" t="s">
        <v>75</v>
      </c>
      <c r="BF835" s="6" t="str">
        <f t="shared" ref="BF835:BF865" si="357">IF(OR(R835="x",S835="x",T835="x"),"x","")</f>
        <v/>
      </c>
      <c r="BG835" s="6" t="str">
        <f t="shared" ref="BG835:BG865" si="358">IF(OR(U835="x",V835="x"),"x","")</f>
        <v/>
      </c>
      <c r="BH835" s="6" t="str">
        <f t="shared" ref="BH835:BH865" si="359">IF(OR(W835="x",X835="x",Y835="x",Z835="x"),"x","")</f>
        <v/>
      </c>
      <c r="BI835" s="6" t="str">
        <f t="shared" ref="BI835:BI865" si="360">IF(OR(AA835="x",AB835="x",AC835="x",AD835="x"),"x","")</f>
        <v/>
      </c>
      <c r="BJ835" s="6" t="str">
        <f t="shared" ref="BJ835:BJ865" si="361">IF(OR(AE835="x",AF835="x"),"x","")</f>
        <v/>
      </c>
      <c r="BK835" s="6" t="str">
        <f t="shared" ref="BK835:BK865" si="362">IF(OR(AG835="x",AH835="x",AI835="x",AJ835="x"),"x","")</f>
        <v/>
      </c>
      <c r="BL835" s="6" t="str">
        <f t="shared" ref="BL835:BL865" si="363">IF(OR(AK835="x",AL835="x",AM835="x"),"x","")</f>
        <v/>
      </c>
      <c r="BM835" s="6" t="str">
        <f t="shared" ref="BM835:BM865" si="364">IF(OR(AN835="x",AO835="x",AP835="x",AQ835="x",AR835="x",AS835="x"),"x","")</f>
        <v/>
      </c>
      <c r="BN835" s="6" t="str">
        <f t="shared" ref="BN835:BN865" si="365">IF(OR(AT835="x",AU835="x"),"x","")</f>
        <v>x</v>
      </c>
      <c r="BO835" s="6" t="str">
        <f t="shared" ref="BO835:BO865" si="366">IF(OR(AW835="x",AV835="x"),"x","")</f>
        <v/>
      </c>
      <c r="BP835" s="6" t="str">
        <f t="shared" ref="BP835:BP865" si="367">IF(OR(AY835="x",AX835="x"),"x","")</f>
        <v/>
      </c>
      <c r="BQ835" s="6" t="str">
        <f t="shared" ref="BQ835:BQ865" si="368">IF(OR(BA835="x",AZ835="x",BA835="x",BB835="x",BC835="x"),"x","")</f>
        <v/>
      </c>
      <c r="BR835" s="6" t="str">
        <f t="shared" ref="BR835:BR865" si="369">IF(OR(BF835="x",BG835="x",),"x","")</f>
        <v/>
      </c>
      <c r="BS835" s="6" t="str">
        <f t="shared" ref="BS835:BS865" si="370">IF(OR(BH835="x",BI835="x",),"x","")</f>
        <v/>
      </c>
      <c r="BT835" s="6" t="str">
        <f t="shared" ref="BT835:BT865" si="371">IF(OR(BJ835="x",BK835="x",BL835="x",BM835="x"),"x","")</f>
        <v/>
      </c>
      <c r="BU835" s="6" t="str">
        <f t="shared" ref="BU835:BU865" si="372">IF(OR(BO835="x",BN835="x",BP835="x"),"x","")</f>
        <v>x</v>
      </c>
      <c r="BV835" s="6" t="str">
        <f t="shared" ref="BV835:BV865" si="373">IF(OR(BD835="x",BE835="x",BQ835="x",),"x","")</f>
        <v/>
      </c>
    </row>
    <row r="836" spans="1:74" ht="87" x14ac:dyDescent="0.35">
      <c r="A836" s="6" t="s">
        <v>3476</v>
      </c>
      <c r="B836" s="6" t="s">
        <v>3490</v>
      </c>
      <c r="C836" s="6" t="s">
        <v>3491</v>
      </c>
      <c r="D836" s="9" t="s">
        <v>3801</v>
      </c>
      <c r="E836" s="6" t="s">
        <v>3492</v>
      </c>
      <c r="G836" s="6" t="s">
        <v>72</v>
      </c>
      <c r="AT836" s="6" t="s">
        <v>75</v>
      </c>
      <c r="BF836" s="6" t="str">
        <f t="shared" si="357"/>
        <v/>
      </c>
      <c r="BG836" s="6" t="str">
        <f t="shared" si="358"/>
        <v/>
      </c>
      <c r="BH836" s="6" t="str">
        <f t="shared" si="359"/>
        <v/>
      </c>
      <c r="BI836" s="6" t="str">
        <f t="shared" si="360"/>
        <v/>
      </c>
      <c r="BJ836" s="6" t="str">
        <f t="shared" si="361"/>
        <v/>
      </c>
      <c r="BK836" s="6" t="str">
        <f t="shared" si="362"/>
        <v/>
      </c>
      <c r="BL836" s="6" t="str">
        <f t="shared" si="363"/>
        <v/>
      </c>
      <c r="BM836" s="6" t="str">
        <f t="shared" si="364"/>
        <v/>
      </c>
      <c r="BN836" s="6" t="str">
        <f t="shared" si="365"/>
        <v>x</v>
      </c>
      <c r="BO836" s="6" t="str">
        <f t="shared" si="366"/>
        <v/>
      </c>
      <c r="BP836" s="6" t="str">
        <f t="shared" si="367"/>
        <v/>
      </c>
      <c r="BQ836" s="6" t="str">
        <f t="shared" si="368"/>
        <v/>
      </c>
      <c r="BR836" s="6" t="str">
        <f t="shared" si="369"/>
        <v/>
      </c>
      <c r="BS836" s="6" t="str">
        <f t="shared" si="370"/>
        <v/>
      </c>
      <c r="BT836" s="6" t="str">
        <f t="shared" si="371"/>
        <v/>
      </c>
      <c r="BU836" s="6" t="str">
        <f t="shared" si="372"/>
        <v>x</v>
      </c>
      <c r="BV836" s="6" t="str">
        <f t="shared" si="373"/>
        <v/>
      </c>
    </row>
    <row r="837" spans="1:74" ht="29" x14ac:dyDescent="0.35">
      <c r="A837" s="6" t="s">
        <v>3476</v>
      </c>
      <c r="B837" s="6" t="s">
        <v>3493</v>
      </c>
      <c r="C837" s="6" t="s">
        <v>3494</v>
      </c>
      <c r="D837" s="9" t="s">
        <v>3801</v>
      </c>
      <c r="E837" s="6" t="s">
        <v>87</v>
      </c>
      <c r="G837" s="6" t="s">
        <v>72</v>
      </c>
      <c r="AT837" s="6" t="s">
        <v>75</v>
      </c>
      <c r="BF837" s="6" t="str">
        <f t="shared" si="357"/>
        <v/>
      </c>
      <c r="BG837" s="6" t="str">
        <f t="shared" si="358"/>
        <v/>
      </c>
      <c r="BH837" s="6" t="str">
        <f t="shared" si="359"/>
        <v/>
      </c>
      <c r="BI837" s="6" t="str">
        <f t="shared" si="360"/>
        <v/>
      </c>
      <c r="BJ837" s="6" t="str">
        <f t="shared" si="361"/>
        <v/>
      </c>
      <c r="BK837" s="6" t="str">
        <f t="shared" si="362"/>
        <v/>
      </c>
      <c r="BL837" s="6" t="str">
        <f t="shared" si="363"/>
        <v/>
      </c>
      <c r="BM837" s="6" t="str">
        <f t="shared" si="364"/>
        <v/>
      </c>
      <c r="BN837" s="6" t="str">
        <f t="shared" si="365"/>
        <v>x</v>
      </c>
      <c r="BO837" s="6" t="str">
        <f t="shared" si="366"/>
        <v/>
      </c>
      <c r="BP837" s="6" t="str">
        <f t="shared" si="367"/>
        <v/>
      </c>
      <c r="BQ837" s="6" t="str">
        <f t="shared" si="368"/>
        <v/>
      </c>
      <c r="BR837" s="6" t="str">
        <f t="shared" si="369"/>
        <v/>
      </c>
      <c r="BS837" s="6" t="str">
        <f t="shared" si="370"/>
        <v/>
      </c>
      <c r="BT837" s="6" t="str">
        <f t="shared" si="371"/>
        <v/>
      </c>
      <c r="BU837" s="6" t="str">
        <f t="shared" si="372"/>
        <v>x</v>
      </c>
      <c r="BV837" s="6" t="str">
        <f t="shared" si="373"/>
        <v/>
      </c>
    </row>
    <row r="838" spans="1:74" ht="43.5" x14ac:dyDescent="0.35">
      <c r="A838" s="6" t="s">
        <v>3416</v>
      </c>
      <c r="B838" s="6" t="s">
        <v>3495</v>
      </c>
      <c r="C838" s="6" t="s">
        <v>3496</v>
      </c>
      <c r="D838" s="9" t="s">
        <v>3801</v>
      </c>
      <c r="E838" s="6" t="s">
        <v>817</v>
      </c>
      <c r="G838" s="6" t="s">
        <v>72</v>
      </c>
      <c r="H838" s="6" t="s">
        <v>3497</v>
      </c>
      <c r="BE838" s="6" t="s">
        <v>75</v>
      </c>
      <c r="BF838" s="6" t="str">
        <f t="shared" si="357"/>
        <v/>
      </c>
      <c r="BG838" s="6" t="str">
        <f t="shared" si="358"/>
        <v/>
      </c>
      <c r="BH838" s="6" t="str">
        <f t="shared" si="359"/>
        <v/>
      </c>
      <c r="BI838" s="6" t="str">
        <f t="shared" si="360"/>
        <v/>
      </c>
      <c r="BJ838" s="6" t="str">
        <f t="shared" si="361"/>
        <v/>
      </c>
      <c r="BK838" s="6" t="str">
        <f t="shared" si="362"/>
        <v/>
      </c>
      <c r="BL838" s="6" t="str">
        <f t="shared" si="363"/>
        <v/>
      </c>
      <c r="BM838" s="6" t="str">
        <f t="shared" si="364"/>
        <v/>
      </c>
      <c r="BN838" s="6" t="str">
        <f t="shared" si="365"/>
        <v/>
      </c>
      <c r="BO838" s="6" t="str">
        <f t="shared" si="366"/>
        <v/>
      </c>
      <c r="BP838" s="6" t="str">
        <f t="shared" si="367"/>
        <v/>
      </c>
      <c r="BQ838" s="6" t="str">
        <f t="shared" si="368"/>
        <v/>
      </c>
      <c r="BR838" s="6" t="str">
        <f t="shared" si="369"/>
        <v/>
      </c>
      <c r="BS838" s="6" t="str">
        <f t="shared" si="370"/>
        <v/>
      </c>
      <c r="BT838" s="6" t="str">
        <f t="shared" si="371"/>
        <v/>
      </c>
      <c r="BU838" s="6" t="str">
        <f t="shared" si="372"/>
        <v/>
      </c>
      <c r="BV838" s="6" t="str">
        <f t="shared" si="373"/>
        <v>x</v>
      </c>
    </row>
    <row r="839" spans="1:74" ht="58" x14ac:dyDescent="0.35">
      <c r="A839" s="6" t="s">
        <v>83</v>
      </c>
      <c r="B839" s="6" t="s">
        <v>3529</v>
      </c>
      <c r="C839" s="12" t="s">
        <v>85</v>
      </c>
      <c r="D839" s="9" t="s">
        <v>3530</v>
      </c>
      <c r="E839" s="6" t="s">
        <v>2400</v>
      </c>
      <c r="G839" s="6" t="s">
        <v>72</v>
      </c>
      <c r="AO839" s="6" t="s">
        <v>75</v>
      </c>
      <c r="BF839" s="6" t="str">
        <f t="shared" si="357"/>
        <v/>
      </c>
      <c r="BG839" s="6" t="str">
        <f t="shared" si="358"/>
        <v/>
      </c>
      <c r="BH839" s="6" t="str">
        <f t="shared" si="359"/>
        <v/>
      </c>
      <c r="BI839" s="6" t="str">
        <f t="shared" si="360"/>
        <v/>
      </c>
      <c r="BJ839" s="6" t="str">
        <f t="shared" si="361"/>
        <v/>
      </c>
      <c r="BK839" s="6" t="str">
        <f t="shared" si="362"/>
        <v/>
      </c>
      <c r="BL839" s="6" t="str">
        <f t="shared" si="363"/>
        <v/>
      </c>
      <c r="BM839" s="6" t="str">
        <f t="shared" si="364"/>
        <v>x</v>
      </c>
      <c r="BN839" s="6" t="str">
        <f t="shared" si="365"/>
        <v/>
      </c>
      <c r="BO839" s="6" t="str">
        <f t="shared" si="366"/>
        <v/>
      </c>
      <c r="BP839" s="6" t="str">
        <f t="shared" si="367"/>
        <v/>
      </c>
      <c r="BQ839" s="6" t="str">
        <f t="shared" si="368"/>
        <v/>
      </c>
      <c r="BR839" s="6" t="str">
        <f t="shared" si="369"/>
        <v/>
      </c>
      <c r="BS839" s="6" t="str">
        <f t="shared" si="370"/>
        <v/>
      </c>
      <c r="BT839" s="6" t="str">
        <f t="shared" si="371"/>
        <v>x</v>
      </c>
      <c r="BU839" s="6" t="str">
        <f t="shared" si="372"/>
        <v/>
      </c>
      <c r="BV839" s="6" t="str">
        <f t="shared" si="373"/>
        <v/>
      </c>
    </row>
    <row r="840" spans="1:74" ht="87" x14ac:dyDescent="0.35">
      <c r="A840" s="6" t="s">
        <v>83</v>
      </c>
      <c r="B840" s="6" t="s">
        <v>3531</v>
      </c>
      <c r="C840" s="12" t="s">
        <v>85</v>
      </c>
      <c r="D840" s="9" t="s">
        <v>3532</v>
      </c>
      <c r="E840" s="6" t="s">
        <v>2022</v>
      </c>
      <c r="G840" s="6" t="s">
        <v>72</v>
      </c>
      <c r="AO840" s="6" t="s">
        <v>75</v>
      </c>
      <c r="BF840" s="6" t="str">
        <f t="shared" si="357"/>
        <v/>
      </c>
      <c r="BG840" s="6" t="str">
        <f t="shared" si="358"/>
        <v/>
      </c>
      <c r="BH840" s="6" t="str">
        <f t="shared" si="359"/>
        <v/>
      </c>
      <c r="BI840" s="6" t="str">
        <f t="shared" si="360"/>
        <v/>
      </c>
      <c r="BJ840" s="6" t="str">
        <f t="shared" si="361"/>
        <v/>
      </c>
      <c r="BK840" s="6" t="str">
        <f t="shared" si="362"/>
        <v/>
      </c>
      <c r="BL840" s="6" t="str">
        <f t="shared" si="363"/>
        <v/>
      </c>
      <c r="BM840" s="6" t="str">
        <f t="shared" si="364"/>
        <v>x</v>
      </c>
      <c r="BN840" s="6" t="str">
        <f t="shared" si="365"/>
        <v/>
      </c>
      <c r="BO840" s="6" t="str">
        <f t="shared" si="366"/>
        <v/>
      </c>
      <c r="BP840" s="6" t="str">
        <f t="shared" si="367"/>
        <v/>
      </c>
      <c r="BQ840" s="6" t="str">
        <f t="shared" si="368"/>
        <v/>
      </c>
      <c r="BR840" s="6" t="str">
        <f t="shared" si="369"/>
        <v/>
      </c>
      <c r="BS840" s="6" t="str">
        <f t="shared" si="370"/>
        <v/>
      </c>
      <c r="BT840" s="6" t="str">
        <f t="shared" si="371"/>
        <v>x</v>
      </c>
      <c r="BU840" s="6" t="str">
        <f t="shared" si="372"/>
        <v/>
      </c>
      <c r="BV840" s="6" t="str">
        <f t="shared" si="373"/>
        <v/>
      </c>
    </row>
    <row r="841" spans="1:74" ht="29" x14ac:dyDescent="0.35">
      <c r="A841" s="6" t="s">
        <v>83</v>
      </c>
      <c r="B841" s="6" t="s">
        <v>3533</v>
      </c>
      <c r="C841" s="12" t="s">
        <v>85</v>
      </c>
      <c r="D841" s="9" t="s">
        <v>3534</v>
      </c>
      <c r="E841" s="6" t="s">
        <v>3535</v>
      </c>
      <c r="G841" s="6" t="s">
        <v>72</v>
      </c>
      <c r="AO841" s="6" t="s">
        <v>75</v>
      </c>
      <c r="BF841" s="6" t="str">
        <f t="shared" si="357"/>
        <v/>
      </c>
      <c r="BG841" s="6" t="str">
        <f t="shared" si="358"/>
        <v/>
      </c>
      <c r="BH841" s="6" t="str">
        <f t="shared" si="359"/>
        <v/>
      </c>
      <c r="BI841" s="6" t="str">
        <f t="shared" si="360"/>
        <v/>
      </c>
      <c r="BJ841" s="6" t="str">
        <f t="shared" si="361"/>
        <v/>
      </c>
      <c r="BK841" s="6" t="str">
        <f t="shared" si="362"/>
        <v/>
      </c>
      <c r="BL841" s="6" t="str">
        <f t="shared" si="363"/>
        <v/>
      </c>
      <c r="BM841" s="6" t="str">
        <f t="shared" si="364"/>
        <v>x</v>
      </c>
      <c r="BN841" s="6" t="str">
        <f t="shared" si="365"/>
        <v/>
      </c>
      <c r="BO841" s="6" t="str">
        <f t="shared" si="366"/>
        <v/>
      </c>
      <c r="BP841" s="6" t="str">
        <f t="shared" si="367"/>
        <v/>
      </c>
      <c r="BQ841" s="6" t="str">
        <f t="shared" si="368"/>
        <v/>
      </c>
      <c r="BR841" s="6" t="str">
        <f t="shared" si="369"/>
        <v/>
      </c>
      <c r="BS841" s="6" t="str">
        <f t="shared" si="370"/>
        <v/>
      </c>
      <c r="BT841" s="6" t="str">
        <f t="shared" si="371"/>
        <v>x</v>
      </c>
      <c r="BU841" s="6" t="str">
        <f t="shared" si="372"/>
        <v/>
      </c>
      <c r="BV841" s="6" t="str">
        <f t="shared" si="373"/>
        <v/>
      </c>
    </row>
    <row r="842" spans="1:74" ht="130.5" x14ac:dyDescent="0.35">
      <c r="A842" s="6" t="s">
        <v>358</v>
      </c>
      <c r="B842" s="6" t="s">
        <v>3498</v>
      </c>
      <c r="C842" s="12" t="s">
        <v>85</v>
      </c>
      <c r="D842" s="9" t="s">
        <v>3499</v>
      </c>
      <c r="E842" s="8">
        <v>41877</v>
      </c>
      <c r="G842" s="6" t="s">
        <v>72</v>
      </c>
      <c r="H842" s="6" t="s">
        <v>3500</v>
      </c>
      <c r="I842" s="6" t="s">
        <v>3501</v>
      </c>
      <c r="J842" s="6" t="s">
        <v>3502</v>
      </c>
      <c r="O842" s="6" t="s">
        <v>3503</v>
      </c>
      <c r="AO842" s="6" t="s">
        <v>75</v>
      </c>
      <c r="AP842" s="6" t="s">
        <v>75</v>
      </c>
      <c r="BF842" s="6" t="str">
        <f t="shared" si="357"/>
        <v/>
      </c>
      <c r="BG842" s="6" t="str">
        <f t="shared" si="358"/>
        <v/>
      </c>
      <c r="BH842" s="6" t="str">
        <f t="shared" si="359"/>
        <v/>
      </c>
      <c r="BI842" s="6" t="str">
        <f t="shared" si="360"/>
        <v/>
      </c>
      <c r="BJ842" s="6" t="str">
        <f t="shared" si="361"/>
        <v/>
      </c>
      <c r="BK842" s="6" t="str">
        <f t="shared" si="362"/>
        <v/>
      </c>
      <c r="BL842" s="6" t="str">
        <f t="shared" si="363"/>
        <v/>
      </c>
      <c r="BM842" s="6" t="str">
        <f t="shared" si="364"/>
        <v>x</v>
      </c>
      <c r="BN842" s="6" t="str">
        <f t="shared" si="365"/>
        <v/>
      </c>
      <c r="BO842" s="6" t="str">
        <f t="shared" si="366"/>
        <v/>
      </c>
      <c r="BP842" s="6" t="str">
        <f t="shared" si="367"/>
        <v/>
      </c>
      <c r="BQ842" s="6" t="str">
        <f t="shared" si="368"/>
        <v/>
      </c>
      <c r="BR842" s="6" t="str">
        <f t="shared" si="369"/>
        <v/>
      </c>
      <c r="BS842" s="6" t="str">
        <f t="shared" si="370"/>
        <v/>
      </c>
      <c r="BT842" s="6" t="str">
        <f t="shared" si="371"/>
        <v>x</v>
      </c>
      <c r="BU842" s="6" t="str">
        <f t="shared" si="372"/>
        <v/>
      </c>
      <c r="BV842" s="6" t="str">
        <f t="shared" si="373"/>
        <v/>
      </c>
    </row>
    <row r="843" spans="1:74" ht="58" x14ac:dyDescent="0.35">
      <c r="A843" s="6" t="s">
        <v>358</v>
      </c>
      <c r="B843" s="6" t="s">
        <v>3504</v>
      </c>
      <c r="C843" s="12" t="s">
        <v>85</v>
      </c>
      <c r="D843" s="9" t="s">
        <v>3505</v>
      </c>
      <c r="E843" s="8">
        <v>43266</v>
      </c>
      <c r="G843" s="6" t="s">
        <v>72</v>
      </c>
      <c r="H843" s="6" t="s">
        <v>3506</v>
      </c>
      <c r="I843" s="6" t="s">
        <v>3501</v>
      </c>
      <c r="J843" s="6" t="s">
        <v>3502</v>
      </c>
      <c r="O843" s="6" t="s">
        <v>3503</v>
      </c>
      <c r="AO843" s="6" t="s">
        <v>75</v>
      </c>
      <c r="AP843" s="6" t="s">
        <v>75</v>
      </c>
      <c r="BF843" s="6" t="str">
        <f t="shared" si="357"/>
        <v/>
      </c>
      <c r="BG843" s="6" t="str">
        <f t="shared" si="358"/>
        <v/>
      </c>
      <c r="BH843" s="6" t="str">
        <f t="shared" si="359"/>
        <v/>
      </c>
      <c r="BI843" s="6" t="str">
        <f t="shared" si="360"/>
        <v/>
      </c>
      <c r="BJ843" s="6" t="str">
        <f t="shared" si="361"/>
        <v/>
      </c>
      <c r="BK843" s="6" t="str">
        <f t="shared" si="362"/>
        <v/>
      </c>
      <c r="BL843" s="6" t="str">
        <f t="shared" si="363"/>
        <v/>
      </c>
      <c r="BM843" s="6" t="str">
        <f t="shared" si="364"/>
        <v>x</v>
      </c>
      <c r="BN843" s="6" t="str">
        <f t="shared" si="365"/>
        <v/>
      </c>
      <c r="BO843" s="6" t="str">
        <f t="shared" si="366"/>
        <v/>
      </c>
      <c r="BP843" s="6" t="str">
        <f t="shared" si="367"/>
        <v/>
      </c>
      <c r="BQ843" s="6" t="str">
        <f t="shared" si="368"/>
        <v/>
      </c>
      <c r="BR843" s="6" t="str">
        <f t="shared" si="369"/>
        <v/>
      </c>
      <c r="BS843" s="6" t="str">
        <f t="shared" si="370"/>
        <v/>
      </c>
      <c r="BT843" s="6" t="str">
        <f t="shared" si="371"/>
        <v>x</v>
      </c>
      <c r="BU843" s="6" t="str">
        <f t="shared" si="372"/>
        <v/>
      </c>
      <c r="BV843" s="6" t="str">
        <f t="shared" si="373"/>
        <v/>
      </c>
    </row>
    <row r="844" spans="1:74" ht="58" x14ac:dyDescent="0.35">
      <c r="A844" s="6" t="s">
        <v>83</v>
      </c>
      <c r="B844" s="6" t="s">
        <v>3536</v>
      </c>
      <c r="C844" s="12" t="s">
        <v>85</v>
      </c>
      <c r="D844" s="9" t="s">
        <v>3537</v>
      </c>
      <c r="E844" s="6" t="s">
        <v>258</v>
      </c>
      <c r="G844" s="6" t="s">
        <v>72</v>
      </c>
      <c r="AO844" s="6" t="s">
        <v>75</v>
      </c>
      <c r="BF844" s="6" t="str">
        <f t="shared" si="357"/>
        <v/>
      </c>
      <c r="BG844" s="6" t="str">
        <f t="shared" si="358"/>
        <v/>
      </c>
      <c r="BH844" s="6" t="str">
        <f t="shared" si="359"/>
        <v/>
      </c>
      <c r="BI844" s="6" t="str">
        <f t="shared" si="360"/>
        <v/>
      </c>
      <c r="BJ844" s="6" t="str">
        <f t="shared" si="361"/>
        <v/>
      </c>
      <c r="BK844" s="6" t="str">
        <f t="shared" si="362"/>
        <v/>
      </c>
      <c r="BL844" s="6" t="str">
        <f t="shared" si="363"/>
        <v/>
      </c>
      <c r="BM844" s="6" t="str">
        <f t="shared" si="364"/>
        <v>x</v>
      </c>
      <c r="BN844" s="6" t="str">
        <f t="shared" si="365"/>
        <v/>
      </c>
      <c r="BO844" s="6" t="str">
        <f t="shared" si="366"/>
        <v/>
      </c>
      <c r="BP844" s="6" t="str">
        <f t="shared" si="367"/>
        <v/>
      </c>
      <c r="BQ844" s="6" t="str">
        <f t="shared" si="368"/>
        <v/>
      </c>
      <c r="BR844" s="6" t="str">
        <f t="shared" si="369"/>
        <v/>
      </c>
      <c r="BS844" s="6" t="str">
        <f t="shared" si="370"/>
        <v/>
      </c>
      <c r="BT844" s="6" t="str">
        <f t="shared" si="371"/>
        <v>x</v>
      </c>
      <c r="BU844" s="6" t="str">
        <f t="shared" si="372"/>
        <v/>
      </c>
      <c r="BV844" s="6" t="str">
        <f t="shared" si="373"/>
        <v/>
      </c>
    </row>
    <row r="845" spans="1:74" ht="130.5" x14ac:dyDescent="0.35">
      <c r="A845" s="6" t="s">
        <v>358</v>
      </c>
      <c r="B845" s="6" t="s">
        <v>3507</v>
      </c>
      <c r="C845" s="12" t="s">
        <v>85</v>
      </c>
      <c r="D845" s="9" t="s">
        <v>3508</v>
      </c>
      <c r="E845" s="8">
        <v>42298</v>
      </c>
      <c r="G845" s="6" t="s">
        <v>72</v>
      </c>
      <c r="H845" s="6" t="s">
        <v>3509</v>
      </c>
      <c r="I845" s="6" t="s">
        <v>3501</v>
      </c>
      <c r="J845" s="6" t="s">
        <v>3502</v>
      </c>
      <c r="O845" s="6" t="s">
        <v>3503</v>
      </c>
      <c r="AN845" s="6" t="s">
        <v>75</v>
      </c>
      <c r="AO845" s="6" t="s">
        <v>75</v>
      </c>
      <c r="AP845" s="6" t="s">
        <v>75</v>
      </c>
      <c r="BD845" s="6" t="s">
        <v>75</v>
      </c>
      <c r="BF845" s="6" t="str">
        <f t="shared" si="357"/>
        <v/>
      </c>
      <c r="BG845" s="6" t="str">
        <f t="shared" si="358"/>
        <v/>
      </c>
      <c r="BH845" s="6" t="str">
        <f t="shared" si="359"/>
        <v/>
      </c>
      <c r="BI845" s="6" t="str">
        <f t="shared" si="360"/>
        <v/>
      </c>
      <c r="BJ845" s="6" t="str">
        <f t="shared" si="361"/>
        <v/>
      </c>
      <c r="BK845" s="6" t="str">
        <f t="shared" si="362"/>
        <v/>
      </c>
      <c r="BL845" s="6" t="str">
        <f t="shared" si="363"/>
        <v/>
      </c>
      <c r="BM845" s="6" t="str">
        <f t="shared" si="364"/>
        <v>x</v>
      </c>
      <c r="BN845" s="6" t="str">
        <f t="shared" si="365"/>
        <v/>
      </c>
      <c r="BO845" s="6" t="str">
        <f t="shared" si="366"/>
        <v/>
      </c>
      <c r="BP845" s="6" t="str">
        <f t="shared" si="367"/>
        <v/>
      </c>
      <c r="BQ845" s="6" t="str">
        <f t="shared" si="368"/>
        <v/>
      </c>
      <c r="BR845" s="6" t="str">
        <f t="shared" si="369"/>
        <v/>
      </c>
      <c r="BS845" s="6" t="str">
        <f t="shared" si="370"/>
        <v/>
      </c>
      <c r="BT845" s="6" t="str">
        <f t="shared" si="371"/>
        <v>x</v>
      </c>
      <c r="BU845" s="6" t="str">
        <f t="shared" si="372"/>
        <v/>
      </c>
      <c r="BV845" s="6" t="str">
        <f t="shared" si="373"/>
        <v>x</v>
      </c>
    </row>
    <row r="846" spans="1:74" ht="159.5" x14ac:dyDescent="0.35">
      <c r="A846" s="6" t="s">
        <v>358</v>
      </c>
      <c r="B846" s="6" t="s">
        <v>3510</v>
      </c>
      <c r="C846" s="12" t="s">
        <v>85</v>
      </c>
      <c r="D846" s="9" t="s">
        <v>3511</v>
      </c>
      <c r="E846" s="6" t="s">
        <v>2031</v>
      </c>
      <c r="G846" s="6" t="s">
        <v>72</v>
      </c>
      <c r="H846" s="6" t="s">
        <v>3512</v>
      </c>
      <c r="J846" s="6" t="s">
        <v>3513</v>
      </c>
      <c r="AN846" s="6" t="s">
        <v>75</v>
      </c>
      <c r="AP846" s="6" t="s">
        <v>75</v>
      </c>
      <c r="AS846" s="6" t="s">
        <v>75</v>
      </c>
      <c r="BF846" s="6" t="str">
        <f t="shared" si="357"/>
        <v/>
      </c>
      <c r="BG846" s="6" t="str">
        <f t="shared" si="358"/>
        <v/>
      </c>
      <c r="BH846" s="6" t="str">
        <f t="shared" si="359"/>
        <v/>
      </c>
      <c r="BI846" s="6" t="str">
        <f t="shared" si="360"/>
        <v/>
      </c>
      <c r="BJ846" s="6" t="str">
        <f t="shared" si="361"/>
        <v/>
      </c>
      <c r="BK846" s="6" t="str">
        <f t="shared" si="362"/>
        <v/>
      </c>
      <c r="BL846" s="6" t="str">
        <f t="shared" si="363"/>
        <v/>
      </c>
      <c r="BM846" s="6" t="str">
        <f t="shared" si="364"/>
        <v>x</v>
      </c>
      <c r="BN846" s="6" t="str">
        <f t="shared" si="365"/>
        <v/>
      </c>
      <c r="BO846" s="6" t="str">
        <f t="shared" si="366"/>
        <v/>
      </c>
      <c r="BP846" s="6" t="str">
        <f t="shared" si="367"/>
        <v/>
      </c>
      <c r="BQ846" s="6" t="str">
        <f t="shared" si="368"/>
        <v/>
      </c>
      <c r="BR846" s="6" t="str">
        <f t="shared" si="369"/>
        <v/>
      </c>
      <c r="BS846" s="6" t="str">
        <f t="shared" si="370"/>
        <v/>
      </c>
      <c r="BT846" s="6" t="str">
        <f t="shared" si="371"/>
        <v>x</v>
      </c>
      <c r="BU846" s="6" t="str">
        <f t="shared" si="372"/>
        <v/>
      </c>
      <c r="BV846" s="6" t="str">
        <f t="shared" si="373"/>
        <v/>
      </c>
    </row>
    <row r="847" spans="1:74" ht="232" x14ac:dyDescent="0.35">
      <c r="A847" s="6" t="s">
        <v>358</v>
      </c>
      <c r="B847" s="6" t="s">
        <v>3514</v>
      </c>
      <c r="C847" s="12" t="s">
        <v>85</v>
      </c>
      <c r="D847" s="9" t="s">
        <v>3515</v>
      </c>
      <c r="E847" s="8">
        <v>41906</v>
      </c>
      <c r="G847" s="6" t="s">
        <v>72</v>
      </c>
      <c r="H847" s="6" t="s">
        <v>3516</v>
      </c>
      <c r="I847" s="6" t="s">
        <v>3501</v>
      </c>
      <c r="J847" s="6" t="s">
        <v>3502</v>
      </c>
      <c r="O847" s="6" t="s">
        <v>3503</v>
      </c>
      <c r="AN847" s="6" t="s">
        <v>75</v>
      </c>
      <c r="AO847" s="6" t="s">
        <v>75</v>
      </c>
      <c r="AP847" s="6" t="s">
        <v>75</v>
      </c>
      <c r="BF847" s="6" t="str">
        <f t="shared" si="357"/>
        <v/>
      </c>
      <c r="BG847" s="6" t="str">
        <f t="shared" si="358"/>
        <v/>
      </c>
      <c r="BH847" s="6" t="str">
        <f t="shared" si="359"/>
        <v/>
      </c>
      <c r="BI847" s="6" t="str">
        <f t="shared" si="360"/>
        <v/>
      </c>
      <c r="BJ847" s="6" t="str">
        <f t="shared" si="361"/>
        <v/>
      </c>
      <c r="BK847" s="6" t="str">
        <f t="shared" si="362"/>
        <v/>
      </c>
      <c r="BL847" s="6" t="str">
        <f t="shared" si="363"/>
        <v/>
      </c>
      <c r="BM847" s="6" t="str">
        <f t="shared" si="364"/>
        <v>x</v>
      </c>
      <c r="BN847" s="6" t="str">
        <f t="shared" si="365"/>
        <v/>
      </c>
      <c r="BO847" s="6" t="str">
        <f t="shared" si="366"/>
        <v/>
      </c>
      <c r="BP847" s="6" t="str">
        <f t="shared" si="367"/>
        <v/>
      </c>
      <c r="BQ847" s="6" t="str">
        <f t="shared" si="368"/>
        <v/>
      </c>
      <c r="BR847" s="6" t="str">
        <f t="shared" si="369"/>
        <v/>
      </c>
      <c r="BS847" s="6" t="str">
        <f t="shared" si="370"/>
        <v/>
      </c>
      <c r="BT847" s="6" t="str">
        <f t="shared" si="371"/>
        <v>x</v>
      </c>
      <c r="BU847" s="6" t="str">
        <f t="shared" si="372"/>
        <v/>
      </c>
      <c r="BV847" s="6" t="str">
        <f t="shared" si="373"/>
        <v/>
      </c>
    </row>
    <row r="848" spans="1:74" ht="304.5" x14ac:dyDescent="0.35">
      <c r="A848" s="6" t="s">
        <v>358</v>
      </c>
      <c r="B848" s="6" t="s">
        <v>3517</v>
      </c>
      <c r="C848" s="12" t="s">
        <v>85</v>
      </c>
      <c r="D848" s="9" t="s">
        <v>3518</v>
      </c>
      <c r="E848" s="6" t="s">
        <v>129</v>
      </c>
      <c r="G848" s="6" t="s">
        <v>72</v>
      </c>
      <c r="H848" s="6" t="s">
        <v>3519</v>
      </c>
      <c r="I848" s="6" t="s">
        <v>3501</v>
      </c>
      <c r="J848" s="6" t="s">
        <v>3502</v>
      </c>
      <c r="O848" s="6" t="s">
        <v>3503</v>
      </c>
      <c r="AO848" s="6" t="s">
        <v>75</v>
      </c>
      <c r="AP848" s="6" t="s">
        <v>75</v>
      </c>
      <c r="BF848" s="6" t="str">
        <f t="shared" si="357"/>
        <v/>
      </c>
      <c r="BG848" s="6" t="str">
        <f t="shared" si="358"/>
        <v/>
      </c>
      <c r="BH848" s="6" t="str">
        <f t="shared" si="359"/>
        <v/>
      </c>
      <c r="BI848" s="6" t="str">
        <f t="shared" si="360"/>
        <v/>
      </c>
      <c r="BJ848" s="6" t="str">
        <f t="shared" si="361"/>
        <v/>
      </c>
      <c r="BK848" s="6" t="str">
        <f t="shared" si="362"/>
        <v/>
      </c>
      <c r="BL848" s="6" t="str">
        <f t="shared" si="363"/>
        <v/>
      </c>
      <c r="BM848" s="6" t="str">
        <f t="shared" si="364"/>
        <v>x</v>
      </c>
      <c r="BN848" s="6" t="str">
        <f t="shared" si="365"/>
        <v/>
      </c>
      <c r="BO848" s="6" t="str">
        <f t="shared" si="366"/>
        <v/>
      </c>
      <c r="BP848" s="6" t="str">
        <f t="shared" si="367"/>
        <v/>
      </c>
      <c r="BQ848" s="6" t="str">
        <f t="shared" si="368"/>
        <v/>
      </c>
      <c r="BR848" s="6" t="str">
        <f t="shared" si="369"/>
        <v/>
      </c>
      <c r="BS848" s="6" t="str">
        <f t="shared" si="370"/>
        <v/>
      </c>
      <c r="BT848" s="6" t="str">
        <f t="shared" si="371"/>
        <v>x</v>
      </c>
      <c r="BU848" s="6" t="str">
        <f t="shared" si="372"/>
        <v/>
      </c>
      <c r="BV848" s="6" t="str">
        <f t="shared" si="373"/>
        <v/>
      </c>
    </row>
    <row r="849" spans="1:74" ht="43.5" x14ac:dyDescent="0.35">
      <c r="A849" s="6" t="s">
        <v>83</v>
      </c>
      <c r="B849" s="6" t="s">
        <v>3538</v>
      </c>
      <c r="C849" s="12" t="s">
        <v>85</v>
      </c>
      <c r="D849" s="9" t="s">
        <v>3539</v>
      </c>
      <c r="E849" s="6" t="s">
        <v>800</v>
      </c>
      <c r="G849" s="6" t="s">
        <v>72</v>
      </c>
      <c r="AO849" s="6" t="s">
        <v>75</v>
      </c>
      <c r="BF849" s="6" t="str">
        <f t="shared" si="357"/>
        <v/>
      </c>
      <c r="BG849" s="6" t="str">
        <f t="shared" si="358"/>
        <v/>
      </c>
      <c r="BH849" s="6" t="str">
        <f t="shared" si="359"/>
        <v/>
      </c>
      <c r="BI849" s="6" t="str">
        <f t="shared" si="360"/>
        <v/>
      </c>
      <c r="BJ849" s="6" t="str">
        <f t="shared" si="361"/>
        <v/>
      </c>
      <c r="BK849" s="6" t="str">
        <f t="shared" si="362"/>
        <v/>
      </c>
      <c r="BL849" s="6" t="str">
        <f t="shared" si="363"/>
        <v/>
      </c>
      <c r="BM849" s="6" t="str">
        <f t="shared" si="364"/>
        <v>x</v>
      </c>
      <c r="BN849" s="6" t="str">
        <f t="shared" si="365"/>
        <v/>
      </c>
      <c r="BO849" s="6" t="str">
        <f t="shared" si="366"/>
        <v/>
      </c>
      <c r="BP849" s="6" t="str">
        <f t="shared" si="367"/>
        <v/>
      </c>
      <c r="BQ849" s="6" t="str">
        <f t="shared" si="368"/>
        <v/>
      </c>
      <c r="BR849" s="6" t="str">
        <f t="shared" si="369"/>
        <v/>
      </c>
      <c r="BS849" s="6" t="str">
        <f t="shared" si="370"/>
        <v/>
      </c>
      <c r="BT849" s="6" t="str">
        <f t="shared" si="371"/>
        <v>x</v>
      </c>
      <c r="BU849" s="6" t="str">
        <f t="shared" si="372"/>
        <v/>
      </c>
      <c r="BV849" s="6" t="str">
        <f t="shared" si="373"/>
        <v/>
      </c>
    </row>
    <row r="850" spans="1:74" ht="43.5" x14ac:dyDescent="0.35">
      <c r="A850" s="6" t="s">
        <v>83</v>
      </c>
      <c r="B850" s="6" t="s">
        <v>3540</v>
      </c>
      <c r="C850" s="12" t="s">
        <v>85</v>
      </c>
      <c r="D850" s="9" t="s">
        <v>3541</v>
      </c>
      <c r="E850" s="6" t="s">
        <v>3542</v>
      </c>
      <c r="G850" s="6" t="s">
        <v>72</v>
      </c>
      <c r="AO850" s="6" t="s">
        <v>75</v>
      </c>
      <c r="BF850" s="6" t="str">
        <f t="shared" si="357"/>
        <v/>
      </c>
      <c r="BG850" s="6" t="str">
        <f t="shared" si="358"/>
        <v/>
      </c>
      <c r="BH850" s="6" t="str">
        <f t="shared" si="359"/>
        <v/>
      </c>
      <c r="BI850" s="6" t="str">
        <f t="shared" si="360"/>
        <v/>
      </c>
      <c r="BJ850" s="6" t="str">
        <f t="shared" si="361"/>
        <v/>
      </c>
      <c r="BK850" s="6" t="str">
        <f t="shared" si="362"/>
        <v/>
      </c>
      <c r="BL850" s="6" t="str">
        <f t="shared" si="363"/>
        <v/>
      </c>
      <c r="BM850" s="6" t="str">
        <f t="shared" si="364"/>
        <v>x</v>
      </c>
      <c r="BN850" s="6" t="str">
        <f t="shared" si="365"/>
        <v/>
      </c>
      <c r="BO850" s="6" t="str">
        <f t="shared" si="366"/>
        <v/>
      </c>
      <c r="BP850" s="6" t="str">
        <f t="shared" si="367"/>
        <v/>
      </c>
      <c r="BQ850" s="6" t="str">
        <f t="shared" si="368"/>
        <v/>
      </c>
      <c r="BR850" s="6" t="str">
        <f t="shared" si="369"/>
        <v/>
      </c>
      <c r="BS850" s="6" t="str">
        <f t="shared" si="370"/>
        <v/>
      </c>
      <c r="BT850" s="6" t="str">
        <f t="shared" si="371"/>
        <v>x</v>
      </c>
      <c r="BU850" s="6" t="str">
        <f t="shared" si="372"/>
        <v/>
      </c>
      <c r="BV850" s="6" t="str">
        <f t="shared" si="373"/>
        <v/>
      </c>
    </row>
    <row r="851" spans="1:74" ht="58" x14ac:dyDescent="0.35">
      <c r="A851" s="6" t="s">
        <v>83</v>
      </c>
      <c r="B851" s="6" t="s">
        <v>3543</v>
      </c>
      <c r="C851" s="12" t="s">
        <v>85</v>
      </c>
      <c r="D851" s="9" t="s">
        <v>3544</v>
      </c>
      <c r="E851" s="6" t="s">
        <v>3542</v>
      </c>
      <c r="G851" s="6" t="s">
        <v>72</v>
      </c>
      <c r="AO851" s="6" t="s">
        <v>75</v>
      </c>
      <c r="BF851" s="6" t="str">
        <f t="shared" si="357"/>
        <v/>
      </c>
      <c r="BG851" s="6" t="str">
        <f t="shared" si="358"/>
        <v/>
      </c>
      <c r="BH851" s="6" t="str">
        <f t="shared" si="359"/>
        <v/>
      </c>
      <c r="BI851" s="6" t="str">
        <f t="shared" si="360"/>
        <v/>
      </c>
      <c r="BJ851" s="6" t="str">
        <f t="shared" si="361"/>
        <v/>
      </c>
      <c r="BK851" s="6" t="str">
        <f t="shared" si="362"/>
        <v/>
      </c>
      <c r="BL851" s="6" t="str">
        <f t="shared" si="363"/>
        <v/>
      </c>
      <c r="BM851" s="6" t="str">
        <f t="shared" si="364"/>
        <v>x</v>
      </c>
      <c r="BN851" s="6" t="str">
        <f t="shared" si="365"/>
        <v/>
      </c>
      <c r="BO851" s="6" t="str">
        <f t="shared" si="366"/>
        <v/>
      </c>
      <c r="BP851" s="6" t="str">
        <f t="shared" si="367"/>
        <v/>
      </c>
      <c r="BQ851" s="6" t="str">
        <f t="shared" si="368"/>
        <v/>
      </c>
      <c r="BR851" s="6" t="str">
        <f t="shared" si="369"/>
        <v/>
      </c>
      <c r="BS851" s="6" t="str">
        <f t="shared" si="370"/>
        <v/>
      </c>
      <c r="BT851" s="6" t="str">
        <f t="shared" si="371"/>
        <v>x</v>
      </c>
      <c r="BU851" s="6" t="str">
        <f t="shared" si="372"/>
        <v/>
      </c>
      <c r="BV851" s="6" t="str">
        <f t="shared" si="373"/>
        <v/>
      </c>
    </row>
    <row r="852" spans="1:74" ht="58" x14ac:dyDescent="0.35">
      <c r="A852" s="6" t="s">
        <v>358</v>
      </c>
      <c r="B852" s="6" t="s">
        <v>3520</v>
      </c>
      <c r="C852" s="12" t="s">
        <v>85</v>
      </c>
      <c r="D852" s="9" t="s">
        <v>3521</v>
      </c>
      <c r="E852" s="8">
        <v>43908</v>
      </c>
      <c r="G852" s="6" t="s">
        <v>72</v>
      </c>
      <c r="H852" s="6" t="s">
        <v>3522</v>
      </c>
      <c r="I852" s="6" t="s">
        <v>3501</v>
      </c>
      <c r="J852" s="6" t="s">
        <v>3502</v>
      </c>
      <c r="O852" s="6" t="s">
        <v>3503</v>
      </c>
      <c r="U852" s="6" t="s">
        <v>75</v>
      </c>
      <c r="AP852" s="6" t="s">
        <v>75</v>
      </c>
      <c r="BF852" s="6" t="str">
        <f t="shared" si="357"/>
        <v/>
      </c>
      <c r="BG852" s="6" t="str">
        <f t="shared" si="358"/>
        <v>x</v>
      </c>
      <c r="BH852" s="6" t="str">
        <f t="shared" si="359"/>
        <v/>
      </c>
      <c r="BI852" s="6" t="str">
        <f t="shared" si="360"/>
        <v/>
      </c>
      <c r="BJ852" s="6" t="str">
        <f t="shared" si="361"/>
        <v/>
      </c>
      <c r="BK852" s="6" t="str">
        <f t="shared" si="362"/>
        <v/>
      </c>
      <c r="BL852" s="6" t="str">
        <f t="shared" si="363"/>
        <v/>
      </c>
      <c r="BM852" s="6" t="str">
        <f t="shared" si="364"/>
        <v>x</v>
      </c>
      <c r="BN852" s="6" t="str">
        <f t="shared" si="365"/>
        <v/>
      </c>
      <c r="BO852" s="6" t="str">
        <f t="shared" si="366"/>
        <v/>
      </c>
      <c r="BP852" s="6" t="str">
        <f t="shared" si="367"/>
        <v/>
      </c>
      <c r="BQ852" s="6" t="str">
        <f t="shared" si="368"/>
        <v/>
      </c>
      <c r="BR852" s="6" t="str">
        <f t="shared" si="369"/>
        <v>x</v>
      </c>
      <c r="BS852" s="6" t="str">
        <f t="shared" si="370"/>
        <v/>
      </c>
      <c r="BT852" s="6" t="str">
        <f t="shared" si="371"/>
        <v>x</v>
      </c>
      <c r="BU852" s="6" t="str">
        <f t="shared" si="372"/>
        <v/>
      </c>
      <c r="BV852" s="6" t="str">
        <f t="shared" si="373"/>
        <v/>
      </c>
    </row>
    <row r="853" spans="1:74" ht="43.5" x14ac:dyDescent="0.35">
      <c r="A853" s="6" t="s">
        <v>83</v>
      </c>
      <c r="B853" s="6" t="s">
        <v>3545</v>
      </c>
      <c r="C853" s="12" t="s">
        <v>85</v>
      </c>
      <c r="D853" s="9" t="s">
        <v>3546</v>
      </c>
      <c r="E853" s="6" t="s">
        <v>3418</v>
      </c>
      <c r="G853" s="6" t="s">
        <v>72</v>
      </c>
      <c r="AO853" s="6" t="s">
        <v>75</v>
      </c>
      <c r="BF853" s="6" t="str">
        <f t="shared" si="357"/>
        <v/>
      </c>
      <c r="BG853" s="6" t="str">
        <f t="shared" si="358"/>
        <v/>
      </c>
      <c r="BH853" s="6" t="str">
        <f t="shared" si="359"/>
        <v/>
      </c>
      <c r="BI853" s="6" t="str">
        <f t="shared" si="360"/>
        <v/>
      </c>
      <c r="BJ853" s="6" t="str">
        <f t="shared" si="361"/>
        <v/>
      </c>
      <c r="BK853" s="6" t="str">
        <f t="shared" si="362"/>
        <v/>
      </c>
      <c r="BL853" s="6" t="str">
        <f t="shared" si="363"/>
        <v/>
      </c>
      <c r="BM853" s="6" t="str">
        <f t="shared" si="364"/>
        <v>x</v>
      </c>
      <c r="BN853" s="6" t="str">
        <f t="shared" si="365"/>
        <v/>
      </c>
      <c r="BO853" s="6" t="str">
        <f t="shared" si="366"/>
        <v/>
      </c>
      <c r="BP853" s="6" t="str">
        <f t="shared" si="367"/>
        <v/>
      </c>
      <c r="BQ853" s="6" t="str">
        <f t="shared" si="368"/>
        <v/>
      </c>
      <c r="BR853" s="6" t="str">
        <f t="shared" si="369"/>
        <v/>
      </c>
      <c r="BS853" s="6" t="str">
        <f t="shared" si="370"/>
        <v/>
      </c>
      <c r="BT853" s="6" t="str">
        <f t="shared" si="371"/>
        <v>x</v>
      </c>
      <c r="BU853" s="6" t="str">
        <f t="shared" si="372"/>
        <v/>
      </c>
      <c r="BV853" s="6" t="str">
        <f t="shared" si="373"/>
        <v/>
      </c>
    </row>
    <row r="854" spans="1:74" ht="87" x14ac:dyDescent="0.35">
      <c r="A854" s="6" t="s">
        <v>358</v>
      </c>
      <c r="B854" s="6" t="s">
        <v>3523</v>
      </c>
      <c r="C854" s="12" t="s">
        <v>85</v>
      </c>
      <c r="D854" s="9" t="s">
        <v>3524</v>
      </c>
      <c r="E854" s="8">
        <v>43812</v>
      </c>
      <c r="G854" s="6" t="s">
        <v>72</v>
      </c>
      <c r="H854" s="6" t="s">
        <v>3525</v>
      </c>
      <c r="I854" s="6" t="s">
        <v>3501</v>
      </c>
      <c r="J854" s="6" t="s">
        <v>3502</v>
      </c>
      <c r="O854" s="6" t="s">
        <v>3503</v>
      </c>
      <c r="AN854" s="6" t="s">
        <v>75</v>
      </c>
      <c r="AP854" s="6" t="s">
        <v>75</v>
      </c>
      <c r="BF854" s="6" t="str">
        <f t="shared" si="357"/>
        <v/>
      </c>
      <c r="BG854" s="6" t="str">
        <f t="shared" si="358"/>
        <v/>
      </c>
      <c r="BH854" s="6" t="str">
        <f t="shared" si="359"/>
        <v/>
      </c>
      <c r="BI854" s="6" t="str">
        <f t="shared" si="360"/>
        <v/>
      </c>
      <c r="BJ854" s="6" t="str">
        <f t="shared" si="361"/>
        <v/>
      </c>
      <c r="BK854" s="6" t="str">
        <f t="shared" si="362"/>
        <v/>
      </c>
      <c r="BL854" s="6" t="str">
        <f t="shared" si="363"/>
        <v/>
      </c>
      <c r="BM854" s="6" t="str">
        <f t="shared" si="364"/>
        <v>x</v>
      </c>
      <c r="BN854" s="6" t="str">
        <f t="shared" si="365"/>
        <v/>
      </c>
      <c r="BO854" s="6" t="str">
        <f t="shared" si="366"/>
        <v/>
      </c>
      <c r="BP854" s="6" t="str">
        <f t="shared" si="367"/>
        <v/>
      </c>
      <c r="BQ854" s="6" t="str">
        <f t="shared" si="368"/>
        <v/>
      </c>
      <c r="BR854" s="6" t="str">
        <f t="shared" si="369"/>
        <v/>
      </c>
      <c r="BS854" s="6" t="str">
        <f t="shared" si="370"/>
        <v/>
      </c>
      <c r="BT854" s="6" t="str">
        <f t="shared" si="371"/>
        <v>x</v>
      </c>
      <c r="BU854" s="6" t="str">
        <f t="shared" si="372"/>
        <v/>
      </c>
      <c r="BV854" s="6" t="str">
        <f t="shared" si="373"/>
        <v/>
      </c>
    </row>
    <row r="855" spans="1:74" ht="58" x14ac:dyDescent="0.35">
      <c r="A855" s="6" t="s">
        <v>83</v>
      </c>
      <c r="B855" s="6" t="s">
        <v>3547</v>
      </c>
      <c r="C855" s="12" t="s">
        <v>85</v>
      </c>
      <c r="D855" s="9" t="s">
        <v>3548</v>
      </c>
      <c r="E855" s="6" t="s">
        <v>2221</v>
      </c>
      <c r="G855" s="6" t="s">
        <v>72</v>
      </c>
      <c r="AO855" s="6" t="s">
        <v>75</v>
      </c>
      <c r="BF855" s="6" t="str">
        <f t="shared" si="357"/>
        <v/>
      </c>
      <c r="BG855" s="6" t="str">
        <f t="shared" si="358"/>
        <v/>
      </c>
      <c r="BH855" s="6" t="str">
        <f t="shared" si="359"/>
        <v/>
      </c>
      <c r="BI855" s="6" t="str">
        <f t="shared" si="360"/>
        <v/>
      </c>
      <c r="BJ855" s="6" t="str">
        <f t="shared" si="361"/>
        <v/>
      </c>
      <c r="BK855" s="6" t="str">
        <f t="shared" si="362"/>
        <v/>
      </c>
      <c r="BL855" s="6" t="str">
        <f t="shared" si="363"/>
        <v/>
      </c>
      <c r="BM855" s="6" t="str">
        <f t="shared" si="364"/>
        <v>x</v>
      </c>
      <c r="BN855" s="6" t="str">
        <f t="shared" si="365"/>
        <v/>
      </c>
      <c r="BO855" s="6" t="str">
        <f t="shared" si="366"/>
        <v/>
      </c>
      <c r="BP855" s="6" t="str">
        <f t="shared" si="367"/>
        <v/>
      </c>
      <c r="BQ855" s="6" t="str">
        <f t="shared" si="368"/>
        <v/>
      </c>
      <c r="BR855" s="6" t="str">
        <f t="shared" si="369"/>
        <v/>
      </c>
      <c r="BS855" s="6" t="str">
        <f t="shared" si="370"/>
        <v/>
      </c>
      <c r="BT855" s="6" t="str">
        <f t="shared" si="371"/>
        <v>x</v>
      </c>
      <c r="BU855" s="6" t="str">
        <f t="shared" si="372"/>
        <v/>
      </c>
      <c r="BV855" s="6" t="str">
        <f t="shared" si="373"/>
        <v/>
      </c>
    </row>
    <row r="856" spans="1:74" ht="58" x14ac:dyDescent="0.35">
      <c r="A856" s="6" t="s">
        <v>358</v>
      </c>
      <c r="B856" s="6" t="s">
        <v>3526</v>
      </c>
      <c r="C856" s="12" t="s">
        <v>85</v>
      </c>
      <c r="D856" s="9" t="s">
        <v>3527</v>
      </c>
      <c r="E856" s="6" t="s">
        <v>590</v>
      </c>
      <c r="G856" s="6" t="s">
        <v>72</v>
      </c>
      <c r="H856" s="6" t="s">
        <v>3528</v>
      </c>
      <c r="I856" s="6" t="s">
        <v>3501</v>
      </c>
      <c r="J856" s="6" t="s">
        <v>3502</v>
      </c>
      <c r="O856" s="6" t="s">
        <v>3503</v>
      </c>
      <c r="AO856" s="6" t="s">
        <v>75</v>
      </c>
      <c r="AP856" s="6" t="s">
        <v>75</v>
      </c>
      <c r="BF856" s="6" t="str">
        <f t="shared" si="357"/>
        <v/>
      </c>
      <c r="BG856" s="6" t="str">
        <f t="shared" si="358"/>
        <v/>
      </c>
      <c r="BH856" s="6" t="str">
        <f t="shared" si="359"/>
        <v/>
      </c>
      <c r="BI856" s="6" t="str">
        <f t="shared" si="360"/>
        <v/>
      </c>
      <c r="BJ856" s="6" t="str">
        <f t="shared" si="361"/>
        <v/>
      </c>
      <c r="BK856" s="6" t="str">
        <f t="shared" si="362"/>
        <v/>
      </c>
      <c r="BL856" s="6" t="str">
        <f t="shared" si="363"/>
        <v/>
      </c>
      <c r="BM856" s="6" t="str">
        <f t="shared" si="364"/>
        <v>x</v>
      </c>
      <c r="BN856" s="6" t="str">
        <f t="shared" si="365"/>
        <v/>
      </c>
      <c r="BO856" s="6" t="str">
        <f t="shared" si="366"/>
        <v/>
      </c>
      <c r="BP856" s="6" t="str">
        <f t="shared" si="367"/>
        <v/>
      </c>
      <c r="BQ856" s="6" t="str">
        <f t="shared" si="368"/>
        <v/>
      </c>
      <c r="BR856" s="6" t="str">
        <f t="shared" si="369"/>
        <v/>
      </c>
      <c r="BS856" s="6" t="str">
        <f t="shared" si="370"/>
        <v/>
      </c>
      <c r="BT856" s="6" t="str">
        <f t="shared" si="371"/>
        <v>x</v>
      </c>
      <c r="BU856" s="6" t="str">
        <f t="shared" si="372"/>
        <v/>
      </c>
      <c r="BV856" s="6" t="str">
        <f t="shared" si="373"/>
        <v/>
      </c>
    </row>
    <row r="857" spans="1:74" ht="43.5" x14ac:dyDescent="0.35">
      <c r="A857" s="6" t="s">
        <v>83</v>
      </c>
      <c r="B857" s="6" t="s">
        <v>3549</v>
      </c>
      <c r="C857" s="6" t="s">
        <v>85</v>
      </c>
      <c r="D857" s="9" t="s">
        <v>3550</v>
      </c>
      <c r="E857" s="6" t="s">
        <v>1487</v>
      </c>
      <c r="G857" s="6" t="s">
        <v>72</v>
      </c>
      <c r="H857" s="6" t="s">
        <v>3551</v>
      </c>
      <c r="AV857" s="6" t="s">
        <v>75</v>
      </c>
      <c r="BF857" s="6" t="str">
        <f t="shared" si="357"/>
        <v/>
      </c>
      <c r="BG857" s="6" t="str">
        <f t="shared" si="358"/>
        <v/>
      </c>
      <c r="BH857" s="6" t="str">
        <f t="shared" si="359"/>
        <v/>
      </c>
      <c r="BI857" s="6" t="str">
        <f t="shared" si="360"/>
        <v/>
      </c>
      <c r="BJ857" s="6" t="str">
        <f t="shared" si="361"/>
        <v/>
      </c>
      <c r="BK857" s="6" t="str">
        <f t="shared" si="362"/>
        <v/>
      </c>
      <c r="BL857" s="6" t="str">
        <f t="shared" si="363"/>
        <v/>
      </c>
      <c r="BM857" s="6" t="str">
        <f t="shared" si="364"/>
        <v/>
      </c>
      <c r="BN857" s="6" t="str">
        <f t="shared" si="365"/>
        <v/>
      </c>
      <c r="BO857" s="6" t="str">
        <f t="shared" si="366"/>
        <v>x</v>
      </c>
      <c r="BP857" s="6" t="str">
        <f t="shared" si="367"/>
        <v/>
      </c>
      <c r="BQ857" s="6" t="str">
        <f t="shared" si="368"/>
        <v/>
      </c>
      <c r="BR857" s="6" t="str">
        <f t="shared" si="369"/>
        <v/>
      </c>
      <c r="BS857" s="6" t="str">
        <f t="shared" si="370"/>
        <v/>
      </c>
      <c r="BT857" s="6" t="str">
        <f t="shared" si="371"/>
        <v/>
      </c>
      <c r="BU857" s="6" t="str">
        <f t="shared" si="372"/>
        <v>x</v>
      </c>
      <c r="BV857" s="6" t="str">
        <f t="shared" si="373"/>
        <v/>
      </c>
    </row>
    <row r="858" spans="1:74" ht="58" x14ac:dyDescent="0.35">
      <c r="A858" s="6" t="s">
        <v>83</v>
      </c>
      <c r="B858" s="6" t="s">
        <v>3552</v>
      </c>
      <c r="C858" s="6" t="s">
        <v>85</v>
      </c>
      <c r="D858" s="9" t="s">
        <v>3553</v>
      </c>
      <c r="E858" s="6" t="s">
        <v>1143</v>
      </c>
      <c r="G858" s="6" t="s">
        <v>72</v>
      </c>
      <c r="H858" s="6" t="s">
        <v>3554</v>
      </c>
      <c r="AV858" s="6" t="s">
        <v>75</v>
      </c>
      <c r="BF858" s="6" t="str">
        <f t="shared" si="357"/>
        <v/>
      </c>
      <c r="BG858" s="6" t="str">
        <f t="shared" si="358"/>
        <v/>
      </c>
      <c r="BH858" s="6" t="str">
        <f t="shared" si="359"/>
        <v/>
      </c>
      <c r="BI858" s="6" t="str">
        <f t="shared" si="360"/>
        <v/>
      </c>
      <c r="BJ858" s="6" t="str">
        <f t="shared" si="361"/>
        <v/>
      </c>
      <c r="BK858" s="6" t="str">
        <f t="shared" si="362"/>
        <v/>
      </c>
      <c r="BL858" s="6" t="str">
        <f t="shared" si="363"/>
        <v/>
      </c>
      <c r="BM858" s="6" t="str">
        <f t="shared" si="364"/>
        <v/>
      </c>
      <c r="BN858" s="6" t="str">
        <f t="shared" si="365"/>
        <v/>
      </c>
      <c r="BO858" s="6" t="str">
        <f t="shared" si="366"/>
        <v>x</v>
      </c>
      <c r="BP858" s="6" t="str">
        <f t="shared" si="367"/>
        <v/>
      </c>
      <c r="BQ858" s="6" t="str">
        <f t="shared" si="368"/>
        <v/>
      </c>
      <c r="BR858" s="6" t="str">
        <f t="shared" si="369"/>
        <v/>
      </c>
      <c r="BS858" s="6" t="str">
        <f t="shared" si="370"/>
        <v/>
      </c>
      <c r="BT858" s="6" t="str">
        <f t="shared" si="371"/>
        <v/>
      </c>
      <c r="BU858" s="6" t="str">
        <f t="shared" si="372"/>
        <v>x</v>
      </c>
      <c r="BV858" s="6" t="str">
        <f t="shared" si="373"/>
        <v/>
      </c>
    </row>
    <row r="859" spans="1:74" ht="130.5" x14ac:dyDescent="0.35">
      <c r="A859" s="6" t="s">
        <v>91</v>
      </c>
      <c r="B859" s="6" t="s">
        <v>3555</v>
      </c>
      <c r="C859" s="6" t="s">
        <v>85</v>
      </c>
      <c r="D859" s="9" t="s">
        <v>3556</v>
      </c>
      <c r="E859" s="6" t="s">
        <v>2634</v>
      </c>
      <c r="G859" s="6" t="s">
        <v>72</v>
      </c>
      <c r="H859" s="6" t="s">
        <v>3557</v>
      </c>
      <c r="AV859" s="6" t="s">
        <v>75</v>
      </c>
      <c r="BF859" s="6" t="str">
        <f t="shared" si="357"/>
        <v/>
      </c>
      <c r="BG859" s="6" t="str">
        <f t="shared" si="358"/>
        <v/>
      </c>
      <c r="BH859" s="6" t="str">
        <f t="shared" si="359"/>
        <v/>
      </c>
      <c r="BI859" s="6" t="str">
        <f t="shared" si="360"/>
        <v/>
      </c>
      <c r="BJ859" s="6" t="str">
        <f t="shared" si="361"/>
        <v/>
      </c>
      <c r="BK859" s="6" t="str">
        <f t="shared" si="362"/>
        <v/>
      </c>
      <c r="BL859" s="6" t="str">
        <f t="shared" si="363"/>
        <v/>
      </c>
      <c r="BM859" s="6" t="str">
        <f t="shared" si="364"/>
        <v/>
      </c>
      <c r="BN859" s="6" t="str">
        <f t="shared" si="365"/>
        <v/>
      </c>
      <c r="BO859" s="6" t="str">
        <f t="shared" si="366"/>
        <v>x</v>
      </c>
      <c r="BP859" s="6" t="str">
        <f t="shared" si="367"/>
        <v/>
      </c>
      <c r="BQ859" s="6" t="str">
        <f t="shared" si="368"/>
        <v/>
      </c>
      <c r="BR859" s="6" t="str">
        <f t="shared" si="369"/>
        <v/>
      </c>
      <c r="BS859" s="6" t="str">
        <f t="shared" si="370"/>
        <v/>
      </c>
      <c r="BT859" s="6" t="str">
        <f t="shared" si="371"/>
        <v/>
      </c>
      <c r="BU859" s="6" t="str">
        <f t="shared" si="372"/>
        <v>x</v>
      </c>
      <c r="BV859" s="6" t="str">
        <f t="shared" si="373"/>
        <v/>
      </c>
    </row>
    <row r="860" spans="1:74" ht="116" x14ac:dyDescent="0.35">
      <c r="A860" s="6" t="s">
        <v>126</v>
      </c>
      <c r="B860" s="24" t="s">
        <v>3558</v>
      </c>
      <c r="C860" s="6" t="s">
        <v>3559</v>
      </c>
      <c r="D860" s="9" t="s">
        <v>3560</v>
      </c>
      <c r="E860" s="6" t="s">
        <v>2634</v>
      </c>
      <c r="G860" s="6" t="s">
        <v>72</v>
      </c>
      <c r="H860" s="6" t="s">
        <v>3559</v>
      </c>
      <c r="AV860" s="6" t="s">
        <v>75</v>
      </c>
      <c r="BF860" s="6" t="str">
        <f t="shared" si="357"/>
        <v/>
      </c>
      <c r="BG860" s="6" t="str">
        <f t="shared" si="358"/>
        <v/>
      </c>
      <c r="BH860" s="6" t="str">
        <f t="shared" si="359"/>
        <v/>
      </c>
      <c r="BI860" s="6" t="str">
        <f t="shared" si="360"/>
        <v/>
      </c>
      <c r="BJ860" s="6" t="str">
        <f t="shared" si="361"/>
        <v/>
      </c>
      <c r="BK860" s="6" t="str">
        <f t="shared" si="362"/>
        <v/>
      </c>
      <c r="BL860" s="6" t="str">
        <f t="shared" si="363"/>
        <v/>
      </c>
      <c r="BM860" s="6" t="str">
        <f t="shared" si="364"/>
        <v/>
      </c>
      <c r="BN860" s="6" t="str">
        <f t="shared" si="365"/>
        <v/>
      </c>
      <c r="BO860" s="6" t="str">
        <f t="shared" si="366"/>
        <v>x</v>
      </c>
      <c r="BP860" s="6" t="str">
        <f t="shared" si="367"/>
        <v/>
      </c>
      <c r="BQ860" s="6" t="str">
        <f t="shared" si="368"/>
        <v/>
      </c>
      <c r="BR860" s="6" t="str">
        <f t="shared" si="369"/>
        <v/>
      </c>
      <c r="BS860" s="6" t="str">
        <f t="shared" si="370"/>
        <v/>
      </c>
      <c r="BT860" s="6" t="str">
        <f t="shared" si="371"/>
        <v/>
      </c>
      <c r="BU860" s="6" t="str">
        <f t="shared" si="372"/>
        <v>x</v>
      </c>
      <c r="BV860" s="6" t="str">
        <f t="shared" si="373"/>
        <v/>
      </c>
    </row>
    <row r="861" spans="1:74" ht="87" x14ac:dyDescent="0.35">
      <c r="A861" s="6" t="s">
        <v>2387</v>
      </c>
      <c r="B861" s="6" t="s">
        <v>3561</v>
      </c>
      <c r="C861" s="6" t="str">
        <f>Masterliste_V4[[#This Row],[Titel (englisch)]]</f>
        <v>Recommendations for the prevention of Brittle Failure of the
Outer Jacket of Vacuum Insulated Cryogenic Storage tanks</v>
      </c>
      <c r="D861" s="9" t="s">
        <v>3562</v>
      </c>
      <c r="E861" s="6" t="s">
        <v>80</v>
      </c>
      <c r="G861" s="6" t="s">
        <v>138</v>
      </c>
      <c r="H861" s="6" t="s">
        <v>3563</v>
      </c>
      <c r="I861" s="6" t="s">
        <v>2395</v>
      </c>
      <c r="O861" s="6" t="s">
        <v>2396</v>
      </c>
      <c r="AD861" s="6" t="s">
        <v>75</v>
      </c>
      <c r="BF861" s="6" t="str">
        <f t="shared" si="357"/>
        <v/>
      </c>
      <c r="BG861" s="6" t="str">
        <f t="shared" si="358"/>
        <v/>
      </c>
      <c r="BH861" s="6" t="str">
        <f t="shared" si="359"/>
        <v/>
      </c>
      <c r="BI861" s="6" t="str">
        <f t="shared" si="360"/>
        <v>x</v>
      </c>
      <c r="BJ861" s="6" t="str">
        <f t="shared" si="361"/>
        <v/>
      </c>
      <c r="BK861" s="6" t="str">
        <f t="shared" si="362"/>
        <v/>
      </c>
      <c r="BL861" s="6" t="str">
        <f t="shared" si="363"/>
        <v/>
      </c>
      <c r="BM861" s="6" t="str">
        <f t="shared" si="364"/>
        <v/>
      </c>
      <c r="BN861" s="6" t="str">
        <f t="shared" si="365"/>
        <v/>
      </c>
      <c r="BO861" s="6" t="str">
        <f t="shared" si="366"/>
        <v/>
      </c>
      <c r="BP861" s="6" t="str">
        <f t="shared" si="367"/>
        <v/>
      </c>
      <c r="BQ861" s="6" t="str">
        <f t="shared" si="368"/>
        <v/>
      </c>
      <c r="BR861" s="6" t="str">
        <f t="shared" si="369"/>
        <v/>
      </c>
      <c r="BS861" s="6" t="str">
        <f t="shared" si="370"/>
        <v>x</v>
      </c>
      <c r="BT861" s="6" t="str">
        <f t="shared" si="371"/>
        <v/>
      </c>
      <c r="BU861" s="6" t="str">
        <f t="shared" si="372"/>
        <v/>
      </c>
      <c r="BV861" s="6" t="str">
        <f t="shared" si="373"/>
        <v/>
      </c>
    </row>
    <row r="862" spans="1:74" ht="203" x14ac:dyDescent="0.35">
      <c r="A862" s="6" t="s">
        <v>110</v>
      </c>
      <c r="B862" s="6" t="s">
        <v>3564</v>
      </c>
      <c r="C862" s="6" t="s">
        <v>3565</v>
      </c>
      <c r="D862" s="9" t="s">
        <v>3801</v>
      </c>
      <c r="E862" s="6" t="s">
        <v>3566</v>
      </c>
      <c r="G862" s="6" t="s">
        <v>138</v>
      </c>
      <c r="H862" s="6" t="s">
        <v>3567</v>
      </c>
      <c r="I862" s="6" t="s">
        <v>3568</v>
      </c>
      <c r="O862" s="6" t="s">
        <v>3569</v>
      </c>
      <c r="AD862" s="6" t="s">
        <v>75</v>
      </c>
      <c r="BF862" s="6" t="str">
        <f t="shared" si="357"/>
        <v/>
      </c>
      <c r="BG862" s="6" t="str">
        <f t="shared" si="358"/>
        <v/>
      </c>
      <c r="BH862" s="6" t="str">
        <f t="shared" si="359"/>
        <v/>
      </c>
      <c r="BI862" s="6" t="str">
        <f t="shared" si="360"/>
        <v>x</v>
      </c>
      <c r="BJ862" s="6" t="str">
        <f t="shared" si="361"/>
        <v/>
      </c>
      <c r="BK862" s="6" t="str">
        <f t="shared" si="362"/>
        <v/>
      </c>
      <c r="BL862" s="6" t="str">
        <f t="shared" si="363"/>
        <v/>
      </c>
      <c r="BM862" s="6" t="str">
        <f t="shared" si="364"/>
        <v/>
      </c>
      <c r="BN862" s="6" t="str">
        <f t="shared" si="365"/>
        <v/>
      </c>
      <c r="BO862" s="6" t="str">
        <f t="shared" si="366"/>
        <v/>
      </c>
      <c r="BP862" s="6" t="str">
        <f t="shared" si="367"/>
        <v/>
      </c>
      <c r="BQ862" s="6" t="str">
        <f t="shared" si="368"/>
        <v/>
      </c>
      <c r="BR862" s="6" t="str">
        <f t="shared" si="369"/>
        <v/>
      </c>
      <c r="BS862" s="6" t="str">
        <f t="shared" si="370"/>
        <v>x</v>
      </c>
      <c r="BT862" s="6" t="str">
        <f t="shared" si="371"/>
        <v/>
      </c>
      <c r="BU862" s="6" t="str">
        <f t="shared" si="372"/>
        <v/>
      </c>
      <c r="BV862" s="6" t="str">
        <f t="shared" si="373"/>
        <v/>
      </c>
    </row>
    <row r="863" spans="1:74" ht="174" x14ac:dyDescent="0.35">
      <c r="A863" s="6" t="s">
        <v>110</v>
      </c>
      <c r="B863" s="6" t="s">
        <v>3570</v>
      </c>
      <c r="C863" s="6" t="s">
        <v>3571</v>
      </c>
      <c r="D863" s="9" t="s">
        <v>3801</v>
      </c>
      <c r="E863" s="6" t="s">
        <v>3572</v>
      </c>
      <c r="G863" s="6" t="s">
        <v>138</v>
      </c>
      <c r="H863" s="6" t="s">
        <v>3573</v>
      </c>
      <c r="I863" s="6" t="s">
        <v>3568</v>
      </c>
      <c r="O863" s="6" t="s">
        <v>3569</v>
      </c>
      <c r="AD863" s="6" t="s">
        <v>75</v>
      </c>
      <c r="BF863" s="6" t="str">
        <f t="shared" si="357"/>
        <v/>
      </c>
      <c r="BG863" s="6" t="str">
        <f t="shared" si="358"/>
        <v/>
      </c>
      <c r="BH863" s="6" t="str">
        <f t="shared" si="359"/>
        <v/>
      </c>
      <c r="BI863" s="6" t="str">
        <f t="shared" si="360"/>
        <v>x</v>
      </c>
      <c r="BJ863" s="6" t="str">
        <f t="shared" si="361"/>
        <v/>
      </c>
      <c r="BK863" s="6" t="str">
        <f t="shared" si="362"/>
        <v/>
      </c>
      <c r="BL863" s="6" t="str">
        <f t="shared" si="363"/>
        <v/>
      </c>
      <c r="BM863" s="6" t="str">
        <f t="shared" si="364"/>
        <v/>
      </c>
      <c r="BN863" s="6" t="str">
        <f t="shared" si="365"/>
        <v/>
      </c>
      <c r="BO863" s="6" t="str">
        <f t="shared" si="366"/>
        <v/>
      </c>
      <c r="BP863" s="6" t="str">
        <f t="shared" si="367"/>
        <v/>
      </c>
      <c r="BQ863" s="6" t="str">
        <f t="shared" si="368"/>
        <v/>
      </c>
      <c r="BR863" s="6" t="str">
        <f t="shared" si="369"/>
        <v/>
      </c>
      <c r="BS863" s="6" t="str">
        <f t="shared" si="370"/>
        <v>x</v>
      </c>
      <c r="BT863" s="6" t="str">
        <f t="shared" si="371"/>
        <v/>
      </c>
      <c r="BU863" s="6" t="str">
        <f t="shared" si="372"/>
        <v/>
      </c>
      <c r="BV863" s="6" t="str">
        <f t="shared" si="373"/>
        <v/>
      </c>
    </row>
    <row r="864" spans="1:74" ht="116" x14ac:dyDescent="0.35">
      <c r="A864" s="6" t="s">
        <v>110</v>
      </c>
      <c r="B864" s="6" t="s">
        <v>3574</v>
      </c>
      <c r="C864" s="6" t="s">
        <v>3575</v>
      </c>
      <c r="D864" s="9" t="s">
        <v>3801</v>
      </c>
      <c r="E864" s="6" t="s">
        <v>3576</v>
      </c>
      <c r="G864" s="6" t="s">
        <v>138</v>
      </c>
      <c r="H864" s="6" t="s">
        <v>3577</v>
      </c>
      <c r="I864" s="6" t="s">
        <v>3578</v>
      </c>
      <c r="AD864" s="6" t="s">
        <v>75</v>
      </c>
      <c r="BF864" s="6" t="str">
        <f t="shared" si="357"/>
        <v/>
      </c>
      <c r="BG864" s="6" t="str">
        <f t="shared" si="358"/>
        <v/>
      </c>
      <c r="BH864" s="6" t="str">
        <f t="shared" si="359"/>
        <v/>
      </c>
      <c r="BI864" s="6" t="str">
        <f t="shared" si="360"/>
        <v>x</v>
      </c>
      <c r="BJ864" s="6" t="str">
        <f t="shared" si="361"/>
        <v/>
      </c>
      <c r="BK864" s="6" t="str">
        <f t="shared" si="362"/>
        <v/>
      </c>
      <c r="BL864" s="6" t="str">
        <f t="shared" si="363"/>
        <v/>
      </c>
      <c r="BM864" s="6" t="str">
        <f t="shared" si="364"/>
        <v/>
      </c>
      <c r="BN864" s="6" t="str">
        <f t="shared" si="365"/>
        <v/>
      </c>
      <c r="BO864" s="6" t="str">
        <f t="shared" si="366"/>
        <v/>
      </c>
      <c r="BP864" s="6" t="str">
        <f t="shared" si="367"/>
        <v/>
      </c>
      <c r="BQ864" s="6" t="str">
        <f t="shared" si="368"/>
        <v/>
      </c>
      <c r="BR864" s="6" t="str">
        <f t="shared" si="369"/>
        <v/>
      </c>
      <c r="BS864" s="6" t="str">
        <f t="shared" si="370"/>
        <v>x</v>
      </c>
      <c r="BT864" s="6" t="str">
        <f t="shared" si="371"/>
        <v/>
      </c>
      <c r="BU864" s="6" t="str">
        <f t="shared" si="372"/>
        <v/>
      </c>
      <c r="BV864" s="6" t="str">
        <f t="shared" si="373"/>
        <v/>
      </c>
    </row>
    <row r="865" spans="1:74" ht="116" x14ac:dyDescent="0.35">
      <c r="A865" s="6" t="s">
        <v>110</v>
      </c>
      <c r="B865" s="6" t="s">
        <v>3579</v>
      </c>
      <c r="C865" s="6" t="s">
        <v>3580</v>
      </c>
      <c r="D865" s="9" t="s">
        <v>3801</v>
      </c>
      <c r="E865" s="6" t="s">
        <v>3576</v>
      </c>
      <c r="G865" s="6" t="s">
        <v>138</v>
      </c>
      <c r="H865" s="6" t="s">
        <v>3581</v>
      </c>
      <c r="I865" s="6" t="s">
        <v>3578</v>
      </c>
      <c r="AD865" s="6" t="s">
        <v>75</v>
      </c>
      <c r="BF865" s="6" t="str">
        <f t="shared" si="357"/>
        <v/>
      </c>
      <c r="BG865" s="6" t="str">
        <f t="shared" si="358"/>
        <v/>
      </c>
      <c r="BH865" s="6" t="str">
        <f t="shared" si="359"/>
        <v/>
      </c>
      <c r="BI865" s="6" t="str">
        <f t="shared" si="360"/>
        <v>x</v>
      </c>
      <c r="BJ865" s="6" t="str">
        <f t="shared" si="361"/>
        <v/>
      </c>
      <c r="BK865" s="6" t="str">
        <f t="shared" si="362"/>
        <v/>
      </c>
      <c r="BL865" s="6" t="str">
        <f t="shared" si="363"/>
        <v/>
      </c>
      <c r="BM865" s="6" t="str">
        <f t="shared" si="364"/>
        <v/>
      </c>
      <c r="BN865" s="6" t="str">
        <f t="shared" si="365"/>
        <v/>
      </c>
      <c r="BO865" s="6" t="str">
        <f t="shared" si="366"/>
        <v/>
      </c>
      <c r="BP865" s="6" t="str">
        <f t="shared" si="367"/>
        <v/>
      </c>
      <c r="BQ865" s="6" t="str">
        <f t="shared" si="368"/>
        <v/>
      </c>
      <c r="BR865" s="6" t="str">
        <f t="shared" si="369"/>
        <v/>
      </c>
      <c r="BS865" s="6" t="str">
        <f t="shared" si="370"/>
        <v>x</v>
      </c>
      <c r="BT865" s="6" t="str">
        <f t="shared" si="371"/>
        <v/>
      </c>
      <c r="BU865" s="6" t="str">
        <f t="shared" si="372"/>
        <v/>
      </c>
      <c r="BV865" s="6" t="str">
        <f t="shared" si="373"/>
        <v/>
      </c>
    </row>
    <row r="866" spans="1:74" ht="116" x14ac:dyDescent="0.35">
      <c r="A866" s="6" t="s">
        <v>4169</v>
      </c>
      <c r="B866" s="6" t="s">
        <v>4170</v>
      </c>
      <c r="C866" s="6" t="s">
        <v>4171</v>
      </c>
      <c r="D866" s="9" t="s">
        <v>3801</v>
      </c>
      <c r="E866" s="6" t="s">
        <v>347</v>
      </c>
      <c r="G866" s="6" t="s">
        <v>138</v>
      </c>
      <c r="H866" s="6" t="s">
        <v>4172</v>
      </c>
      <c r="I866" s="6" t="s">
        <v>4173</v>
      </c>
      <c r="BE866" s="6" t="s">
        <v>75</v>
      </c>
    </row>
    <row r="867" spans="1:74" ht="159.5" x14ac:dyDescent="0.35">
      <c r="A867" s="6" t="s">
        <v>4169</v>
      </c>
      <c r="B867" s="6" t="s">
        <v>4174</v>
      </c>
      <c r="C867" s="6" t="s">
        <v>4175</v>
      </c>
      <c r="D867" s="9" t="s">
        <v>3801</v>
      </c>
      <c r="E867" s="6" t="s">
        <v>1209</v>
      </c>
      <c r="G867" s="6" t="s">
        <v>138</v>
      </c>
      <c r="H867" s="6" t="s">
        <v>4176</v>
      </c>
      <c r="I867" s="6" t="s">
        <v>4173</v>
      </c>
      <c r="BE867" s="6" t="s">
        <v>75</v>
      </c>
    </row>
    <row r="868" spans="1:74" ht="58" x14ac:dyDescent="0.35">
      <c r="A868" s="6" t="s">
        <v>4169</v>
      </c>
      <c r="B868" s="6" t="s">
        <v>4177</v>
      </c>
      <c r="C868" s="6" t="s">
        <v>4178</v>
      </c>
      <c r="D868" s="9" t="s">
        <v>3801</v>
      </c>
      <c r="E868" s="6" t="s">
        <v>1209</v>
      </c>
      <c r="G868" s="6" t="s">
        <v>138</v>
      </c>
      <c r="H868" s="6" t="s">
        <v>4179</v>
      </c>
      <c r="I868" s="6" t="s">
        <v>3568</v>
      </c>
      <c r="BB868" s="6" t="s">
        <v>75</v>
      </c>
      <c r="BE868" s="6" t="s">
        <v>75</v>
      </c>
    </row>
    <row r="869" spans="1:74" ht="101.5" x14ac:dyDescent="0.35">
      <c r="A869" s="6" t="s">
        <v>4169</v>
      </c>
      <c r="B869" s="6" t="s">
        <v>4180</v>
      </c>
      <c r="C869" s="6" t="s">
        <v>4181</v>
      </c>
      <c r="D869" s="9" t="s">
        <v>3801</v>
      </c>
      <c r="E869" s="6" t="s">
        <v>4182</v>
      </c>
      <c r="G869" s="6" t="s">
        <v>138</v>
      </c>
      <c r="H869" s="6" t="s">
        <v>4183</v>
      </c>
      <c r="I869" s="6" t="s">
        <v>4173</v>
      </c>
      <c r="BE869" s="6" t="s">
        <v>75</v>
      </c>
    </row>
    <row r="870" spans="1:74" ht="116" x14ac:dyDescent="0.35">
      <c r="A870" s="6" t="s">
        <v>4169</v>
      </c>
      <c r="B870" s="6" t="s">
        <v>4184</v>
      </c>
      <c r="C870" s="6" t="s">
        <v>4185</v>
      </c>
      <c r="D870" s="9" t="s">
        <v>3801</v>
      </c>
      <c r="E870" s="6" t="s">
        <v>250</v>
      </c>
      <c r="G870" s="6" t="s">
        <v>138</v>
      </c>
      <c r="H870" s="6" t="s">
        <v>4186</v>
      </c>
      <c r="I870" s="6" t="s">
        <v>4173</v>
      </c>
      <c r="BE870" s="6" t="s">
        <v>75</v>
      </c>
    </row>
    <row r="871" spans="1:74" ht="58" x14ac:dyDescent="0.35">
      <c r="A871" s="6" t="s">
        <v>4169</v>
      </c>
      <c r="B871" s="6" t="s">
        <v>4187</v>
      </c>
      <c r="C871" s="6" t="s">
        <v>4188</v>
      </c>
      <c r="D871" s="9" t="s">
        <v>3801</v>
      </c>
      <c r="E871" s="6" t="s">
        <v>1209</v>
      </c>
      <c r="G871" s="6" t="s">
        <v>138</v>
      </c>
      <c r="H871" s="6" t="s">
        <v>4189</v>
      </c>
      <c r="I871" s="6" t="s">
        <v>4173</v>
      </c>
      <c r="BE871" s="6" t="s">
        <v>75</v>
      </c>
    </row>
    <row r="872" spans="1:74" ht="29" x14ac:dyDescent="0.35">
      <c r="A872" s="6" t="s">
        <v>110</v>
      </c>
      <c r="B872" s="6" t="s">
        <v>3582</v>
      </c>
      <c r="C872" s="6" t="s">
        <v>3583</v>
      </c>
      <c r="D872" s="9" t="s">
        <v>3801</v>
      </c>
      <c r="E872" s="6" t="s">
        <v>2076</v>
      </c>
      <c r="G872" s="6" t="s">
        <v>138</v>
      </c>
      <c r="AN872" s="6" t="s">
        <v>75</v>
      </c>
      <c r="BF872" s="6" t="str">
        <f>IF(OR(R872="x",S872="x",T872="x"),"x","")</f>
        <v/>
      </c>
      <c r="BG872" s="6" t="str">
        <f>IF(OR(U872="x",V872="x"),"x","")</f>
        <v/>
      </c>
      <c r="BH872" s="6" t="str">
        <f>IF(OR(W872="x",X872="x",Y872="x",Z872="x"),"x","")</f>
        <v/>
      </c>
      <c r="BI872" s="6" t="str">
        <f>IF(OR(AA872="x",AB872="x",AC872="x",AD872="x"),"x","")</f>
        <v/>
      </c>
      <c r="BJ872" s="6" t="str">
        <f>IF(OR(AE872="x",AF872="x"),"x","")</f>
        <v/>
      </c>
      <c r="BK872" s="6" t="str">
        <f>IF(OR(AG872="x",AH872="x",AI872="x",AJ872="x"),"x","")</f>
        <v/>
      </c>
      <c r="BL872" s="6" t="str">
        <f>IF(OR(AK872="x",AL872="x",AM872="x"),"x","")</f>
        <v/>
      </c>
      <c r="BM872" s="6" t="str">
        <f>IF(OR(AN872="x",AO872="x",AP872="x",AQ872="x",AR872="x",AS872="x"),"x","")</f>
        <v>x</v>
      </c>
      <c r="BN872" s="6" t="str">
        <f>IF(OR(AT872="x",AU872="x"),"x","")</f>
        <v/>
      </c>
      <c r="BO872" s="6" t="str">
        <f>IF(OR(AW872="x",AV872="x"),"x","")</f>
        <v/>
      </c>
      <c r="BP872" s="6" t="str">
        <f>IF(OR(AY872="x",AX872="x"),"x","")</f>
        <v/>
      </c>
      <c r="BQ872" s="6" t="str">
        <f>IF(OR(BA872="x",AZ872="x",BA872="x",BB872="x",BC872="x"),"x","")</f>
        <v/>
      </c>
      <c r="BR872" s="6" t="str">
        <f>IF(OR(BF872="x",BG872="x",),"x","")</f>
        <v/>
      </c>
      <c r="BS872" s="6" t="str">
        <f>IF(OR(BH872="x",BI872="x",),"x","")</f>
        <v/>
      </c>
      <c r="BT872" s="6" t="str">
        <f>IF(OR(BJ872="x",BK872="x",BL872="x",BM872="x"),"x","")</f>
        <v>x</v>
      </c>
      <c r="BU872" s="6" t="str">
        <f>IF(OR(BO872="x",BN872="x",BP872="x"),"x","")</f>
        <v/>
      </c>
      <c r="BV872" s="6" t="str">
        <f>IF(OR(BD872="x",BE872="x",BQ872="x",),"x","")</f>
        <v/>
      </c>
    </row>
    <row r="873" spans="1:74" ht="101.5" x14ac:dyDescent="0.35">
      <c r="A873" s="6" t="s">
        <v>110</v>
      </c>
      <c r="B873" s="6" t="s">
        <v>3584</v>
      </c>
      <c r="C873" s="6" t="s">
        <v>3585</v>
      </c>
      <c r="D873" s="9" t="s">
        <v>3801</v>
      </c>
      <c r="E873" s="6" t="s">
        <v>2336</v>
      </c>
      <c r="G873" s="6" t="s">
        <v>138</v>
      </c>
      <c r="AN873" s="6" t="s">
        <v>75</v>
      </c>
      <c r="BB873" s="6" t="s">
        <v>75</v>
      </c>
      <c r="BF873" s="6" t="str">
        <f>IF(OR(R873="x",S873="x",T873="x"),"x","")</f>
        <v/>
      </c>
      <c r="BG873" s="6" t="str">
        <f>IF(OR(U873="x",V873="x"),"x","")</f>
        <v/>
      </c>
      <c r="BH873" s="6" t="str">
        <f>IF(OR(W873="x",X873="x",Y873="x",Z873="x"),"x","")</f>
        <v/>
      </c>
      <c r="BI873" s="6" t="str">
        <f>IF(OR(AA873="x",AB873="x",AC873="x",AD873="x"),"x","")</f>
        <v/>
      </c>
      <c r="BJ873" s="6" t="str">
        <f>IF(OR(AE873="x",AF873="x"),"x","")</f>
        <v/>
      </c>
      <c r="BK873" s="6" t="str">
        <f>IF(OR(AG873="x",AH873="x",AI873="x",AJ873="x"),"x","")</f>
        <v/>
      </c>
      <c r="BL873" s="6" t="str">
        <f>IF(OR(AK873="x",AL873="x",AM873="x"),"x","")</f>
        <v/>
      </c>
      <c r="BM873" s="6" t="str">
        <f>IF(OR(AN873="x",AO873="x",AP873="x",AQ873="x",AR873="x",AS873="x"),"x","")</f>
        <v>x</v>
      </c>
      <c r="BN873" s="6" t="str">
        <f>IF(OR(AT873="x",AU873="x"),"x","")</f>
        <v/>
      </c>
      <c r="BO873" s="6" t="str">
        <f>IF(OR(AW873="x",AV873="x"),"x","")</f>
        <v/>
      </c>
      <c r="BP873" s="6" t="str">
        <f>IF(OR(AY873="x",AX873="x"),"x","")</f>
        <v/>
      </c>
      <c r="BQ873" s="6" t="str">
        <f>IF(OR(BA873="x",AZ873="x",BA873="x",BB873="x",BC873="x"),"x","")</f>
        <v>x</v>
      </c>
      <c r="BR873" s="6" t="str">
        <f>IF(OR(BF873="x",BG873="x",),"x","")</f>
        <v/>
      </c>
      <c r="BS873" s="6" t="str">
        <f>IF(OR(BH873="x",BI873="x",),"x","")</f>
        <v/>
      </c>
      <c r="BT873" s="6" t="str">
        <f>IF(OR(BJ873="x",BK873="x",BL873="x",BM873="x"),"x","")</f>
        <v>x</v>
      </c>
      <c r="BU873" s="6" t="str">
        <f>IF(OR(BO873="x",BN873="x",BP873="x"),"x","")</f>
        <v/>
      </c>
      <c r="BV873" s="6" t="str">
        <f>IF(OR(BD873="x",BE873="x",BQ873="x",),"x","")</f>
        <v>x</v>
      </c>
    </row>
    <row r="874" spans="1:74" ht="87" x14ac:dyDescent="0.35">
      <c r="A874" s="6" t="s">
        <v>110</v>
      </c>
      <c r="B874" s="6" t="s">
        <v>4190</v>
      </c>
      <c r="C874" s="6" t="s">
        <v>4191</v>
      </c>
      <c r="D874" s="9" t="s">
        <v>3801</v>
      </c>
      <c r="E874" s="6" t="s">
        <v>347</v>
      </c>
      <c r="G874" s="6" t="s">
        <v>72</v>
      </c>
      <c r="H874" s="6" t="s">
        <v>4192</v>
      </c>
      <c r="BA874" s="6" t="s">
        <v>75</v>
      </c>
      <c r="BF874" s="6" t="str">
        <f>IF(OR(R874="x",S874="x",T874="x"),"x","")</f>
        <v/>
      </c>
      <c r="BG874" s="6" t="str">
        <f>IF(OR(U874="x",V874="x"),"x","")</f>
        <v/>
      </c>
      <c r="BH874" s="6" t="str">
        <f>IF(OR(W874="x",X874="x",Y874="x",Z874="x"),"x","")</f>
        <v/>
      </c>
      <c r="BI874" s="6" t="str">
        <f>IF(OR(AA874="x",AB874="x",AC874="x",AD874="x"),"x","")</f>
        <v/>
      </c>
      <c r="BJ874" s="6" t="str">
        <f>IF(OR(AE874="x",AF874="x"),"x","")</f>
        <v/>
      </c>
      <c r="BK874" s="6" t="str">
        <f>IF(OR(AG874="x",AH874="x",AI874="x",AJ874="x"),"x","")</f>
        <v/>
      </c>
      <c r="BL874" s="6" t="str">
        <f>IF(OR(AK874="x",AL874="x",AM874="x"),"x","")</f>
        <v/>
      </c>
      <c r="BM874" s="6" t="str">
        <f>IF(OR(AN874="x",AO874="x",AP874="x",AQ874="x",AR874="x",AS874="x"),"x","")</f>
        <v/>
      </c>
      <c r="BN874" s="6" t="str">
        <f>IF(OR(AT874="x",AU874="x"),"x","")</f>
        <v/>
      </c>
      <c r="BO874" s="6" t="str">
        <f>IF(OR(AW874="x",AV874="x"),"x","")</f>
        <v/>
      </c>
      <c r="BP874" s="6" t="str">
        <f>IF(OR(AY874="x",AX874="x"),"x","")</f>
        <v/>
      </c>
      <c r="BQ874" s="6" t="str">
        <f>IF(OR(BA874="x",AZ874="x",BA874="x",BB874="x",BC874="x"),"x","")</f>
        <v>x</v>
      </c>
      <c r="BR874" s="6" t="str">
        <f>IF(OR(BF874="x",BG874="x",),"x","")</f>
        <v/>
      </c>
      <c r="BS874" s="6" t="str">
        <f>IF(OR(BH874="x",BI874="x",),"x","")</f>
        <v/>
      </c>
      <c r="BT874" s="6" t="str">
        <f>IF(OR(BJ874="x",BK874="x",BL874="x",BM874="x"),"x","")</f>
        <v/>
      </c>
      <c r="BU874" s="6" t="str">
        <f>IF(OR(BO874="x",BN874="x",BP874="x"),"x","")</f>
        <v/>
      </c>
      <c r="BV874" s="6" t="str">
        <f>IF(OR(BD874="x",BE874="x",BQ874="x",),"x","")</f>
        <v>x</v>
      </c>
    </row>
    <row r="875" spans="1:74" ht="58" x14ac:dyDescent="0.35">
      <c r="A875" s="6" t="s">
        <v>3476</v>
      </c>
      <c r="B875" s="6" t="s">
        <v>3586</v>
      </c>
      <c r="C875" s="6" t="s">
        <v>3587</v>
      </c>
      <c r="D875" s="9" t="s">
        <v>3801</v>
      </c>
      <c r="E875" s="6" t="s">
        <v>3588</v>
      </c>
      <c r="G875" s="6" t="s">
        <v>72</v>
      </c>
      <c r="AT875" s="6" t="s">
        <v>75</v>
      </c>
      <c r="BF875" s="6" t="str">
        <f>IF(OR(R875="x",S875="x",T875="x"),"x","")</f>
        <v/>
      </c>
      <c r="BG875" s="6" t="str">
        <f>IF(OR(U875="x",V875="x"),"x","")</f>
        <v/>
      </c>
      <c r="BH875" s="6" t="str">
        <f>IF(OR(W875="x",X875="x",Y875="x",Z875="x"),"x","")</f>
        <v/>
      </c>
      <c r="BI875" s="6" t="str">
        <f>IF(OR(AA875="x",AB875="x",AC875="x",AD875="x"),"x","")</f>
        <v/>
      </c>
      <c r="BJ875" s="6" t="str">
        <f>IF(OR(AE875="x",AF875="x"),"x","")</f>
        <v/>
      </c>
      <c r="BK875" s="6" t="str">
        <f>IF(OR(AG875="x",AH875="x",AI875="x",AJ875="x"),"x","")</f>
        <v/>
      </c>
      <c r="BL875" s="6" t="str">
        <f>IF(OR(AK875="x",AL875="x",AM875="x"),"x","")</f>
        <v/>
      </c>
      <c r="BM875" s="6" t="str">
        <f>IF(OR(AN875="x",AO875="x",AP875="x",AQ875="x",AR875="x",AS875="x"),"x","")</f>
        <v/>
      </c>
      <c r="BN875" s="6" t="str">
        <f>IF(OR(AT875="x",AU875="x"),"x","")</f>
        <v>x</v>
      </c>
      <c r="BO875" s="6" t="str">
        <f>IF(OR(AW875="x",AV875="x"),"x","")</f>
        <v/>
      </c>
      <c r="BP875" s="6" t="str">
        <f>IF(OR(AY875="x",AX875="x"),"x","")</f>
        <v/>
      </c>
      <c r="BQ875" s="6" t="str">
        <f>IF(OR(BA875="x",AZ875="x",BA875="x",BB875="x",BC875="x"),"x","")</f>
        <v/>
      </c>
      <c r="BR875" s="6" t="str">
        <f>IF(OR(BF875="x",BG875="x",),"x","")</f>
        <v/>
      </c>
      <c r="BS875" s="6" t="str">
        <f>IF(OR(BH875="x",BI875="x",),"x","")</f>
        <v/>
      </c>
      <c r="BT875" s="6" t="str">
        <f>IF(OR(BJ875="x",BK875="x",BL875="x",BM875="x"),"x","")</f>
        <v/>
      </c>
      <c r="BU875" s="6" t="str">
        <f>IF(OR(BO875="x",BN875="x",BP875="x"),"x","")</f>
        <v>x</v>
      </c>
      <c r="BV875" s="6" t="str">
        <f>IF(OR(BD875="x",BE875="x",BQ875="x",),"x","")</f>
        <v/>
      </c>
    </row>
    <row r="876" spans="1:74" ht="58" x14ac:dyDescent="0.35">
      <c r="A876" s="6" t="s">
        <v>3476</v>
      </c>
      <c r="B876" s="6" t="s">
        <v>3589</v>
      </c>
      <c r="C876" s="6" t="s">
        <v>3590</v>
      </c>
      <c r="D876" s="9" t="s">
        <v>3801</v>
      </c>
      <c r="E876" s="6" t="s">
        <v>822</v>
      </c>
      <c r="G876" s="6" t="s">
        <v>72</v>
      </c>
      <c r="H876" s="6" t="s">
        <v>3591</v>
      </c>
      <c r="AT876" s="6" t="s">
        <v>75</v>
      </c>
      <c r="BF876" s="6" t="str">
        <f>IF(OR(R876="x",S876="x",T876="x"),"x","")</f>
        <v/>
      </c>
      <c r="BG876" s="6" t="str">
        <f>IF(OR(U876="x",V876="x"),"x","")</f>
        <v/>
      </c>
      <c r="BH876" s="6" t="str">
        <f>IF(OR(W876="x",X876="x",Y876="x",Z876="x"),"x","")</f>
        <v/>
      </c>
      <c r="BI876" s="6" t="str">
        <f>IF(OR(AA876="x",AB876="x",AC876="x",AD876="x"),"x","")</f>
        <v/>
      </c>
      <c r="BJ876" s="6" t="str">
        <f>IF(OR(AE876="x",AF876="x"),"x","")</f>
        <v/>
      </c>
      <c r="BK876" s="6" t="str">
        <f>IF(OR(AG876="x",AH876="x",AI876="x",AJ876="x"),"x","")</f>
        <v/>
      </c>
      <c r="BL876" s="6" t="str">
        <f>IF(OR(AK876="x",AL876="x",AM876="x"),"x","")</f>
        <v/>
      </c>
      <c r="BM876" s="6" t="str">
        <f>IF(OR(AN876="x",AO876="x",AP876="x",AQ876="x",AR876="x",AS876="x"),"x","")</f>
        <v/>
      </c>
      <c r="BN876" s="6" t="str">
        <f>IF(OR(AT876="x",AU876="x"),"x","")</f>
        <v>x</v>
      </c>
      <c r="BO876" s="6" t="str">
        <f>IF(OR(AW876="x",AV876="x"),"x","")</f>
        <v/>
      </c>
      <c r="BP876" s="6" t="str">
        <f>IF(OR(AY876="x",AX876="x"),"x","")</f>
        <v/>
      </c>
      <c r="BQ876" s="6" t="str">
        <f>IF(OR(BA876="x",AZ876="x",BA876="x",BB876="x",BC876="x"),"x","")</f>
        <v/>
      </c>
      <c r="BR876" s="6" t="str">
        <f>IF(OR(BF876="x",BG876="x",),"x","")</f>
        <v/>
      </c>
      <c r="BS876" s="6" t="str">
        <f>IF(OR(BH876="x",BI876="x",),"x","")</f>
        <v/>
      </c>
      <c r="BT876" s="6" t="str">
        <f>IF(OR(BJ876="x",BK876="x",BL876="x",BM876="x"),"x","")</f>
        <v/>
      </c>
      <c r="BU876" s="6" t="str">
        <f>IF(OR(BO876="x",BN876="x",BP876="x"),"x","")</f>
        <v>x</v>
      </c>
      <c r="BV876" s="6" t="str">
        <f>IF(OR(BD876="x",BE876="x",BQ876="x",),"x","")</f>
        <v/>
      </c>
    </row>
    <row r="877" spans="1:74" ht="72.5" x14ac:dyDescent="0.35">
      <c r="A877" s="6" t="s">
        <v>4193</v>
      </c>
      <c r="B877" s="6" t="s">
        <v>4194</v>
      </c>
      <c r="C877" s="6" t="s">
        <v>4195</v>
      </c>
      <c r="D877" s="9" t="s">
        <v>3801</v>
      </c>
      <c r="E877" s="6" t="s">
        <v>2126</v>
      </c>
      <c r="G877" s="6" t="s">
        <v>138</v>
      </c>
      <c r="H877" s="6" t="s">
        <v>4196</v>
      </c>
      <c r="I877" s="6" t="s">
        <v>3568</v>
      </c>
      <c r="BB877" s="6" t="s">
        <v>75</v>
      </c>
    </row>
    <row r="878" spans="1:74" ht="174" x14ac:dyDescent="0.35">
      <c r="A878" s="6" t="s">
        <v>110</v>
      </c>
      <c r="B878" s="6" t="s">
        <v>3592</v>
      </c>
      <c r="C878" s="6" t="s">
        <v>3593</v>
      </c>
      <c r="D878" s="9" t="s">
        <v>3801</v>
      </c>
      <c r="E878" s="6" t="s">
        <v>3594</v>
      </c>
      <c r="G878" s="6" t="s">
        <v>138</v>
      </c>
      <c r="H878" s="6" t="s">
        <v>3595</v>
      </c>
      <c r="I878" s="6" t="s">
        <v>3596</v>
      </c>
      <c r="O878" s="6" t="s">
        <v>3597</v>
      </c>
      <c r="AA878" s="6" t="s">
        <v>75</v>
      </c>
      <c r="AD878" s="6" t="s">
        <v>75</v>
      </c>
      <c r="BF878" s="6" t="str">
        <f>IF(OR(R878="x",S878="x",T878="x"),"x","")</f>
        <v/>
      </c>
      <c r="BG878" s="6" t="str">
        <f>IF(OR(U878="x",V878="x"),"x","")</f>
        <v/>
      </c>
      <c r="BH878" s="6" t="str">
        <f>IF(OR(W878="x",X878="x",Y878="x",Z878="x"),"x","")</f>
        <v/>
      </c>
      <c r="BI878" s="6" t="str">
        <f>IF(OR(AA878="x",AB878="x",AC878="x",AD878="x"),"x","")</f>
        <v>x</v>
      </c>
      <c r="BJ878" s="6" t="str">
        <f>IF(OR(AE878="x",AF878="x"),"x","")</f>
        <v/>
      </c>
      <c r="BK878" s="6" t="str">
        <f>IF(OR(AG878="x",AH878="x",AI878="x",AJ878="x"),"x","")</f>
        <v/>
      </c>
      <c r="BL878" s="6" t="str">
        <f>IF(OR(AK878="x",AL878="x",AM878="x"),"x","")</f>
        <v/>
      </c>
      <c r="BM878" s="6" t="str">
        <f>IF(OR(AN878="x",AO878="x",AP878="x",AQ878="x",AR878="x",AS878="x"),"x","")</f>
        <v/>
      </c>
      <c r="BN878" s="6" t="str">
        <f>IF(OR(AT878="x",AU878="x"),"x","")</f>
        <v/>
      </c>
      <c r="BO878" s="6" t="str">
        <f>IF(OR(AW878="x",AV878="x"),"x","")</f>
        <v/>
      </c>
      <c r="BP878" s="6" t="str">
        <f>IF(OR(AY878="x",AX878="x"),"x","")</f>
        <v/>
      </c>
      <c r="BQ878" s="6" t="str">
        <f>IF(OR(BA878="x",AZ878="x",BA878="x",BB878="x",BC878="x"),"x","")</f>
        <v/>
      </c>
      <c r="BR878" s="6" t="str">
        <f>IF(OR(BF878="x",BG878="x",),"x","")</f>
        <v/>
      </c>
      <c r="BS878" s="6" t="str">
        <f>IF(OR(BH878="x",BI878="x",),"x","")</f>
        <v>x</v>
      </c>
      <c r="BT878" s="6" t="str">
        <f>IF(OR(BJ878="x",BK878="x",BL878="x",BM878="x"),"x","")</f>
        <v/>
      </c>
      <c r="BU878" s="6" t="str">
        <f>IF(OR(BO878="x",BN878="x",BP878="x"),"x","")</f>
        <v/>
      </c>
      <c r="BV878" s="6" t="str">
        <f>IF(OR(BD878="x",BE878="x",BQ878="x",),"x","")</f>
        <v/>
      </c>
    </row>
    <row r="879" spans="1:74" ht="142.4" customHeight="1" x14ac:dyDescent="0.35">
      <c r="A879" s="6" t="s">
        <v>4193</v>
      </c>
      <c r="B879" s="6" t="s">
        <v>4197</v>
      </c>
      <c r="C879" s="6" t="s">
        <v>4198</v>
      </c>
      <c r="D879" s="9" t="s">
        <v>3801</v>
      </c>
      <c r="E879" s="6" t="s">
        <v>2126</v>
      </c>
      <c r="G879" s="6" t="s">
        <v>138</v>
      </c>
      <c r="H879" s="6" t="s">
        <v>4199</v>
      </c>
      <c r="I879" s="6" t="s">
        <v>3568</v>
      </c>
      <c r="BB879" s="6" t="s">
        <v>75</v>
      </c>
    </row>
    <row r="880" spans="1:74" ht="86.25" customHeight="1" x14ac:dyDescent="0.35">
      <c r="A880" s="6" t="s">
        <v>110</v>
      </c>
      <c r="B880" s="6" t="s">
        <v>3598</v>
      </c>
      <c r="C880" s="6" t="s">
        <v>3599</v>
      </c>
      <c r="D880" s="9" t="s">
        <v>3801</v>
      </c>
      <c r="E880" s="6" t="s">
        <v>356</v>
      </c>
      <c r="G880" s="6" t="s">
        <v>72</v>
      </c>
      <c r="H880" s="6" t="s">
        <v>3600</v>
      </c>
      <c r="N880" s="6" t="s">
        <v>3601</v>
      </c>
      <c r="AI880" s="6" t="s">
        <v>75</v>
      </c>
      <c r="BF880" s="6" t="str">
        <f>IF(OR(R880="x",S880="x",T880="x"),"x","")</f>
        <v/>
      </c>
      <c r="BG880" s="6" t="str">
        <f>IF(OR(U880="x",V880="x"),"x","")</f>
        <v/>
      </c>
      <c r="BH880" s="6" t="str">
        <f>IF(OR(W880="x",X880="x",Y880="x",Z880="x"),"x","")</f>
        <v/>
      </c>
      <c r="BI880" s="6" t="str">
        <f>IF(OR(AA880="x",AB880="x",AC880="x",AD880="x"),"x","")</f>
        <v/>
      </c>
      <c r="BJ880" s="6" t="str">
        <f>IF(OR(AE880="x",AF880="x"),"x","")</f>
        <v/>
      </c>
      <c r="BK880" s="6" t="str">
        <f>IF(OR(AG880="x",AH880="x",AI880="x",AJ880="x"),"x","")</f>
        <v>x</v>
      </c>
      <c r="BL880" s="6" t="str">
        <f>IF(OR(AK880="x",AL880="x",AM880="x"),"x","")</f>
        <v/>
      </c>
      <c r="BM880" s="6" t="str">
        <f>IF(OR(AN880="x",AO880="x",AP880="x",AQ880="x",AR880="x",AS880="x"),"x","")</f>
        <v/>
      </c>
      <c r="BN880" s="6" t="str">
        <f>IF(OR(AT880="x",AU880="x"),"x","")</f>
        <v/>
      </c>
      <c r="BO880" s="6" t="str">
        <f>IF(OR(AW880="x",AV880="x"),"x","")</f>
        <v/>
      </c>
      <c r="BP880" s="6" t="str">
        <f>IF(OR(AY880="x",AX880="x"),"x","")</f>
        <v/>
      </c>
      <c r="BQ880" s="6" t="str">
        <f>IF(OR(BA880="x",AZ880="x",BA880="x",BB880="x",BC880="x"),"x","")</f>
        <v/>
      </c>
      <c r="BR880" s="6" t="str">
        <f>IF(OR(BF880="x",BG880="x",),"x","")</f>
        <v/>
      </c>
      <c r="BS880" s="6" t="str">
        <f>IF(OR(BH880="x",BI880="x",),"x","")</f>
        <v/>
      </c>
      <c r="BT880" s="6" t="str">
        <f>IF(OR(BJ880="x",BK880="x",BL880="x",BM880="x"),"x","")</f>
        <v>x</v>
      </c>
      <c r="BU880" s="6" t="str">
        <f>IF(OR(BO880="x",BN880="x",BP880="x"),"x","")</f>
        <v/>
      </c>
      <c r="BV880" s="6" t="str">
        <f>IF(OR(BD880="x",BE880="x",BQ880="x",),"x","")</f>
        <v/>
      </c>
    </row>
    <row r="881" spans="1:74" ht="116" x14ac:dyDescent="0.35">
      <c r="A881" s="6" t="s">
        <v>110</v>
      </c>
      <c r="B881" s="6" t="s">
        <v>3602</v>
      </c>
      <c r="C881" s="6" t="s">
        <v>3603</v>
      </c>
      <c r="D881" s="9" t="s">
        <v>4200</v>
      </c>
      <c r="E881" s="6" t="s">
        <v>1936</v>
      </c>
      <c r="G881" s="6" t="s">
        <v>138</v>
      </c>
      <c r="H881" s="6" t="s">
        <v>3604</v>
      </c>
      <c r="I881" s="6" t="s">
        <v>3605</v>
      </c>
      <c r="J881" s="6" t="s">
        <v>3605</v>
      </c>
      <c r="AK881" s="6" t="s">
        <v>75</v>
      </c>
      <c r="BF881" s="6" t="str">
        <f>IF(OR(R881="x",S881="x",T881="x"),"x","")</f>
        <v/>
      </c>
      <c r="BG881" s="6" t="str">
        <f>IF(OR(U881="x",V881="x"),"x","")</f>
        <v/>
      </c>
      <c r="BH881" s="6" t="str">
        <f>IF(OR(W881="x",X881="x",Y881="x",Z881="x"),"x","")</f>
        <v/>
      </c>
      <c r="BI881" s="6" t="str">
        <f>IF(OR(AA881="x",AB881="x",AC881="x",AD881="x"),"x","")</f>
        <v/>
      </c>
      <c r="BJ881" s="6" t="str">
        <f>IF(OR(AE881="x",AF881="x"),"x","")</f>
        <v/>
      </c>
      <c r="BK881" s="6" t="str">
        <f>IF(OR(AG881="x",AH881="x",AI881="x",AJ881="x"),"x","")</f>
        <v/>
      </c>
      <c r="BL881" s="6" t="str">
        <f>IF(OR(AK881="x",AL881="x",AM881="x"),"x","")</f>
        <v>x</v>
      </c>
      <c r="BM881" s="6" t="str">
        <f>IF(OR(AN881="x",AO881="x",AP881="x",AQ881="x",AR881="x",AS881="x"),"x","")</f>
        <v/>
      </c>
      <c r="BN881" s="6" t="str">
        <f>IF(OR(AT881="x",AU881="x"),"x","")</f>
        <v/>
      </c>
      <c r="BO881" s="6" t="str">
        <f>IF(OR(AW881="x",AV881="x"),"x","")</f>
        <v/>
      </c>
      <c r="BP881" s="6" t="str">
        <f>IF(OR(AY881="x",AX881="x"),"x","")</f>
        <v/>
      </c>
      <c r="BQ881" s="6" t="str">
        <f>IF(OR(BA881="x",AZ881="x",BA881="x",BB881="x",BC881="x"),"x","")</f>
        <v/>
      </c>
      <c r="BR881" s="6" t="str">
        <f>IF(OR(BF881="x",BG881="x",),"x","")</f>
        <v/>
      </c>
      <c r="BS881" s="6" t="str">
        <f>IF(OR(BH881="x",BI881="x",),"x","")</f>
        <v/>
      </c>
      <c r="BT881" s="6" t="str">
        <f>IF(OR(BJ881="x",BK881="x",BL881="x",BM881="x"),"x","")</f>
        <v>x</v>
      </c>
      <c r="BU881" s="6" t="str">
        <f>IF(OR(BO881="x",BN881="x",BP881="x"),"x","")</f>
        <v/>
      </c>
      <c r="BV881" s="6" t="str">
        <f>IF(OR(BD881="x",BE881="x",BQ881="x",),"x","")</f>
        <v/>
      </c>
    </row>
    <row r="882" spans="1:74" ht="58" x14ac:dyDescent="0.35">
      <c r="A882" s="6" t="s">
        <v>4193</v>
      </c>
      <c r="B882" s="6" t="s">
        <v>4201</v>
      </c>
      <c r="C882" s="6" t="s">
        <v>4202</v>
      </c>
      <c r="D882" s="9" t="s">
        <v>3801</v>
      </c>
      <c r="E882" s="6" t="s">
        <v>2076</v>
      </c>
      <c r="G882" s="6" t="s">
        <v>138</v>
      </c>
      <c r="H882" s="6" t="s">
        <v>4203</v>
      </c>
      <c r="I882" s="6" t="s">
        <v>3568</v>
      </c>
      <c r="BB882" s="6" t="s">
        <v>75</v>
      </c>
    </row>
    <row r="883" spans="1:74" ht="72.5" x14ac:dyDescent="0.35">
      <c r="A883" s="6" t="s">
        <v>4193</v>
      </c>
      <c r="B883" s="6" t="s">
        <v>4204</v>
      </c>
      <c r="C883" s="6" t="s">
        <v>4205</v>
      </c>
      <c r="D883" s="9" t="s">
        <v>3801</v>
      </c>
      <c r="E883" s="6" t="s">
        <v>1597</v>
      </c>
      <c r="G883" s="6" t="s">
        <v>138</v>
      </c>
      <c r="H883" s="6" t="s">
        <v>4206</v>
      </c>
      <c r="I883" s="6" t="s">
        <v>3568</v>
      </c>
      <c r="BB883" s="6" t="s">
        <v>75</v>
      </c>
    </row>
    <row r="884" spans="1:74" ht="72.5" x14ac:dyDescent="0.35">
      <c r="A884" s="6" t="s">
        <v>110</v>
      </c>
      <c r="B884" s="6" t="s">
        <v>3606</v>
      </c>
      <c r="C884" s="6" t="s">
        <v>3607</v>
      </c>
      <c r="D884" s="9" t="s">
        <v>3801</v>
      </c>
      <c r="E884" s="6" t="s">
        <v>1936</v>
      </c>
      <c r="G884" s="6" t="s">
        <v>72</v>
      </c>
      <c r="H884" s="6" t="s">
        <v>3608</v>
      </c>
      <c r="Z884" s="6" t="s">
        <v>75</v>
      </c>
      <c r="BB884" s="6" t="s">
        <v>75</v>
      </c>
      <c r="BF884" s="6" t="str">
        <f>IF(OR(R884="x",S884="x",T884="x"),"x","")</f>
        <v/>
      </c>
      <c r="BG884" s="6" t="str">
        <f>IF(OR(U884="x",V884="x"),"x","")</f>
        <v/>
      </c>
      <c r="BH884" s="6" t="str">
        <f>IF(OR(W884="x",X884="x",Y884="x",Z884="x"),"x","")</f>
        <v>x</v>
      </c>
      <c r="BI884" s="6" t="str">
        <f>IF(OR(AA884="x",AB884="x",AC884="x",AD884="x"),"x","")</f>
        <v/>
      </c>
      <c r="BJ884" s="6" t="str">
        <f>IF(OR(AE884="x",AF884="x"),"x","")</f>
        <v/>
      </c>
      <c r="BK884" s="6" t="str">
        <f>IF(OR(AG884="x",AH884="x",AI884="x",AJ884="x"),"x","")</f>
        <v/>
      </c>
      <c r="BL884" s="6" t="str">
        <f>IF(OR(AK884="x",AL884="x",AM884="x"),"x","")</f>
        <v/>
      </c>
      <c r="BM884" s="6" t="str">
        <f>IF(OR(AN884="x",AO884="x",AP884="x",AQ884="x",AR884="x",AS884="x"),"x","")</f>
        <v/>
      </c>
      <c r="BN884" s="6" t="str">
        <f>IF(OR(AT884="x",AU884="x"),"x","")</f>
        <v/>
      </c>
      <c r="BO884" s="6" t="str">
        <f>IF(OR(AW884="x",AV884="x"),"x","")</f>
        <v/>
      </c>
      <c r="BP884" s="6" t="str">
        <f>IF(OR(AY884="x",AX884="x"),"x","")</f>
        <v/>
      </c>
      <c r="BQ884" s="6" t="str">
        <f>IF(OR(BA884="x",AZ884="x",BA884="x",BB884="x",BC884="x"),"x","")</f>
        <v>x</v>
      </c>
      <c r="BR884" s="6" t="str">
        <f>IF(OR(BF884="x",BG884="x",),"x","")</f>
        <v/>
      </c>
      <c r="BS884" s="6" t="str">
        <f>IF(OR(BH884="x",BI884="x",),"x","")</f>
        <v>x</v>
      </c>
      <c r="BT884" s="6" t="str">
        <f>IF(OR(BJ884="x",BK884="x",BL884="x",BM884="x"),"x","")</f>
        <v/>
      </c>
      <c r="BU884" s="6" t="str">
        <f>IF(OR(BO884="x",BN884="x",BP884="x"),"x","")</f>
        <v/>
      </c>
      <c r="BV884" s="6" t="str">
        <f>IF(OR(BD884="x",BE884="x",BQ884="x",),"x","")</f>
        <v>x</v>
      </c>
    </row>
    <row r="885" spans="1:74" ht="101.5" x14ac:dyDescent="0.35">
      <c r="A885" s="6" t="s">
        <v>4193</v>
      </c>
      <c r="B885" s="6" t="s">
        <v>4207</v>
      </c>
      <c r="C885" s="6" t="s">
        <v>4208</v>
      </c>
      <c r="D885" s="9" t="s">
        <v>3801</v>
      </c>
      <c r="E885" s="6" t="s">
        <v>1936</v>
      </c>
      <c r="G885" s="6" t="s">
        <v>138</v>
      </c>
      <c r="H885" s="6" t="s">
        <v>4209</v>
      </c>
      <c r="I885" s="6" t="s">
        <v>3568</v>
      </c>
      <c r="BB885" s="6" t="s">
        <v>75</v>
      </c>
    </row>
    <row r="886" spans="1:74" ht="174" x14ac:dyDescent="0.35">
      <c r="A886" s="6" t="s">
        <v>4193</v>
      </c>
      <c r="B886" s="6" t="s">
        <v>4210</v>
      </c>
      <c r="C886" s="6" t="s">
        <v>4211</v>
      </c>
      <c r="D886" s="9" t="s">
        <v>3801</v>
      </c>
      <c r="E886" s="6" t="s">
        <v>2221</v>
      </c>
      <c r="G886" s="6" t="s">
        <v>138</v>
      </c>
      <c r="H886" s="6" t="s">
        <v>4212</v>
      </c>
      <c r="I886" s="6" t="s">
        <v>3568</v>
      </c>
      <c r="BB886" s="6" t="s">
        <v>75</v>
      </c>
    </row>
    <row r="887" spans="1:74" ht="174" x14ac:dyDescent="0.35">
      <c r="A887" s="6" t="s">
        <v>4193</v>
      </c>
      <c r="B887" s="6" t="s">
        <v>4213</v>
      </c>
      <c r="C887" s="6" t="s">
        <v>4214</v>
      </c>
      <c r="D887" s="9" t="s">
        <v>3801</v>
      </c>
      <c r="E887" s="6" t="s">
        <v>2221</v>
      </c>
      <c r="G887" s="6" t="s">
        <v>138</v>
      </c>
      <c r="H887" s="6" t="s">
        <v>4215</v>
      </c>
      <c r="I887" s="6" t="s">
        <v>3568</v>
      </c>
      <c r="BB887" s="6" t="s">
        <v>75</v>
      </c>
    </row>
    <row r="888" spans="1:74" ht="58" x14ac:dyDescent="0.35">
      <c r="A888" s="6" t="s">
        <v>4193</v>
      </c>
      <c r="B888" s="6" t="s">
        <v>4216</v>
      </c>
      <c r="C888" s="6" t="s">
        <v>4217</v>
      </c>
      <c r="D888" s="9" t="s">
        <v>3801</v>
      </c>
      <c r="E888" s="6" t="s">
        <v>331</v>
      </c>
      <c r="G888" s="6" t="s">
        <v>138</v>
      </c>
      <c r="H888" s="6" t="s">
        <v>4218</v>
      </c>
      <c r="I888" s="6" t="s">
        <v>3568</v>
      </c>
      <c r="BB888" s="6" t="s">
        <v>75</v>
      </c>
    </row>
    <row r="889" spans="1:74" ht="101.5" x14ac:dyDescent="0.35">
      <c r="A889" s="6" t="s">
        <v>110</v>
      </c>
      <c r="B889" s="6" t="s">
        <v>3609</v>
      </c>
      <c r="C889" s="6" t="s">
        <v>3585</v>
      </c>
      <c r="D889" s="9" t="s">
        <v>3801</v>
      </c>
      <c r="E889" s="6" t="s">
        <v>218</v>
      </c>
      <c r="G889" s="6" t="s">
        <v>72</v>
      </c>
      <c r="BB889" s="6" t="s">
        <v>75</v>
      </c>
      <c r="BF889" s="6" t="str">
        <f t="shared" ref="BF889:BF925" si="374">IF(OR(R889="x",S889="x",T889="x"),"x","")</f>
        <v/>
      </c>
      <c r="BG889" s="6" t="str">
        <f t="shared" ref="BG889:BG925" si="375">IF(OR(U889="x",V889="x"),"x","")</f>
        <v/>
      </c>
      <c r="BH889" s="6" t="str">
        <f t="shared" ref="BH889:BH925" si="376">IF(OR(W889="x",X889="x",Y889="x",Z889="x"),"x","")</f>
        <v/>
      </c>
      <c r="BI889" s="6" t="str">
        <f t="shared" ref="BI889:BI925" si="377">IF(OR(AA889="x",AB889="x",AC889="x",AD889="x"),"x","")</f>
        <v/>
      </c>
      <c r="BJ889" s="6" t="str">
        <f t="shared" ref="BJ889:BJ925" si="378">IF(OR(AE889="x",AF889="x"),"x","")</f>
        <v/>
      </c>
      <c r="BK889" s="6" t="str">
        <f t="shared" ref="BK889:BK925" si="379">IF(OR(AG889="x",AH889="x",AI889="x",AJ889="x"),"x","")</f>
        <v/>
      </c>
      <c r="BL889" s="6" t="str">
        <f t="shared" ref="BL889:BL925" si="380">IF(OR(AK889="x",AL889="x",AM889="x"),"x","")</f>
        <v/>
      </c>
      <c r="BM889" s="6" t="str">
        <f t="shared" ref="BM889:BM925" si="381">IF(OR(AN889="x",AO889="x",AP889="x",AQ889="x",AR889="x",AS889="x"),"x","")</f>
        <v/>
      </c>
      <c r="BN889" s="6" t="str">
        <f t="shared" ref="BN889:BN925" si="382">IF(OR(AT889="x",AU889="x"),"x","")</f>
        <v/>
      </c>
      <c r="BO889" s="6" t="str">
        <f t="shared" ref="BO889:BO925" si="383">IF(OR(AW889="x",AV889="x"),"x","")</f>
        <v/>
      </c>
      <c r="BP889" s="6" t="str">
        <f t="shared" ref="BP889:BP925" si="384">IF(OR(AY889="x",AX889="x"),"x","")</f>
        <v/>
      </c>
      <c r="BQ889" s="6" t="str">
        <f t="shared" ref="BQ889:BQ925" si="385">IF(OR(BA889="x",AZ889="x",BA889="x",BB889="x",BC889="x"),"x","")</f>
        <v>x</v>
      </c>
      <c r="BR889" s="6" t="str">
        <f t="shared" ref="BR889:BR925" si="386">IF(OR(BF889="x",BG889="x",),"x","")</f>
        <v/>
      </c>
      <c r="BS889" s="6" t="str">
        <f t="shared" ref="BS889:BS925" si="387">IF(OR(BH889="x",BI889="x",),"x","")</f>
        <v/>
      </c>
      <c r="BT889" s="6" t="str">
        <f t="shared" ref="BT889:BT925" si="388">IF(OR(BJ889="x",BK889="x",BL889="x",BM889="x"),"x","")</f>
        <v/>
      </c>
      <c r="BU889" s="6" t="str">
        <f t="shared" ref="BU889:BU925" si="389">IF(OR(BO889="x",BN889="x",BP889="x"),"x","")</f>
        <v/>
      </c>
      <c r="BV889" s="6" t="str">
        <f t="shared" ref="BV889:BV925" si="390">IF(OR(BD889="x",BE889="x",BQ889="x",),"x","")</f>
        <v>x</v>
      </c>
    </row>
    <row r="890" spans="1:74" ht="72.5" x14ac:dyDescent="0.35">
      <c r="A890" s="6" t="s">
        <v>358</v>
      </c>
      <c r="B890" s="6" t="s">
        <v>3610</v>
      </c>
      <c r="C890" s="6" t="s">
        <v>85</v>
      </c>
      <c r="D890" s="9" t="s">
        <v>3611</v>
      </c>
      <c r="E890" s="6" t="s">
        <v>399</v>
      </c>
      <c r="G890" s="6" t="s">
        <v>138</v>
      </c>
      <c r="H890" s="6" t="s">
        <v>3612</v>
      </c>
      <c r="I890" s="6" t="s">
        <v>3578</v>
      </c>
      <c r="AD890" s="6" t="s">
        <v>75</v>
      </c>
      <c r="BF890" s="6" t="str">
        <f t="shared" si="374"/>
        <v/>
      </c>
      <c r="BG890" s="6" t="str">
        <f t="shared" si="375"/>
        <v/>
      </c>
      <c r="BH890" s="6" t="str">
        <f t="shared" si="376"/>
        <v/>
      </c>
      <c r="BI890" s="6" t="str">
        <f t="shared" si="377"/>
        <v>x</v>
      </c>
      <c r="BJ890" s="6" t="str">
        <f t="shared" si="378"/>
        <v/>
      </c>
      <c r="BK890" s="6" t="str">
        <f t="shared" si="379"/>
        <v/>
      </c>
      <c r="BL890" s="6" t="str">
        <f t="shared" si="380"/>
        <v/>
      </c>
      <c r="BM890" s="6" t="str">
        <f t="shared" si="381"/>
        <v/>
      </c>
      <c r="BN890" s="6" t="str">
        <f t="shared" si="382"/>
        <v/>
      </c>
      <c r="BO890" s="6" t="str">
        <f t="shared" si="383"/>
        <v/>
      </c>
      <c r="BP890" s="6" t="str">
        <f t="shared" si="384"/>
        <v/>
      </c>
      <c r="BQ890" s="6" t="str">
        <f t="shared" si="385"/>
        <v/>
      </c>
      <c r="BR890" s="6" t="str">
        <f t="shared" si="386"/>
        <v/>
      </c>
      <c r="BS890" s="6" t="str">
        <f t="shared" si="387"/>
        <v>x</v>
      </c>
      <c r="BT890" s="6" t="str">
        <f t="shared" si="388"/>
        <v/>
      </c>
      <c r="BU890" s="6" t="str">
        <f t="shared" si="389"/>
        <v/>
      </c>
      <c r="BV890" s="6" t="str">
        <f t="shared" si="390"/>
        <v/>
      </c>
    </row>
    <row r="891" spans="1:74" ht="391.5" x14ac:dyDescent="0.35">
      <c r="A891" s="6" t="s">
        <v>358</v>
      </c>
      <c r="B891" s="6" t="s">
        <v>3613</v>
      </c>
      <c r="C891" s="6" t="s">
        <v>85</v>
      </c>
      <c r="D891" s="9" t="s">
        <v>3614</v>
      </c>
      <c r="E891" s="6" t="s">
        <v>1282</v>
      </c>
      <c r="G891" s="6" t="s">
        <v>138</v>
      </c>
      <c r="H891" s="6" t="s">
        <v>3615</v>
      </c>
      <c r="I891" s="6" t="s">
        <v>3578</v>
      </c>
      <c r="AD891" s="6" t="s">
        <v>75</v>
      </c>
      <c r="BF891" s="6" t="str">
        <f t="shared" si="374"/>
        <v/>
      </c>
      <c r="BG891" s="6" t="str">
        <f t="shared" si="375"/>
        <v/>
      </c>
      <c r="BH891" s="6" t="str">
        <f t="shared" si="376"/>
        <v/>
      </c>
      <c r="BI891" s="6" t="str">
        <f t="shared" si="377"/>
        <v>x</v>
      </c>
      <c r="BJ891" s="6" t="str">
        <f t="shared" si="378"/>
        <v/>
      </c>
      <c r="BK891" s="6" t="str">
        <f t="shared" si="379"/>
        <v/>
      </c>
      <c r="BL891" s="6" t="str">
        <f t="shared" si="380"/>
        <v/>
      </c>
      <c r="BM891" s="6" t="str">
        <f t="shared" si="381"/>
        <v/>
      </c>
      <c r="BN891" s="6" t="str">
        <f t="shared" si="382"/>
        <v/>
      </c>
      <c r="BO891" s="6" t="str">
        <f t="shared" si="383"/>
        <v/>
      </c>
      <c r="BP891" s="6" t="str">
        <f t="shared" si="384"/>
        <v/>
      </c>
      <c r="BQ891" s="6" t="str">
        <f t="shared" si="385"/>
        <v/>
      </c>
      <c r="BR891" s="6" t="str">
        <f t="shared" si="386"/>
        <v/>
      </c>
      <c r="BS891" s="6" t="str">
        <f t="shared" si="387"/>
        <v>x</v>
      </c>
      <c r="BT891" s="6" t="str">
        <f t="shared" si="388"/>
        <v/>
      </c>
      <c r="BU891" s="6" t="str">
        <f t="shared" si="389"/>
        <v/>
      </c>
      <c r="BV891" s="6" t="str">
        <f t="shared" si="390"/>
        <v/>
      </c>
    </row>
    <row r="892" spans="1:74" ht="304.5" x14ac:dyDescent="0.35">
      <c r="A892" s="6" t="s">
        <v>358</v>
      </c>
      <c r="B892" s="6" t="s">
        <v>3616</v>
      </c>
      <c r="C892" s="6" t="s">
        <v>85</v>
      </c>
      <c r="D892" s="9" t="s">
        <v>3617</v>
      </c>
      <c r="E892" s="6" t="s">
        <v>2107</v>
      </c>
      <c r="G892" s="6" t="s">
        <v>138</v>
      </c>
      <c r="H892" s="6" t="s">
        <v>3618</v>
      </c>
      <c r="I892" s="6" t="s">
        <v>3578</v>
      </c>
      <c r="AD892" s="6" t="s">
        <v>75</v>
      </c>
      <c r="BF892" s="6" t="str">
        <f t="shared" si="374"/>
        <v/>
      </c>
      <c r="BG892" s="6" t="str">
        <f t="shared" si="375"/>
        <v/>
      </c>
      <c r="BH892" s="6" t="str">
        <f t="shared" si="376"/>
        <v/>
      </c>
      <c r="BI892" s="6" t="str">
        <f t="shared" si="377"/>
        <v>x</v>
      </c>
      <c r="BJ892" s="6" t="str">
        <f t="shared" si="378"/>
        <v/>
      </c>
      <c r="BK892" s="6" t="str">
        <f t="shared" si="379"/>
        <v/>
      </c>
      <c r="BL892" s="6" t="str">
        <f t="shared" si="380"/>
        <v/>
      </c>
      <c r="BM892" s="6" t="str">
        <f t="shared" si="381"/>
        <v/>
      </c>
      <c r="BN892" s="6" t="str">
        <f t="shared" si="382"/>
        <v/>
      </c>
      <c r="BO892" s="6" t="str">
        <f t="shared" si="383"/>
        <v/>
      </c>
      <c r="BP892" s="6" t="str">
        <f t="shared" si="384"/>
        <v/>
      </c>
      <c r="BQ892" s="6" t="str">
        <f t="shared" si="385"/>
        <v/>
      </c>
      <c r="BR892" s="6" t="str">
        <f t="shared" si="386"/>
        <v/>
      </c>
      <c r="BS892" s="6" t="str">
        <f t="shared" si="387"/>
        <v>x</v>
      </c>
      <c r="BT892" s="6" t="str">
        <f t="shared" si="388"/>
        <v/>
      </c>
      <c r="BU892" s="6" t="str">
        <f t="shared" si="389"/>
        <v/>
      </c>
      <c r="BV892" s="6" t="str">
        <f t="shared" si="390"/>
        <v/>
      </c>
    </row>
    <row r="893" spans="1:74" ht="72.5" x14ac:dyDescent="0.35">
      <c r="A893" s="6" t="s">
        <v>358</v>
      </c>
      <c r="B893" s="6" t="s">
        <v>3619</v>
      </c>
      <c r="C893" s="6" t="s">
        <v>85</v>
      </c>
      <c r="D893" s="9" t="s">
        <v>3620</v>
      </c>
      <c r="E893" s="6" t="s">
        <v>3621</v>
      </c>
      <c r="G893" s="6" t="s">
        <v>138</v>
      </c>
      <c r="H893" s="6" t="s">
        <v>3622</v>
      </c>
      <c r="I893" s="6" t="s">
        <v>3578</v>
      </c>
      <c r="AD893" s="6" t="s">
        <v>75</v>
      </c>
      <c r="BF893" s="6" t="str">
        <f t="shared" si="374"/>
        <v/>
      </c>
      <c r="BG893" s="6" t="str">
        <f t="shared" si="375"/>
        <v/>
      </c>
      <c r="BH893" s="6" t="str">
        <f t="shared" si="376"/>
        <v/>
      </c>
      <c r="BI893" s="6" t="str">
        <f t="shared" si="377"/>
        <v>x</v>
      </c>
      <c r="BJ893" s="6" t="str">
        <f t="shared" si="378"/>
        <v/>
      </c>
      <c r="BK893" s="6" t="str">
        <f t="shared" si="379"/>
        <v/>
      </c>
      <c r="BL893" s="6" t="str">
        <f t="shared" si="380"/>
        <v/>
      </c>
      <c r="BM893" s="6" t="str">
        <f t="shared" si="381"/>
        <v/>
      </c>
      <c r="BN893" s="6" t="str">
        <f t="shared" si="382"/>
        <v/>
      </c>
      <c r="BO893" s="6" t="str">
        <f t="shared" si="383"/>
        <v/>
      </c>
      <c r="BP893" s="6" t="str">
        <f t="shared" si="384"/>
        <v/>
      </c>
      <c r="BQ893" s="6" t="str">
        <f t="shared" si="385"/>
        <v/>
      </c>
      <c r="BR893" s="6" t="str">
        <f t="shared" si="386"/>
        <v/>
      </c>
      <c r="BS893" s="6" t="str">
        <f t="shared" si="387"/>
        <v>x</v>
      </c>
      <c r="BT893" s="6" t="str">
        <f t="shared" si="388"/>
        <v/>
      </c>
      <c r="BU893" s="6" t="str">
        <f t="shared" si="389"/>
        <v/>
      </c>
      <c r="BV893" s="6" t="str">
        <f t="shared" si="390"/>
        <v/>
      </c>
    </row>
    <row r="894" spans="1:74" ht="145" x14ac:dyDescent="0.35">
      <c r="A894" s="6" t="s">
        <v>358</v>
      </c>
      <c r="B894" s="6" t="s">
        <v>3623</v>
      </c>
      <c r="C894" s="6" t="s">
        <v>85</v>
      </c>
      <c r="D894" s="9" t="s">
        <v>3624</v>
      </c>
      <c r="E894" s="6" t="s">
        <v>3625</v>
      </c>
      <c r="G894" s="6" t="s">
        <v>138</v>
      </c>
      <c r="H894" s="6" t="s">
        <v>3626</v>
      </c>
      <c r="I894" s="6" t="s">
        <v>3578</v>
      </c>
      <c r="AD894" s="6" t="s">
        <v>75</v>
      </c>
      <c r="BF894" s="6" t="str">
        <f t="shared" si="374"/>
        <v/>
      </c>
      <c r="BG894" s="6" t="str">
        <f t="shared" si="375"/>
        <v/>
      </c>
      <c r="BH894" s="6" t="str">
        <f t="shared" si="376"/>
        <v/>
      </c>
      <c r="BI894" s="6" t="str">
        <f t="shared" si="377"/>
        <v>x</v>
      </c>
      <c r="BJ894" s="6" t="str">
        <f t="shared" si="378"/>
        <v/>
      </c>
      <c r="BK894" s="6" t="str">
        <f t="shared" si="379"/>
        <v/>
      </c>
      <c r="BL894" s="6" t="str">
        <f t="shared" si="380"/>
        <v/>
      </c>
      <c r="BM894" s="6" t="str">
        <f t="shared" si="381"/>
        <v/>
      </c>
      <c r="BN894" s="6" t="str">
        <f t="shared" si="382"/>
        <v/>
      </c>
      <c r="BO894" s="6" t="str">
        <f t="shared" si="383"/>
        <v/>
      </c>
      <c r="BP894" s="6" t="str">
        <f t="shared" si="384"/>
        <v/>
      </c>
      <c r="BQ894" s="6" t="str">
        <f t="shared" si="385"/>
        <v/>
      </c>
      <c r="BR894" s="6" t="str">
        <f t="shared" si="386"/>
        <v/>
      </c>
      <c r="BS894" s="6" t="str">
        <f t="shared" si="387"/>
        <v>x</v>
      </c>
      <c r="BT894" s="6" t="str">
        <f t="shared" si="388"/>
        <v/>
      </c>
      <c r="BU894" s="6" t="str">
        <f t="shared" si="389"/>
        <v/>
      </c>
      <c r="BV894" s="6" t="str">
        <f t="shared" si="390"/>
        <v/>
      </c>
    </row>
    <row r="895" spans="1:74" ht="130.5" x14ac:dyDescent="0.35">
      <c r="A895" s="6" t="s">
        <v>358</v>
      </c>
      <c r="B895" s="6" t="s">
        <v>3627</v>
      </c>
      <c r="C895" s="6" t="s">
        <v>85</v>
      </c>
      <c r="D895" s="9" t="s">
        <v>3628</v>
      </c>
      <c r="E895" s="6" t="s">
        <v>3629</v>
      </c>
      <c r="G895" s="6" t="s">
        <v>138</v>
      </c>
      <c r="H895" s="6" t="s">
        <v>3630</v>
      </c>
      <c r="I895" s="6" t="s">
        <v>3578</v>
      </c>
      <c r="AD895" s="6" t="s">
        <v>75</v>
      </c>
      <c r="BF895" s="6" t="str">
        <f t="shared" si="374"/>
        <v/>
      </c>
      <c r="BG895" s="6" t="str">
        <f t="shared" si="375"/>
        <v/>
      </c>
      <c r="BH895" s="6" t="str">
        <f t="shared" si="376"/>
        <v/>
      </c>
      <c r="BI895" s="6" t="str">
        <f t="shared" si="377"/>
        <v>x</v>
      </c>
      <c r="BJ895" s="6" t="str">
        <f t="shared" si="378"/>
        <v/>
      </c>
      <c r="BK895" s="6" t="str">
        <f t="shared" si="379"/>
        <v/>
      </c>
      <c r="BL895" s="6" t="str">
        <f t="shared" si="380"/>
        <v/>
      </c>
      <c r="BM895" s="6" t="str">
        <f t="shared" si="381"/>
        <v/>
      </c>
      <c r="BN895" s="6" t="str">
        <f t="shared" si="382"/>
        <v/>
      </c>
      <c r="BO895" s="6" t="str">
        <f t="shared" si="383"/>
        <v/>
      </c>
      <c r="BP895" s="6" t="str">
        <f t="shared" si="384"/>
        <v/>
      </c>
      <c r="BQ895" s="6" t="str">
        <f t="shared" si="385"/>
        <v/>
      </c>
      <c r="BR895" s="6" t="str">
        <f t="shared" si="386"/>
        <v/>
      </c>
      <c r="BS895" s="6" t="str">
        <f t="shared" si="387"/>
        <v>x</v>
      </c>
      <c r="BT895" s="6" t="str">
        <f t="shared" si="388"/>
        <v/>
      </c>
      <c r="BU895" s="6" t="str">
        <f t="shared" si="389"/>
        <v/>
      </c>
      <c r="BV895" s="6" t="str">
        <f t="shared" si="390"/>
        <v/>
      </c>
    </row>
    <row r="896" spans="1:74" ht="261" x14ac:dyDescent="0.35">
      <c r="A896" s="6" t="s">
        <v>83</v>
      </c>
      <c r="B896" s="6" t="s">
        <v>3631</v>
      </c>
      <c r="C896" s="6" t="s">
        <v>3632</v>
      </c>
      <c r="D896" s="9" t="s">
        <v>3633</v>
      </c>
      <c r="E896" s="6" t="s">
        <v>1143</v>
      </c>
      <c r="G896" s="6" t="s">
        <v>72</v>
      </c>
      <c r="H896" s="6" t="s">
        <v>3634</v>
      </c>
      <c r="AV896" s="6" t="s">
        <v>75</v>
      </c>
      <c r="BF896" s="6" t="str">
        <f t="shared" si="374"/>
        <v/>
      </c>
      <c r="BG896" s="6" t="str">
        <f t="shared" si="375"/>
        <v/>
      </c>
      <c r="BH896" s="6" t="str">
        <f t="shared" si="376"/>
        <v/>
      </c>
      <c r="BI896" s="6" t="str">
        <f t="shared" si="377"/>
        <v/>
      </c>
      <c r="BJ896" s="6" t="str">
        <f t="shared" si="378"/>
        <v/>
      </c>
      <c r="BK896" s="6" t="str">
        <f t="shared" si="379"/>
        <v/>
      </c>
      <c r="BL896" s="6" t="str">
        <f t="shared" si="380"/>
        <v/>
      </c>
      <c r="BM896" s="6" t="str">
        <f t="shared" si="381"/>
        <v/>
      </c>
      <c r="BN896" s="6" t="str">
        <f t="shared" si="382"/>
        <v/>
      </c>
      <c r="BO896" s="6" t="str">
        <f t="shared" si="383"/>
        <v>x</v>
      </c>
      <c r="BP896" s="6" t="str">
        <f t="shared" si="384"/>
        <v/>
      </c>
      <c r="BQ896" s="6" t="str">
        <f t="shared" si="385"/>
        <v/>
      </c>
      <c r="BR896" s="6" t="str">
        <f t="shared" si="386"/>
        <v/>
      </c>
      <c r="BS896" s="6" t="str">
        <f t="shared" si="387"/>
        <v/>
      </c>
      <c r="BT896" s="6" t="str">
        <f t="shared" si="388"/>
        <v/>
      </c>
      <c r="BU896" s="6" t="str">
        <f t="shared" si="389"/>
        <v>x</v>
      </c>
      <c r="BV896" s="6" t="str">
        <f t="shared" si="390"/>
        <v/>
      </c>
    </row>
    <row r="897" spans="1:74" ht="261" x14ac:dyDescent="0.35">
      <c r="A897" s="6" t="s">
        <v>83</v>
      </c>
      <c r="B897" s="6" t="s">
        <v>3635</v>
      </c>
      <c r="C897" s="6" t="s">
        <v>3636</v>
      </c>
      <c r="D897" s="9" t="s">
        <v>3637</v>
      </c>
      <c r="E897" s="6" t="s">
        <v>1282</v>
      </c>
      <c r="G897" s="6" t="s">
        <v>72</v>
      </c>
      <c r="H897" s="6" t="s">
        <v>3638</v>
      </c>
      <c r="AV897" s="6" t="s">
        <v>75</v>
      </c>
      <c r="BF897" s="6" t="str">
        <f t="shared" si="374"/>
        <v/>
      </c>
      <c r="BG897" s="6" t="str">
        <f t="shared" si="375"/>
        <v/>
      </c>
      <c r="BH897" s="6" t="str">
        <f t="shared" si="376"/>
        <v/>
      </c>
      <c r="BI897" s="6" t="str">
        <f t="shared" si="377"/>
        <v/>
      </c>
      <c r="BJ897" s="6" t="str">
        <f t="shared" si="378"/>
        <v/>
      </c>
      <c r="BK897" s="6" t="str">
        <f t="shared" si="379"/>
        <v/>
      </c>
      <c r="BL897" s="6" t="str">
        <f t="shared" si="380"/>
        <v/>
      </c>
      <c r="BM897" s="6" t="str">
        <f t="shared" si="381"/>
        <v/>
      </c>
      <c r="BN897" s="6" t="str">
        <f t="shared" si="382"/>
        <v/>
      </c>
      <c r="BO897" s="6" t="str">
        <f t="shared" si="383"/>
        <v>x</v>
      </c>
      <c r="BP897" s="6" t="str">
        <f t="shared" si="384"/>
        <v/>
      </c>
      <c r="BQ897" s="6" t="str">
        <f t="shared" si="385"/>
        <v/>
      </c>
      <c r="BR897" s="6" t="str">
        <f t="shared" si="386"/>
        <v/>
      </c>
      <c r="BS897" s="6" t="str">
        <f t="shared" si="387"/>
        <v/>
      </c>
      <c r="BT897" s="6" t="str">
        <f t="shared" si="388"/>
        <v/>
      </c>
      <c r="BU897" s="6" t="str">
        <f t="shared" si="389"/>
        <v>x</v>
      </c>
      <c r="BV897" s="6" t="str">
        <f t="shared" si="390"/>
        <v/>
      </c>
    </row>
    <row r="898" spans="1:74" ht="159.5" x14ac:dyDescent="0.35">
      <c r="A898" s="6" t="s">
        <v>83</v>
      </c>
      <c r="B898" s="6" t="s">
        <v>3639</v>
      </c>
      <c r="C898" s="6" t="s">
        <v>3640</v>
      </c>
      <c r="D898" s="9" t="s">
        <v>3641</v>
      </c>
      <c r="E898" s="6" t="s">
        <v>383</v>
      </c>
      <c r="G898" s="6" t="s">
        <v>72</v>
      </c>
      <c r="H898" s="6" t="s">
        <v>3642</v>
      </c>
      <c r="AV898" s="6" t="s">
        <v>75</v>
      </c>
      <c r="BF898" s="6" t="str">
        <f t="shared" si="374"/>
        <v/>
      </c>
      <c r="BG898" s="6" t="str">
        <f t="shared" si="375"/>
        <v/>
      </c>
      <c r="BH898" s="6" t="str">
        <f t="shared" si="376"/>
        <v/>
      </c>
      <c r="BI898" s="6" t="str">
        <f t="shared" si="377"/>
        <v/>
      </c>
      <c r="BJ898" s="6" t="str">
        <f t="shared" si="378"/>
        <v/>
      </c>
      <c r="BK898" s="6" t="str">
        <f t="shared" si="379"/>
        <v/>
      </c>
      <c r="BL898" s="6" t="str">
        <f t="shared" si="380"/>
        <v/>
      </c>
      <c r="BM898" s="6" t="str">
        <f t="shared" si="381"/>
        <v/>
      </c>
      <c r="BN898" s="6" t="str">
        <f t="shared" si="382"/>
        <v/>
      </c>
      <c r="BO898" s="6" t="str">
        <f t="shared" si="383"/>
        <v>x</v>
      </c>
      <c r="BP898" s="6" t="str">
        <f t="shared" si="384"/>
        <v/>
      </c>
      <c r="BQ898" s="6" t="str">
        <f t="shared" si="385"/>
        <v/>
      </c>
      <c r="BR898" s="6" t="str">
        <f t="shared" si="386"/>
        <v/>
      </c>
      <c r="BS898" s="6" t="str">
        <f t="shared" si="387"/>
        <v/>
      </c>
      <c r="BT898" s="6" t="str">
        <f t="shared" si="388"/>
        <v/>
      </c>
      <c r="BU898" s="6" t="str">
        <f t="shared" si="389"/>
        <v>x</v>
      </c>
      <c r="BV898" s="6" t="str">
        <f t="shared" si="390"/>
        <v/>
      </c>
    </row>
    <row r="899" spans="1:74" ht="87" x14ac:dyDescent="0.35">
      <c r="A899" s="6" t="s">
        <v>3643</v>
      </c>
      <c r="B899" s="6" t="s">
        <v>3644</v>
      </c>
      <c r="C899" s="6" t="s">
        <v>3645</v>
      </c>
      <c r="D899" s="9" t="s">
        <v>3646</v>
      </c>
      <c r="E899" s="6" t="s">
        <v>1987</v>
      </c>
      <c r="G899" s="6" t="s">
        <v>72</v>
      </c>
      <c r="I899" s="6" t="s">
        <v>3647</v>
      </c>
      <c r="O899" s="6" t="s">
        <v>3648</v>
      </c>
      <c r="T899" s="6" t="s">
        <v>75</v>
      </c>
      <c r="BF899" s="6" t="str">
        <f t="shared" si="374"/>
        <v>x</v>
      </c>
      <c r="BG899" s="6" t="str">
        <f t="shared" si="375"/>
        <v/>
      </c>
      <c r="BH899" s="6" t="str">
        <f t="shared" si="376"/>
        <v/>
      </c>
      <c r="BI899" s="6" t="str">
        <f t="shared" si="377"/>
        <v/>
      </c>
      <c r="BJ899" s="6" t="str">
        <f t="shared" si="378"/>
        <v/>
      </c>
      <c r="BK899" s="6" t="str">
        <f t="shared" si="379"/>
        <v/>
      </c>
      <c r="BL899" s="6" t="str">
        <f t="shared" si="380"/>
        <v/>
      </c>
      <c r="BM899" s="6" t="str">
        <f t="shared" si="381"/>
        <v/>
      </c>
      <c r="BN899" s="6" t="str">
        <f t="shared" si="382"/>
        <v/>
      </c>
      <c r="BO899" s="6" t="str">
        <f t="shared" si="383"/>
        <v/>
      </c>
      <c r="BP899" s="6" t="str">
        <f t="shared" si="384"/>
        <v/>
      </c>
      <c r="BQ899" s="6" t="str">
        <f t="shared" si="385"/>
        <v/>
      </c>
      <c r="BR899" s="6" t="str">
        <f t="shared" si="386"/>
        <v>x</v>
      </c>
      <c r="BS899" s="6" t="str">
        <f t="shared" si="387"/>
        <v/>
      </c>
      <c r="BT899" s="6" t="str">
        <f t="shared" si="388"/>
        <v/>
      </c>
      <c r="BU899" s="6" t="str">
        <f t="shared" si="389"/>
        <v/>
      </c>
      <c r="BV899" s="6" t="str">
        <f t="shared" si="390"/>
        <v/>
      </c>
    </row>
    <row r="900" spans="1:74" ht="101.5" x14ac:dyDescent="0.35">
      <c r="A900" s="6" t="s">
        <v>3643</v>
      </c>
      <c r="B900" s="6" t="s">
        <v>3649</v>
      </c>
      <c r="C900" s="6" t="s">
        <v>3650</v>
      </c>
      <c r="D900" s="9" t="s">
        <v>3651</v>
      </c>
      <c r="E900" s="6" t="s">
        <v>109</v>
      </c>
      <c r="G900" s="6" t="s">
        <v>72</v>
      </c>
      <c r="I900" s="6" t="s">
        <v>3647</v>
      </c>
      <c r="O900" s="6" t="s">
        <v>3648</v>
      </c>
      <c r="T900" s="6" t="s">
        <v>75</v>
      </c>
      <c r="AE900" s="6" t="s">
        <v>75</v>
      </c>
      <c r="BF900" s="6" t="str">
        <f t="shared" si="374"/>
        <v>x</v>
      </c>
      <c r="BG900" s="6" t="str">
        <f t="shared" si="375"/>
        <v/>
      </c>
      <c r="BH900" s="6" t="str">
        <f t="shared" si="376"/>
        <v/>
      </c>
      <c r="BI900" s="6" t="str">
        <f t="shared" si="377"/>
        <v/>
      </c>
      <c r="BJ900" s="6" t="str">
        <f t="shared" si="378"/>
        <v>x</v>
      </c>
      <c r="BK900" s="6" t="str">
        <f t="shared" si="379"/>
        <v/>
      </c>
      <c r="BL900" s="6" t="str">
        <f t="shared" si="380"/>
        <v/>
      </c>
      <c r="BM900" s="6" t="str">
        <f t="shared" si="381"/>
        <v/>
      </c>
      <c r="BN900" s="6" t="str">
        <f t="shared" si="382"/>
        <v/>
      </c>
      <c r="BO900" s="6" t="str">
        <f t="shared" si="383"/>
        <v/>
      </c>
      <c r="BP900" s="6" t="str">
        <f t="shared" si="384"/>
        <v/>
      </c>
      <c r="BQ900" s="6" t="str">
        <f t="shared" si="385"/>
        <v/>
      </c>
      <c r="BR900" s="6" t="str">
        <f t="shared" si="386"/>
        <v>x</v>
      </c>
      <c r="BS900" s="6" t="str">
        <f t="shared" si="387"/>
        <v/>
      </c>
      <c r="BT900" s="6" t="str">
        <f t="shared" si="388"/>
        <v>x</v>
      </c>
      <c r="BU900" s="6" t="str">
        <f t="shared" si="389"/>
        <v/>
      </c>
      <c r="BV900" s="6" t="str">
        <f t="shared" si="390"/>
        <v/>
      </c>
    </row>
    <row r="901" spans="1:74" ht="87" x14ac:dyDescent="0.35">
      <c r="A901" s="6" t="s">
        <v>3643</v>
      </c>
      <c r="B901" s="6" t="s">
        <v>3652</v>
      </c>
      <c r="C901" s="6" t="s">
        <v>3653</v>
      </c>
      <c r="D901" s="9" t="s">
        <v>3654</v>
      </c>
      <c r="E901" s="6" t="s">
        <v>109</v>
      </c>
      <c r="G901" s="6" t="s">
        <v>72</v>
      </c>
      <c r="I901" s="6" t="s">
        <v>3647</v>
      </c>
      <c r="O901" s="6" t="s">
        <v>3648</v>
      </c>
      <c r="R901" s="6" t="s">
        <v>75</v>
      </c>
      <c r="T901" s="6" t="s">
        <v>75</v>
      </c>
      <c r="AE901" s="6" t="s">
        <v>75</v>
      </c>
      <c r="BF901" s="6" t="str">
        <f t="shared" si="374"/>
        <v>x</v>
      </c>
      <c r="BG901" s="6" t="str">
        <f t="shared" si="375"/>
        <v/>
      </c>
      <c r="BH901" s="6" t="str">
        <f t="shared" si="376"/>
        <v/>
      </c>
      <c r="BI901" s="6" t="str">
        <f t="shared" si="377"/>
        <v/>
      </c>
      <c r="BJ901" s="6" t="str">
        <f t="shared" si="378"/>
        <v>x</v>
      </c>
      <c r="BK901" s="6" t="str">
        <f t="shared" si="379"/>
        <v/>
      </c>
      <c r="BL901" s="6" t="str">
        <f t="shared" si="380"/>
        <v/>
      </c>
      <c r="BM901" s="6" t="str">
        <f t="shared" si="381"/>
        <v/>
      </c>
      <c r="BN901" s="6" t="str">
        <f t="shared" si="382"/>
        <v/>
      </c>
      <c r="BO901" s="6" t="str">
        <f t="shared" si="383"/>
        <v/>
      </c>
      <c r="BP901" s="6" t="str">
        <f t="shared" si="384"/>
        <v/>
      </c>
      <c r="BQ901" s="6" t="str">
        <f t="shared" si="385"/>
        <v/>
      </c>
      <c r="BR901" s="6" t="str">
        <f t="shared" si="386"/>
        <v>x</v>
      </c>
      <c r="BS901" s="6" t="str">
        <f t="shared" si="387"/>
        <v/>
      </c>
      <c r="BT901" s="6" t="str">
        <f t="shared" si="388"/>
        <v>x</v>
      </c>
      <c r="BU901" s="6" t="str">
        <f t="shared" si="389"/>
        <v/>
      </c>
      <c r="BV901" s="6" t="str">
        <f t="shared" si="390"/>
        <v/>
      </c>
    </row>
    <row r="902" spans="1:74" ht="87" x14ac:dyDescent="0.35">
      <c r="A902" s="6" t="s">
        <v>3643</v>
      </c>
      <c r="B902" s="6" t="s">
        <v>3655</v>
      </c>
      <c r="C902" s="6" t="s">
        <v>3656</v>
      </c>
      <c r="D902" s="9" t="s">
        <v>3657</v>
      </c>
      <c r="E902" s="6" t="s">
        <v>109</v>
      </c>
      <c r="G902" s="6" t="s">
        <v>72</v>
      </c>
      <c r="N902" s="6" t="s">
        <v>3658</v>
      </c>
      <c r="Q902" s="6" t="s">
        <v>3659</v>
      </c>
      <c r="T902" s="6" t="s">
        <v>75</v>
      </c>
      <c r="BF902" s="6" t="str">
        <f t="shared" si="374"/>
        <v>x</v>
      </c>
      <c r="BG902" s="6" t="str">
        <f t="shared" si="375"/>
        <v/>
      </c>
      <c r="BH902" s="6" t="str">
        <f t="shared" si="376"/>
        <v/>
      </c>
      <c r="BI902" s="6" t="str">
        <f t="shared" si="377"/>
        <v/>
      </c>
      <c r="BJ902" s="6" t="str">
        <f t="shared" si="378"/>
        <v/>
      </c>
      <c r="BK902" s="6" t="str">
        <f t="shared" si="379"/>
        <v/>
      </c>
      <c r="BL902" s="6" t="str">
        <f t="shared" si="380"/>
        <v/>
      </c>
      <c r="BM902" s="6" t="str">
        <f t="shared" si="381"/>
        <v/>
      </c>
      <c r="BN902" s="6" t="str">
        <f t="shared" si="382"/>
        <v/>
      </c>
      <c r="BO902" s="6" t="str">
        <f t="shared" si="383"/>
        <v/>
      </c>
      <c r="BP902" s="6" t="str">
        <f t="shared" si="384"/>
        <v/>
      </c>
      <c r="BQ902" s="6" t="str">
        <f t="shared" si="385"/>
        <v/>
      </c>
      <c r="BR902" s="6" t="str">
        <f t="shared" si="386"/>
        <v>x</v>
      </c>
      <c r="BS902" s="6" t="str">
        <f t="shared" si="387"/>
        <v/>
      </c>
      <c r="BT902" s="6" t="str">
        <f t="shared" si="388"/>
        <v/>
      </c>
      <c r="BU902" s="6" t="str">
        <f t="shared" si="389"/>
        <v/>
      </c>
      <c r="BV902" s="6" t="str">
        <f t="shared" si="390"/>
        <v/>
      </c>
    </row>
    <row r="903" spans="1:74" ht="87" x14ac:dyDescent="0.35">
      <c r="A903" s="6" t="s">
        <v>3643</v>
      </c>
      <c r="B903" s="6" t="s">
        <v>3660</v>
      </c>
      <c r="C903" s="6" t="s">
        <v>3661</v>
      </c>
      <c r="D903" s="9" t="s">
        <v>3662</v>
      </c>
      <c r="E903" s="6" t="s">
        <v>109</v>
      </c>
      <c r="G903" s="6" t="s">
        <v>72</v>
      </c>
      <c r="N903" s="6" t="s">
        <v>3658</v>
      </c>
      <c r="Q903" s="6" t="s">
        <v>3659</v>
      </c>
      <c r="T903" s="6" t="s">
        <v>75</v>
      </c>
      <c r="BF903" s="6" t="str">
        <f t="shared" si="374"/>
        <v>x</v>
      </c>
      <c r="BG903" s="6" t="str">
        <f t="shared" si="375"/>
        <v/>
      </c>
      <c r="BH903" s="6" t="str">
        <f t="shared" si="376"/>
        <v/>
      </c>
      <c r="BI903" s="6" t="str">
        <f t="shared" si="377"/>
        <v/>
      </c>
      <c r="BJ903" s="6" t="str">
        <f t="shared" si="378"/>
        <v/>
      </c>
      <c r="BK903" s="6" t="str">
        <f t="shared" si="379"/>
        <v/>
      </c>
      <c r="BL903" s="6" t="str">
        <f t="shared" si="380"/>
        <v/>
      </c>
      <c r="BM903" s="6" t="str">
        <f t="shared" si="381"/>
        <v/>
      </c>
      <c r="BN903" s="6" t="str">
        <f t="shared" si="382"/>
        <v/>
      </c>
      <c r="BO903" s="6" t="str">
        <f t="shared" si="383"/>
        <v/>
      </c>
      <c r="BP903" s="6" t="str">
        <f t="shared" si="384"/>
        <v/>
      </c>
      <c r="BQ903" s="6" t="str">
        <f t="shared" si="385"/>
        <v/>
      </c>
      <c r="BR903" s="6" t="str">
        <f t="shared" si="386"/>
        <v>x</v>
      </c>
      <c r="BS903" s="6" t="str">
        <f t="shared" si="387"/>
        <v/>
      </c>
      <c r="BT903" s="6" t="str">
        <f t="shared" si="388"/>
        <v/>
      </c>
      <c r="BU903" s="6" t="str">
        <f t="shared" si="389"/>
        <v/>
      </c>
      <c r="BV903" s="6" t="str">
        <f t="shared" si="390"/>
        <v/>
      </c>
    </row>
    <row r="904" spans="1:74" ht="101.5" x14ac:dyDescent="0.35">
      <c r="A904" s="6" t="s">
        <v>3663</v>
      </c>
      <c r="B904" s="6" t="s">
        <v>3664</v>
      </c>
      <c r="C904" s="6" t="s">
        <v>3665</v>
      </c>
      <c r="D904" s="9" t="s">
        <v>4219</v>
      </c>
      <c r="E904" s="6" t="s">
        <v>3666</v>
      </c>
      <c r="G904" s="6" t="s">
        <v>72</v>
      </c>
      <c r="H904" s="6" t="s">
        <v>3667</v>
      </c>
      <c r="I904" s="6" t="s">
        <v>3668</v>
      </c>
      <c r="O904" s="6" t="s">
        <v>3669</v>
      </c>
      <c r="AD904" s="6" t="s">
        <v>75</v>
      </c>
      <c r="AZ904" s="6" t="s">
        <v>75</v>
      </c>
      <c r="BF904" s="6" t="str">
        <f t="shared" si="374"/>
        <v/>
      </c>
      <c r="BG904" s="6" t="str">
        <f t="shared" si="375"/>
        <v/>
      </c>
      <c r="BH904" s="6" t="str">
        <f t="shared" si="376"/>
        <v/>
      </c>
      <c r="BI904" s="6" t="str">
        <f t="shared" si="377"/>
        <v>x</v>
      </c>
      <c r="BJ904" s="6" t="str">
        <f t="shared" si="378"/>
        <v/>
      </c>
      <c r="BK904" s="6" t="str">
        <f t="shared" si="379"/>
        <v/>
      </c>
      <c r="BL904" s="6" t="str">
        <f t="shared" si="380"/>
        <v/>
      </c>
      <c r="BM904" s="6" t="str">
        <f t="shared" si="381"/>
        <v/>
      </c>
      <c r="BN904" s="6" t="str">
        <f t="shared" si="382"/>
        <v/>
      </c>
      <c r="BO904" s="6" t="str">
        <f t="shared" si="383"/>
        <v/>
      </c>
      <c r="BP904" s="6" t="str">
        <f t="shared" si="384"/>
        <v/>
      </c>
      <c r="BQ904" s="6" t="str">
        <f t="shared" si="385"/>
        <v>x</v>
      </c>
      <c r="BR904" s="6" t="str">
        <f t="shared" si="386"/>
        <v/>
      </c>
      <c r="BS904" s="6" t="str">
        <f t="shared" si="387"/>
        <v>x</v>
      </c>
      <c r="BT904" s="6" t="str">
        <f t="shared" si="388"/>
        <v/>
      </c>
      <c r="BU904" s="6" t="str">
        <f t="shared" si="389"/>
        <v/>
      </c>
      <c r="BV904" s="6" t="str">
        <f t="shared" si="390"/>
        <v>x</v>
      </c>
    </row>
    <row r="905" spans="1:74" ht="72.5" x14ac:dyDescent="0.35">
      <c r="A905" s="6" t="s">
        <v>3663</v>
      </c>
      <c r="B905" s="6" t="s">
        <v>3670</v>
      </c>
      <c r="C905" s="6" t="s">
        <v>3671</v>
      </c>
      <c r="D905" s="9" t="s">
        <v>4220</v>
      </c>
      <c r="E905" s="6" t="s">
        <v>2638</v>
      </c>
      <c r="G905" s="6" t="s">
        <v>697</v>
      </c>
      <c r="H905" s="6" t="s">
        <v>3672</v>
      </c>
      <c r="I905" s="6" t="s">
        <v>3668</v>
      </c>
      <c r="AF905" s="6" t="s">
        <v>75</v>
      </c>
      <c r="AG905" s="6" t="s">
        <v>75</v>
      </c>
      <c r="AJ905" s="6" t="s">
        <v>75</v>
      </c>
      <c r="BF905" s="6" t="str">
        <f t="shared" si="374"/>
        <v/>
      </c>
      <c r="BG905" s="6" t="str">
        <f t="shared" si="375"/>
        <v/>
      </c>
      <c r="BH905" s="6" t="str">
        <f t="shared" si="376"/>
        <v/>
      </c>
      <c r="BI905" s="6" t="str">
        <f t="shared" si="377"/>
        <v/>
      </c>
      <c r="BJ905" s="6" t="str">
        <f t="shared" si="378"/>
        <v>x</v>
      </c>
      <c r="BK905" s="6" t="str">
        <f t="shared" si="379"/>
        <v>x</v>
      </c>
      <c r="BL905" s="6" t="str">
        <f t="shared" si="380"/>
        <v/>
      </c>
      <c r="BM905" s="6" t="str">
        <f t="shared" si="381"/>
        <v/>
      </c>
      <c r="BN905" s="6" t="str">
        <f t="shared" si="382"/>
        <v/>
      </c>
      <c r="BO905" s="6" t="str">
        <f t="shared" si="383"/>
        <v/>
      </c>
      <c r="BP905" s="6" t="str">
        <f t="shared" si="384"/>
        <v/>
      </c>
      <c r="BQ905" s="6" t="str">
        <f t="shared" si="385"/>
        <v/>
      </c>
      <c r="BR905" s="6" t="str">
        <f t="shared" si="386"/>
        <v/>
      </c>
      <c r="BS905" s="6" t="str">
        <f t="shared" si="387"/>
        <v/>
      </c>
      <c r="BT905" s="6" t="str">
        <f t="shared" si="388"/>
        <v>x</v>
      </c>
      <c r="BU905" s="6" t="str">
        <f t="shared" si="389"/>
        <v/>
      </c>
      <c r="BV905" s="6" t="str">
        <f t="shared" si="390"/>
        <v/>
      </c>
    </row>
    <row r="906" spans="1:74" ht="130.5" x14ac:dyDescent="0.35">
      <c r="A906" s="6" t="s">
        <v>3663</v>
      </c>
      <c r="B906" s="6" t="s">
        <v>3673</v>
      </c>
      <c r="C906" s="6" t="s">
        <v>3674</v>
      </c>
      <c r="D906" s="9" t="s">
        <v>4221</v>
      </c>
      <c r="E906" s="6" t="s">
        <v>3675</v>
      </c>
      <c r="G906" s="6" t="s">
        <v>72</v>
      </c>
      <c r="H906" s="6" t="s">
        <v>3676</v>
      </c>
      <c r="I906" s="6" t="s">
        <v>3677</v>
      </c>
      <c r="O906" s="6" t="s">
        <v>3678</v>
      </c>
      <c r="AD906" s="6" t="s">
        <v>75</v>
      </c>
      <c r="BF906" s="6" t="str">
        <f t="shared" si="374"/>
        <v/>
      </c>
      <c r="BG906" s="6" t="str">
        <f t="shared" si="375"/>
        <v/>
      </c>
      <c r="BH906" s="6" t="str">
        <f t="shared" si="376"/>
        <v/>
      </c>
      <c r="BI906" s="6" t="str">
        <f t="shared" si="377"/>
        <v>x</v>
      </c>
      <c r="BJ906" s="6" t="str">
        <f t="shared" si="378"/>
        <v/>
      </c>
      <c r="BK906" s="6" t="str">
        <f t="shared" si="379"/>
        <v/>
      </c>
      <c r="BL906" s="6" t="str">
        <f t="shared" si="380"/>
        <v/>
      </c>
      <c r="BM906" s="6" t="str">
        <f t="shared" si="381"/>
        <v/>
      </c>
      <c r="BN906" s="6" t="str">
        <f t="shared" si="382"/>
        <v/>
      </c>
      <c r="BO906" s="6" t="str">
        <f t="shared" si="383"/>
        <v/>
      </c>
      <c r="BP906" s="6" t="str">
        <f t="shared" si="384"/>
        <v/>
      </c>
      <c r="BQ906" s="6" t="str">
        <f t="shared" si="385"/>
        <v/>
      </c>
      <c r="BR906" s="6" t="str">
        <f t="shared" si="386"/>
        <v/>
      </c>
      <c r="BS906" s="6" t="str">
        <f t="shared" si="387"/>
        <v>x</v>
      </c>
      <c r="BT906" s="6" t="str">
        <f t="shared" si="388"/>
        <v/>
      </c>
      <c r="BU906" s="6" t="str">
        <f t="shared" si="389"/>
        <v/>
      </c>
      <c r="BV906" s="6" t="str">
        <f t="shared" si="390"/>
        <v/>
      </c>
    </row>
    <row r="907" spans="1:74" ht="101.5" x14ac:dyDescent="0.35">
      <c r="A907" s="6" t="s">
        <v>3663</v>
      </c>
      <c r="B907" s="6" t="s">
        <v>3679</v>
      </c>
      <c r="C907" s="6" t="s">
        <v>3680</v>
      </c>
      <c r="D907" s="9" t="s">
        <v>4222</v>
      </c>
      <c r="E907" s="6" t="s">
        <v>3681</v>
      </c>
      <c r="G907" s="6" t="s">
        <v>72</v>
      </c>
      <c r="H907" s="6" t="s">
        <v>3682</v>
      </c>
      <c r="I907" s="6" t="s">
        <v>3677</v>
      </c>
      <c r="O907" s="6" t="s">
        <v>3678</v>
      </c>
      <c r="AD907" s="6" t="s">
        <v>75</v>
      </c>
      <c r="BF907" s="6" t="str">
        <f t="shared" si="374"/>
        <v/>
      </c>
      <c r="BG907" s="6" t="str">
        <f t="shared" si="375"/>
        <v/>
      </c>
      <c r="BH907" s="6" t="str">
        <f t="shared" si="376"/>
        <v/>
      </c>
      <c r="BI907" s="6" t="str">
        <f t="shared" si="377"/>
        <v>x</v>
      </c>
      <c r="BJ907" s="6" t="str">
        <f t="shared" si="378"/>
        <v/>
      </c>
      <c r="BK907" s="6" t="str">
        <f t="shared" si="379"/>
        <v/>
      </c>
      <c r="BL907" s="6" t="str">
        <f t="shared" si="380"/>
        <v/>
      </c>
      <c r="BM907" s="6" t="str">
        <f t="shared" si="381"/>
        <v/>
      </c>
      <c r="BN907" s="6" t="str">
        <f t="shared" si="382"/>
        <v/>
      </c>
      <c r="BO907" s="6" t="str">
        <f t="shared" si="383"/>
        <v/>
      </c>
      <c r="BP907" s="6" t="str">
        <f t="shared" si="384"/>
        <v/>
      </c>
      <c r="BQ907" s="6" t="str">
        <f t="shared" si="385"/>
        <v/>
      </c>
      <c r="BR907" s="6" t="str">
        <f t="shared" si="386"/>
        <v/>
      </c>
      <c r="BS907" s="6" t="str">
        <f t="shared" si="387"/>
        <v>x</v>
      </c>
      <c r="BT907" s="6" t="str">
        <f t="shared" si="388"/>
        <v/>
      </c>
      <c r="BU907" s="6" t="str">
        <f t="shared" si="389"/>
        <v/>
      </c>
      <c r="BV907" s="6" t="str">
        <f t="shared" si="390"/>
        <v/>
      </c>
    </row>
    <row r="908" spans="1:74" ht="116" x14ac:dyDescent="0.35">
      <c r="A908" s="6" t="s">
        <v>3663</v>
      </c>
      <c r="B908" s="6" t="s">
        <v>3683</v>
      </c>
      <c r="C908" s="6" t="s">
        <v>3684</v>
      </c>
      <c r="D908" s="9" t="s">
        <v>3801</v>
      </c>
      <c r="E908" s="6" t="s">
        <v>1678</v>
      </c>
      <c r="G908" s="6" t="s">
        <v>72</v>
      </c>
      <c r="H908" s="6" t="s">
        <v>3685</v>
      </c>
      <c r="I908" s="6" t="s">
        <v>3686</v>
      </c>
      <c r="O908" s="6" t="s">
        <v>3669</v>
      </c>
      <c r="AD908" s="6" t="s">
        <v>75</v>
      </c>
      <c r="BF908" s="6" t="str">
        <f t="shared" si="374"/>
        <v/>
      </c>
      <c r="BG908" s="6" t="str">
        <f t="shared" si="375"/>
        <v/>
      </c>
      <c r="BH908" s="6" t="str">
        <f t="shared" si="376"/>
        <v/>
      </c>
      <c r="BI908" s="6" t="str">
        <f t="shared" si="377"/>
        <v>x</v>
      </c>
      <c r="BJ908" s="6" t="str">
        <f t="shared" si="378"/>
        <v/>
      </c>
      <c r="BK908" s="6" t="str">
        <f t="shared" si="379"/>
        <v/>
      </c>
      <c r="BL908" s="6" t="str">
        <f t="shared" si="380"/>
        <v/>
      </c>
      <c r="BM908" s="6" t="str">
        <f t="shared" si="381"/>
        <v/>
      </c>
      <c r="BN908" s="6" t="str">
        <f t="shared" si="382"/>
        <v/>
      </c>
      <c r="BO908" s="6" t="str">
        <f t="shared" si="383"/>
        <v/>
      </c>
      <c r="BP908" s="6" t="str">
        <f t="shared" si="384"/>
        <v/>
      </c>
      <c r="BQ908" s="6" t="str">
        <f t="shared" si="385"/>
        <v/>
      </c>
      <c r="BR908" s="6" t="str">
        <f t="shared" si="386"/>
        <v/>
      </c>
      <c r="BS908" s="6" t="str">
        <f t="shared" si="387"/>
        <v>x</v>
      </c>
      <c r="BT908" s="6" t="str">
        <f t="shared" si="388"/>
        <v/>
      </c>
      <c r="BU908" s="6" t="str">
        <f t="shared" si="389"/>
        <v/>
      </c>
      <c r="BV908" s="6" t="str">
        <f t="shared" si="390"/>
        <v/>
      </c>
    </row>
    <row r="909" spans="1:74" ht="74.150000000000006" customHeight="1" x14ac:dyDescent="0.35">
      <c r="A909" s="6" t="s">
        <v>3663</v>
      </c>
      <c r="B909" s="6" t="s">
        <v>3687</v>
      </c>
      <c r="C909" s="6" t="s">
        <v>3688</v>
      </c>
      <c r="D909" s="9" t="s">
        <v>3688</v>
      </c>
      <c r="F909" s="6" t="s">
        <v>3689</v>
      </c>
      <c r="G909" s="6" t="s">
        <v>487</v>
      </c>
      <c r="H909" s="6" t="s">
        <v>3690</v>
      </c>
      <c r="I909" s="6" t="s">
        <v>3691</v>
      </c>
      <c r="J909" s="6" t="s">
        <v>3688</v>
      </c>
      <c r="O909" s="6" t="s">
        <v>2473</v>
      </c>
      <c r="R909" s="6" t="s">
        <v>75</v>
      </c>
      <c r="AH909" s="6" t="s">
        <v>75</v>
      </c>
      <c r="BB909" s="6" t="s">
        <v>75</v>
      </c>
      <c r="BF909" s="6" t="str">
        <f t="shared" si="374"/>
        <v>x</v>
      </c>
      <c r="BG909" s="6" t="str">
        <f t="shared" si="375"/>
        <v/>
      </c>
      <c r="BH909" s="6" t="str">
        <f t="shared" si="376"/>
        <v/>
      </c>
      <c r="BI909" s="6" t="str">
        <f t="shared" si="377"/>
        <v/>
      </c>
      <c r="BJ909" s="6" t="str">
        <f t="shared" si="378"/>
        <v/>
      </c>
      <c r="BK909" s="6" t="str">
        <f t="shared" si="379"/>
        <v>x</v>
      </c>
      <c r="BL909" s="6" t="str">
        <f t="shared" si="380"/>
        <v/>
      </c>
      <c r="BM909" s="6" t="str">
        <f t="shared" si="381"/>
        <v/>
      </c>
      <c r="BN909" s="6" t="str">
        <f t="shared" si="382"/>
        <v/>
      </c>
      <c r="BO909" s="6" t="str">
        <f t="shared" si="383"/>
        <v/>
      </c>
      <c r="BP909" s="6" t="str">
        <f t="shared" si="384"/>
        <v/>
      </c>
      <c r="BQ909" s="6" t="str">
        <f t="shared" si="385"/>
        <v>x</v>
      </c>
      <c r="BR909" s="6" t="str">
        <f t="shared" si="386"/>
        <v>x</v>
      </c>
      <c r="BS909" s="6" t="str">
        <f t="shared" si="387"/>
        <v/>
      </c>
      <c r="BT909" s="6" t="str">
        <f t="shared" si="388"/>
        <v>x</v>
      </c>
      <c r="BU909" s="6" t="str">
        <f t="shared" si="389"/>
        <v/>
      </c>
      <c r="BV909" s="6" t="str">
        <f t="shared" si="390"/>
        <v>x</v>
      </c>
    </row>
    <row r="910" spans="1:74" ht="110.15" customHeight="1" x14ac:dyDescent="0.35">
      <c r="A910" s="6" t="s">
        <v>3663</v>
      </c>
      <c r="B910" s="6" t="s">
        <v>3692</v>
      </c>
      <c r="C910" s="6" t="s">
        <v>3693</v>
      </c>
      <c r="D910" s="9" t="s">
        <v>3694</v>
      </c>
      <c r="F910" s="6" t="s">
        <v>2714</v>
      </c>
      <c r="G910" s="6" t="s">
        <v>332</v>
      </c>
      <c r="H910" s="6" t="s">
        <v>3695</v>
      </c>
      <c r="I910" s="6" t="s">
        <v>3691</v>
      </c>
      <c r="J910" s="6" t="s">
        <v>3696</v>
      </c>
      <c r="O910" s="6" t="s">
        <v>2473</v>
      </c>
      <c r="R910" s="6" t="s">
        <v>75</v>
      </c>
      <c r="AH910" s="6" t="s">
        <v>75</v>
      </c>
      <c r="BB910" s="6" t="s">
        <v>75</v>
      </c>
      <c r="BF910" s="6" t="str">
        <f t="shared" si="374"/>
        <v>x</v>
      </c>
      <c r="BG910" s="6" t="str">
        <f t="shared" si="375"/>
        <v/>
      </c>
      <c r="BH910" s="6" t="str">
        <f t="shared" si="376"/>
        <v/>
      </c>
      <c r="BI910" s="6" t="str">
        <f t="shared" si="377"/>
        <v/>
      </c>
      <c r="BJ910" s="6" t="str">
        <f t="shared" si="378"/>
        <v/>
      </c>
      <c r="BK910" s="6" t="str">
        <f t="shared" si="379"/>
        <v>x</v>
      </c>
      <c r="BL910" s="6" t="str">
        <f t="shared" si="380"/>
        <v/>
      </c>
      <c r="BM910" s="6" t="str">
        <f t="shared" si="381"/>
        <v/>
      </c>
      <c r="BN910" s="6" t="str">
        <f t="shared" si="382"/>
        <v/>
      </c>
      <c r="BO910" s="6" t="str">
        <f t="shared" si="383"/>
        <v/>
      </c>
      <c r="BP910" s="6" t="str">
        <f t="shared" si="384"/>
        <v/>
      </c>
      <c r="BQ910" s="6" t="str">
        <f t="shared" si="385"/>
        <v>x</v>
      </c>
      <c r="BR910" s="6" t="str">
        <f t="shared" si="386"/>
        <v>x</v>
      </c>
      <c r="BS910" s="6" t="str">
        <f t="shared" si="387"/>
        <v/>
      </c>
      <c r="BT910" s="6" t="str">
        <f t="shared" si="388"/>
        <v>x</v>
      </c>
      <c r="BU910" s="6" t="str">
        <f t="shared" si="389"/>
        <v/>
      </c>
      <c r="BV910" s="6" t="str">
        <f t="shared" si="390"/>
        <v>x</v>
      </c>
    </row>
    <row r="911" spans="1:74" ht="156.65" customHeight="1" x14ac:dyDescent="0.35">
      <c r="A911" s="6" t="s">
        <v>3663</v>
      </c>
      <c r="B911" s="6" t="s">
        <v>3697</v>
      </c>
      <c r="C911" s="6" t="s">
        <v>3698</v>
      </c>
      <c r="D911" s="9" t="s">
        <v>3698</v>
      </c>
      <c r="G911" s="6" t="s">
        <v>332</v>
      </c>
      <c r="H911" s="6" t="s">
        <v>3699</v>
      </c>
      <c r="I911" s="6" t="s">
        <v>3691</v>
      </c>
      <c r="J911" s="6" t="s">
        <v>3700</v>
      </c>
      <c r="O911" s="6" t="s">
        <v>2473</v>
      </c>
      <c r="R911" s="6" t="s">
        <v>75</v>
      </c>
      <c r="AH911" s="6" t="s">
        <v>75</v>
      </c>
      <c r="BB911" s="6" t="s">
        <v>75</v>
      </c>
      <c r="BF911" s="6" t="str">
        <f t="shared" si="374"/>
        <v>x</v>
      </c>
      <c r="BG911" s="6" t="str">
        <f t="shared" si="375"/>
        <v/>
      </c>
      <c r="BH911" s="6" t="str">
        <f t="shared" si="376"/>
        <v/>
      </c>
      <c r="BI911" s="6" t="str">
        <f t="shared" si="377"/>
        <v/>
      </c>
      <c r="BJ911" s="6" t="str">
        <f t="shared" si="378"/>
        <v/>
      </c>
      <c r="BK911" s="6" t="str">
        <f t="shared" si="379"/>
        <v>x</v>
      </c>
      <c r="BL911" s="6" t="str">
        <f t="shared" si="380"/>
        <v/>
      </c>
      <c r="BM911" s="6" t="str">
        <f t="shared" si="381"/>
        <v/>
      </c>
      <c r="BN911" s="6" t="str">
        <f t="shared" si="382"/>
        <v/>
      </c>
      <c r="BO911" s="6" t="str">
        <f t="shared" si="383"/>
        <v/>
      </c>
      <c r="BP911" s="6" t="str">
        <f t="shared" si="384"/>
        <v/>
      </c>
      <c r="BQ911" s="6" t="str">
        <f t="shared" si="385"/>
        <v>x</v>
      </c>
      <c r="BR911" s="6" t="str">
        <f t="shared" si="386"/>
        <v>x</v>
      </c>
      <c r="BS911" s="6" t="str">
        <f t="shared" si="387"/>
        <v/>
      </c>
      <c r="BT911" s="6" t="str">
        <f t="shared" si="388"/>
        <v>x</v>
      </c>
      <c r="BU911" s="6" t="str">
        <f t="shared" si="389"/>
        <v/>
      </c>
      <c r="BV911" s="6" t="str">
        <f t="shared" si="390"/>
        <v>x</v>
      </c>
    </row>
    <row r="912" spans="1:74" ht="99.65" customHeight="1" x14ac:dyDescent="0.35">
      <c r="A912" s="6" t="s">
        <v>3663</v>
      </c>
      <c r="B912" s="6" t="s">
        <v>3701</v>
      </c>
      <c r="C912" s="6" t="s">
        <v>3702</v>
      </c>
      <c r="D912" s="9" t="s">
        <v>3702</v>
      </c>
      <c r="G912" s="6" t="s">
        <v>332</v>
      </c>
      <c r="I912" s="6" t="s">
        <v>3691</v>
      </c>
      <c r="J912" s="6" t="s">
        <v>3703</v>
      </c>
      <c r="O912" s="6" t="s">
        <v>2473</v>
      </c>
      <c r="AH912" s="6" t="s">
        <v>75</v>
      </c>
      <c r="BB912" s="6" t="s">
        <v>75</v>
      </c>
      <c r="BF912" s="6" t="str">
        <f t="shared" si="374"/>
        <v/>
      </c>
      <c r="BG912" s="6" t="str">
        <f t="shared" si="375"/>
        <v/>
      </c>
      <c r="BH912" s="6" t="str">
        <f t="shared" si="376"/>
        <v/>
      </c>
      <c r="BI912" s="6" t="str">
        <f t="shared" si="377"/>
        <v/>
      </c>
      <c r="BJ912" s="6" t="str">
        <f t="shared" si="378"/>
        <v/>
      </c>
      <c r="BK912" s="6" t="str">
        <f t="shared" si="379"/>
        <v>x</v>
      </c>
      <c r="BL912" s="6" t="str">
        <f t="shared" si="380"/>
        <v/>
      </c>
      <c r="BM912" s="6" t="str">
        <f t="shared" si="381"/>
        <v/>
      </c>
      <c r="BN912" s="6" t="str">
        <f t="shared" si="382"/>
        <v/>
      </c>
      <c r="BO912" s="6" t="str">
        <f t="shared" si="383"/>
        <v/>
      </c>
      <c r="BP912" s="6" t="str">
        <f t="shared" si="384"/>
        <v/>
      </c>
      <c r="BQ912" s="6" t="str">
        <f t="shared" si="385"/>
        <v>x</v>
      </c>
      <c r="BR912" s="6" t="str">
        <f t="shared" si="386"/>
        <v/>
      </c>
      <c r="BS912" s="6" t="str">
        <f t="shared" si="387"/>
        <v/>
      </c>
      <c r="BT912" s="6" t="str">
        <f t="shared" si="388"/>
        <v>x</v>
      </c>
      <c r="BU912" s="6" t="str">
        <f t="shared" si="389"/>
        <v/>
      </c>
      <c r="BV912" s="6" t="str">
        <f t="shared" si="390"/>
        <v>x</v>
      </c>
    </row>
    <row r="913" spans="1:74" ht="232" x14ac:dyDescent="0.35">
      <c r="A913" s="6" t="s">
        <v>3663</v>
      </c>
      <c r="B913" s="6" t="s">
        <v>3704</v>
      </c>
      <c r="C913" s="6" t="s">
        <v>3705</v>
      </c>
      <c r="D913" s="9" t="s">
        <v>3705</v>
      </c>
      <c r="G913" s="6" t="s">
        <v>332</v>
      </c>
      <c r="H913" s="6" t="s">
        <v>3706</v>
      </c>
      <c r="I913" s="6" t="s">
        <v>3691</v>
      </c>
      <c r="J913" s="6" t="s">
        <v>3707</v>
      </c>
      <c r="O913" s="6" t="s">
        <v>2473</v>
      </c>
      <c r="AH913" s="6" t="s">
        <v>75</v>
      </c>
      <c r="BB913" s="6" t="s">
        <v>75</v>
      </c>
      <c r="BF913" s="6" t="str">
        <f t="shared" si="374"/>
        <v/>
      </c>
      <c r="BG913" s="6" t="str">
        <f t="shared" si="375"/>
        <v/>
      </c>
      <c r="BH913" s="6" t="str">
        <f t="shared" si="376"/>
        <v/>
      </c>
      <c r="BI913" s="6" t="str">
        <f t="shared" si="377"/>
        <v/>
      </c>
      <c r="BJ913" s="6" t="str">
        <f t="shared" si="378"/>
        <v/>
      </c>
      <c r="BK913" s="6" t="str">
        <f t="shared" si="379"/>
        <v>x</v>
      </c>
      <c r="BL913" s="6" t="str">
        <f t="shared" si="380"/>
        <v/>
      </c>
      <c r="BM913" s="6" t="str">
        <f t="shared" si="381"/>
        <v/>
      </c>
      <c r="BN913" s="6" t="str">
        <f t="shared" si="382"/>
        <v/>
      </c>
      <c r="BO913" s="6" t="str">
        <f t="shared" si="383"/>
        <v/>
      </c>
      <c r="BP913" s="6" t="str">
        <f t="shared" si="384"/>
        <v/>
      </c>
      <c r="BQ913" s="6" t="str">
        <f t="shared" si="385"/>
        <v>x</v>
      </c>
      <c r="BR913" s="6" t="str">
        <f t="shared" si="386"/>
        <v/>
      </c>
      <c r="BS913" s="6" t="str">
        <f t="shared" si="387"/>
        <v/>
      </c>
      <c r="BT913" s="6" t="str">
        <f t="shared" si="388"/>
        <v>x</v>
      </c>
      <c r="BU913" s="6" t="str">
        <f t="shared" si="389"/>
        <v/>
      </c>
      <c r="BV913" s="6" t="str">
        <f t="shared" si="390"/>
        <v>x</v>
      </c>
    </row>
    <row r="914" spans="1:74" ht="232" x14ac:dyDescent="0.35">
      <c r="A914" s="6" t="s">
        <v>3663</v>
      </c>
      <c r="B914" s="6" t="s">
        <v>3708</v>
      </c>
      <c r="C914" s="6" t="s">
        <v>3709</v>
      </c>
      <c r="D914" s="9" t="s">
        <v>3710</v>
      </c>
      <c r="F914" s="6" t="s">
        <v>3711</v>
      </c>
      <c r="G914" s="6" t="s">
        <v>332</v>
      </c>
      <c r="H914" s="6" t="s">
        <v>3712</v>
      </c>
      <c r="I914" s="6" t="s">
        <v>3691</v>
      </c>
      <c r="J914" s="6" t="s">
        <v>3713</v>
      </c>
      <c r="O914" s="6" t="s">
        <v>2473</v>
      </c>
      <c r="R914" s="6" t="s">
        <v>75</v>
      </c>
      <c r="AH914" s="6" t="s">
        <v>75</v>
      </c>
      <c r="BB914" s="6" t="s">
        <v>75</v>
      </c>
      <c r="BF914" s="6" t="str">
        <f t="shared" si="374"/>
        <v>x</v>
      </c>
      <c r="BG914" s="6" t="str">
        <f t="shared" si="375"/>
        <v/>
      </c>
      <c r="BH914" s="6" t="str">
        <f t="shared" si="376"/>
        <v/>
      </c>
      <c r="BI914" s="6" t="str">
        <f t="shared" si="377"/>
        <v/>
      </c>
      <c r="BJ914" s="6" t="str">
        <f t="shared" si="378"/>
        <v/>
      </c>
      <c r="BK914" s="6" t="str">
        <f t="shared" si="379"/>
        <v>x</v>
      </c>
      <c r="BL914" s="6" t="str">
        <f t="shared" si="380"/>
        <v/>
      </c>
      <c r="BM914" s="6" t="str">
        <f t="shared" si="381"/>
        <v/>
      </c>
      <c r="BN914" s="6" t="str">
        <f t="shared" si="382"/>
        <v/>
      </c>
      <c r="BO914" s="6" t="str">
        <f t="shared" si="383"/>
        <v/>
      </c>
      <c r="BP914" s="6" t="str">
        <f t="shared" si="384"/>
        <v/>
      </c>
      <c r="BQ914" s="6" t="str">
        <f t="shared" si="385"/>
        <v>x</v>
      </c>
      <c r="BR914" s="6" t="str">
        <f t="shared" si="386"/>
        <v>x</v>
      </c>
      <c r="BS914" s="6" t="str">
        <f t="shared" si="387"/>
        <v/>
      </c>
      <c r="BT914" s="6" t="str">
        <f t="shared" si="388"/>
        <v>x</v>
      </c>
      <c r="BU914" s="6" t="str">
        <f t="shared" si="389"/>
        <v/>
      </c>
      <c r="BV914" s="6" t="str">
        <f t="shared" si="390"/>
        <v>x</v>
      </c>
    </row>
    <row r="915" spans="1:74" ht="232" x14ac:dyDescent="0.35">
      <c r="A915" s="6" t="s">
        <v>3663</v>
      </c>
      <c r="B915" s="6" t="s">
        <v>3714</v>
      </c>
      <c r="C915" s="6" t="s">
        <v>3715</v>
      </c>
      <c r="D915" s="9" t="s">
        <v>3716</v>
      </c>
      <c r="F915" s="6" t="s">
        <v>2148</v>
      </c>
      <c r="G915" s="6" t="s">
        <v>697</v>
      </c>
      <c r="H915" s="6" t="s">
        <v>3718</v>
      </c>
      <c r="I915" s="6" t="s">
        <v>3691</v>
      </c>
      <c r="J915" s="6" t="s">
        <v>3719</v>
      </c>
      <c r="O915" s="6" t="s">
        <v>2473</v>
      </c>
      <c r="AB915" s="6" t="s">
        <v>75</v>
      </c>
      <c r="AH915" s="6" t="s">
        <v>75</v>
      </c>
      <c r="BB915" s="6" t="s">
        <v>75</v>
      </c>
      <c r="BF915" s="6" t="str">
        <f t="shared" si="374"/>
        <v/>
      </c>
      <c r="BG915" s="6" t="str">
        <f t="shared" si="375"/>
        <v/>
      </c>
      <c r="BH915" s="6" t="str">
        <f t="shared" si="376"/>
        <v/>
      </c>
      <c r="BI915" s="6" t="str">
        <f t="shared" si="377"/>
        <v>x</v>
      </c>
      <c r="BJ915" s="6" t="str">
        <f t="shared" si="378"/>
        <v/>
      </c>
      <c r="BK915" s="6" t="str">
        <f t="shared" si="379"/>
        <v>x</v>
      </c>
      <c r="BL915" s="6" t="str">
        <f t="shared" si="380"/>
        <v/>
      </c>
      <c r="BM915" s="6" t="str">
        <f t="shared" si="381"/>
        <v/>
      </c>
      <c r="BN915" s="6" t="str">
        <f t="shared" si="382"/>
        <v/>
      </c>
      <c r="BO915" s="6" t="str">
        <f t="shared" si="383"/>
        <v/>
      </c>
      <c r="BP915" s="6" t="str">
        <f t="shared" si="384"/>
        <v/>
      </c>
      <c r="BQ915" s="6" t="str">
        <f t="shared" si="385"/>
        <v>x</v>
      </c>
      <c r="BR915" s="6" t="str">
        <f t="shared" si="386"/>
        <v/>
      </c>
      <c r="BS915" s="6" t="str">
        <f t="shared" si="387"/>
        <v>x</v>
      </c>
      <c r="BT915" s="6" t="str">
        <f t="shared" si="388"/>
        <v>x</v>
      </c>
      <c r="BU915" s="6" t="str">
        <f t="shared" si="389"/>
        <v/>
      </c>
      <c r="BV915" s="6" t="str">
        <f t="shared" si="390"/>
        <v>x</v>
      </c>
    </row>
    <row r="916" spans="1:74" ht="261" x14ac:dyDescent="0.35">
      <c r="A916" s="6" t="s">
        <v>3663</v>
      </c>
      <c r="B916" s="6" t="s">
        <v>3720</v>
      </c>
      <c r="C916" s="6" t="s">
        <v>3721</v>
      </c>
      <c r="D916" s="9" t="s">
        <v>3722</v>
      </c>
      <c r="E916" s="6" t="s">
        <v>118</v>
      </c>
      <c r="G916" s="6" t="s">
        <v>697</v>
      </c>
      <c r="H916" s="6" t="s">
        <v>3723</v>
      </c>
      <c r="I916" s="6" t="s">
        <v>3691</v>
      </c>
      <c r="J916" s="6" t="s">
        <v>3724</v>
      </c>
      <c r="O916" s="6" t="s">
        <v>2473</v>
      </c>
      <c r="AH916" s="6" t="s">
        <v>75</v>
      </c>
      <c r="BB916" s="6" t="s">
        <v>75</v>
      </c>
      <c r="BF916" s="6" t="str">
        <f t="shared" si="374"/>
        <v/>
      </c>
      <c r="BG916" s="6" t="str">
        <f t="shared" si="375"/>
        <v/>
      </c>
      <c r="BH916" s="6" t="str">
        <f t="shared" si="376"/>
        <v/>
      </c>
      <c r="BI916" s="6" t="str">
        <f t="shared" si="377"/>
        <v/>
      </c>
      <c r="BJ916" s="6" t="str">
        <f t="shared" si="378"/>
        <v/>
      </c>
      <c r="BK916" s="6" t="str">
        <f t="shared" si="379"/>
        <v>x</v>
      </c>
      <c r="BL916" s="6" t="str">
        <f t="shared" si="380"/>
        <v/>
      </c>
      <c r="BM916" s="6" t="str">
        <f t="shared" si="381"/>
        <v/>
      </c>
      <c r="BN916" s="6" t="str">
        <f t="shared" si="382"/>
        <v/>
      </c>
      <c r="BO916" s="6" t="str">
        <f t="shared" si="383"/>
        <v/>
      </c>
      <c r="BP916" s="6" t="str">
        <f t="shared" si="384"/>
        <v/>
      </c>
      <c r="BQ916" s="6" t="str">
        <f t="shared" si="385"/>
        <v>x</v>
      </c>
      <c r="BR916" s="6" t="str">
        <f t="shared" si="386"/>
        <v/>
      </c>
      <c r="BS916" s="6" t="str">
        <f t="shared" si="387"/>
        <v/>
      </c>
      <c r="BT916" s="6" t="str">
        <f t="shared" si="388"/>
        <v>x</v>
      </c>
      <c r="BU916" s="6" t="str">
        <f t="shared" si="389"/>
        <v/>
      </c>
      <c r="BV916" s="6" t="str">
        <f t="shared" si="390"/>
        <v>x</v>
      </c>
    </row>
    <row r="917" spans="1:74" ht="119.25" customHeight="1" x14ac:dyDescent="0.35">
      <c r="A917" s="6" t="s">
        <v>3663</v>
      </c>
      <c r="B917" s="6" t="s">
        <v>3725</v>
      </c>
      <c r="C917" s="6" t="s">
        <v>3726</v>
      </c>
      <c r="D917" s="9" t="s">
        <v>3727</v>
      </c>
      <c r="E917" s="6" t="s">
        <v>3316</v>
      </c>
      <c r="G917" s="6" t="s">
        <v>697</v>
      </c>
      <c r="H917" s="6" t="s">
        <v>3728</v>
      </c>
      <c r="I917" s="6" t="s">
        <v>3691</v>
      </c>
      <c r="J917" s="6" t="s">
        <v>3703</v>
      </c>
      <c r="O917" s="6" t="s">
        <v>2473</v>
      </c>
      <c r="AH917" s="6" t="s">
        <v>75</v>
      </c>
      <c r="BB917" s="6" t="s">
        <v>75</v>
      </c>
      <c r="BF917" s="6" t="str">
        <f t="shared" si="374"/>
        <v/>
      </c>
      <c r="BG917" s="6" t="str">
        <f t="shared" si="375"/>
        <v/>
      </c>
      <c r="BH917" s="6" t="str">
        <f t="shared" si="376"/>
        <v/>
      </c>
      <c r="BI917" s="6" t="str">
        <f t="shared" si="377"/>
        <v/>
      </c>
      <c r="BJ917" s="6" t="str">
        <f t="shared" si="378"/>
        <v/>
      </c>
      <c r="BK917" s="6" t="str">
        <f t="shared" si="379"/>
        <v>x</v>
      </c>
      <c r="BL917" s="6" t="str">
        <f t="shared" si="380"/>
        <v/>
      </c>
      <c r="BM917" s="6" t="str">
        <f t="shared" si="381"/>
        <v/>
      </c>
      <c r="BN917" s="6" t="str">
        <f t="shared" si="382"/>
        <v/>
      </c>
      <c r="BO917" s="6" t="str">
        <f t="shared" si="383"/>
        <v/>
      </c>
      <c r="BP917" s="6" t="str">
        <f t="shared" si="384"/>
        <v/>
      </c>
      <c r="BQ917" s="6" t="str">
        <f t="shared" si="385"/>
        <v>x</v>
      </c>
      <c r="BR917" s="6" t="str">
        <f t="shared" si="386"/>
        <v/>
      </c>
      <c r="BS917" s="6" t="str">
        <f t="shared" si="387"/>
        <v/>
      </c>
      <c r="BT917" s="6" t="str">
        <f t="shared" si="388"/>
        <v>x</v>
      </c>
      <c r="BU917" s="6" t="str">
        <f t="shared" si="389"/>
        <v/>
      </c>
      <c r="BV917" s="6" t="str">
        <f t="shared" si="390"/>
        <v>x</v>
      </c>
    </row>
    <row r="918" spans="1:74" ht="232" x14ac:dyDescent="0.35">
      <c r="A918" s="6" t="s">
        <v>3663</v>
      </c>
      <c r="B918" s="6" t="s">
        <v>3729</v>
      </c>
      <c r="C918" s="6" t="s">
        <v>3730</v>
      </c>
      <c r="D918" s="25" t="s">
        <v>3731</v>
      </c>
      <c r="F918" s="6" t="s">
        <v>2725</v>
      </c>
      <c r="G918" s="6" t="s">
        <v>332</v>
      </c>
      <c r="H918" s="6" t="s">
        <v>3732</v>
      </c>
      <c r="I918" s="6" t="s">
        <v>3691</v>
      </c>
      <c r="J918" s="6" t="s">
        <v>3733</v>
      </c>
      <c r="O918" s="6" t="s">
        <v>2473</v>
      </c>
      <c r="AH918" s="6" t="s">
        <v>75</v>
      </c>
      <c r="BB918" s="6" t="s">
        <v>75</v>
      </c>
      <c r="BF918" s="6" t="str">
        <f t="shared" si="374"/>
        <v/>
      </c>
      <c r="BG918" s="6" t="str">
        <f t="shared" si="375"/>
        <v/>
      </c>
      <c r="BH918" s="6" t="str">
        <f t="shared" si="376"/>
        <v/>
      </c>
      <c r="BI918" s="6" t="str">
        <f t="shared" si="377"/>
        <v/>
      </c>
      <c r="BJ918" s="6" t="str">
        <f t="shared" si="378"/>
        <v/>
      </c>
      <c r="BK918" s="6" t="str">
        <f t="shared" si="379"/>
        <v>x</v>
      </c>
      <c r="BL918" s="6" t="str">
        <f t="shared" si="380"/>
        <v/>
      </c>
      <c r="BM918" s="6" t="str">
        <f t="shared" si="381"/>
        <v/>
      </c>
      <c r="BN918" s="6" t="str">
        <f t="shared" si="382"/>
        <v/>
      </c>
      <c r="BO918" s="6" t="str">
        <f t="shared" si="383"/>
        <v/>
      </c>
      <c r="BP918" s="6" t="str">
        <f t="shared" si="384"/>
        <v/>
      </c>
      <c r="BQ918" s="6" t="str">
        <f t="shared" si="385"/>
        <v>x</v>
      </c>
      <c r="BR918" s="6" t="str">
        <f t="shared" si="386"/>
        <v/>
      </c>
      <c r="BS918" s="6" t="str">
        <f t="shared" si="387"/>
        <v/>
      </c>
      <c r="BT918" s="6" t="str">
        <f t="shared" si="388"/>
        <v>x</v>
      </c>
      <c r="BU918" s="6" t="str">
        <f t="shared" si="389"/>
        <v/>
      </c>
      <c r="BV918" s="6" t="str">
        <f t="shared" si="390"/>
        <v>x</v>
      </c>
    </row>
    <row r="919" spans="1:74" ht="43.5" x14ac:dyDescent="0.35">
      <c r="A919" s="6" t="s">
        <v>4223</v>
      </c>
      <c r="B919" s="6" t="s">
        <v>4224</v>
      </c>
      <c r="C919" s="6" t="s">
        <v>4225</v>
      </c>
      <c r="D919" s="9" t="s">
        <v>4226</v>
      </c>
      <c r="E919" s="6" t="s">
        <v>4227</v>
      </c>
      <c r="G919" s="6" t="s">
        <v>72</v>
      </c>
      <c r="H919" s="6" t="s">
        <v>4228</v>
      </c>
      <c r="AE919" s="6" t="s">
        <v>75</v>
      </c>
      <c r="BF919" s="6" t="str">
        <f t="shared" si="374"/>
        <v/>
      </c>
      <c r="BG919" s="6" t="str">
        <f t="shared" si="375"/>
        <v/>
      </c>
      <c r="BH919" s="6" t="str">
        <f t="shared" si="376"/>
        <v/>
      </c>
      <c r="BI919" s="6" t="str">
        <f t="shared" si="377"/>
        <v/>
      </c>
      <c r="BJ919" s="6" t="str">
        <f t="shared" si="378"/>
        <v>x</v>
      </c>
      <c r="BK919" s="6" t="str">
        <f t="shared" si="379"/>
        <v/>
      </c>
      <c r="BL919" s="6" t="str">
        <f t="shared" si="380"/>
        <v/>
      </c>
      <c r="BM919" s="6" t="str">
        <f t="shared" si="381"/>
        <v/>
      </c>
      <c r="BN919" s="6" t="str">
        <f t="shared" si="382"/>
        <v/>
      </c>
      <c r="BO919" s="6" t="str">
        <f t="shared" si="383"/>
        <v/>
      </c>
      <c r="BP919" s="6" t="str">
        <f t="shared" si="384"/>
        <v/>
      </c>
      <c r="BQ919" s="6" t="str">
        <f t="shared" si="385"/>
        <v/>
      </c>
      <c r="BR919" s="6" t="str">
        <f t="shared" si="386"/>
        <v/>
      </c>
      <c r="BS919" s="6" t="str">
        <f t="shared" si="387"/>
        <v/>
      </c>
      <c r="BT919" s="6" t="str">
        <f t="shared" si="388"/>
        <v>x</v>
      </c>
      <c r="BU919" s="6" t="str">
        <f t="shared" si="389"/>
        <v/>
      </c>
      <c r="BV919" s="6" t="str">
        <f t="shared" si="390"/>
        <v/>
      </c>
    </row>
    <row r="920" spans="1:74" ht="58" x14ac:dyDescent="0.35">
      <c r="A920" s="6" t="s">
        <v>3663</v>
      </c>
      <c r="B920" s="6" t="s">
        <v>3734</v>
      </c>
      <c r="C920" s="6" t="s">
        <v>3735</v>
      </c>
      <c r="D920" s="9" t="s">
        <v>4229</v>
      </c>
      <c r="E920" s="6" t="s">
        <v>1987</v>
      </c>
      <c r="G920" s="6" t="s">
        <v>72</v>
      </c>
      <c r="AZ920" s="6" t="s">
        <v>75</v>
      </c>
      <c r="BF920" s="6" t="str">
        <f t="shared" si="374"/>
        <v/>
      </c>
      <c r="BG920" s="6" t="str">
        <f t="shared" si="375"/>
        <v/>
      </c>
      <c r="BH920" s="6" t="str">
        <f t="shared" si="376"/>
        <v/>
      </c>
      <c r="BI920" s="6" t="str">
        <f t="shared" si="377"/>
        <v/>
      </c>
      <c r="BJ920" s="6" t="str">
        <f t="shared" si="378"/>
        <v/>
      </c>
      <c r="BK920" s="6" t="str">
        <f t="shared" si="379"/>
        <v/>
      </c>
      <c r="BL920" s="6" t="str">
        <f t="shared" si="380"/>
        <v/>
      </c>
      <c r="BM920" s="6" t="str">
        <f t="shared" si="381"/>
        <v/>
      </c>
      <c r="BN920" s="6" t="str">
        <f t="shared" si="382"/>
        <v/>
      </c>
      <c r="BO920" s="6" t="str">
        <f t="shared" si="383"/>
        <v/>
      </c>
      <c r="BP920" s="6" t="str">
        <f t="shared" si="384"/>
        <v/>
      </c>
      <c r="BQ920" s="6" t="str">
        <f t="shared" si="385"/>
        <v>x</v>
      </c>
      <c r="BR920" s="6" t="str">
        <f t="shared" si="386"/>
        <v/>
      </c>
      <c r="BS920" s="6" t="str">
        <f t="shared" si="387"/>
        <v/>
      </c>
      <c r="BT920" s="6" t="str">
        <f t="shared" si="388"/>
        <v/>
      </c>
      <c r="BU920" s="6" t="str">
        <f t="shared" si="389"/>
        <v/>
      </c>
      <c r="BV920" s="6" t="str">
        <f t="shared" si="390"/>
        <v>x</v>
      </c>
    </row>
    <row r="921" spans="1:74" ht="174" x14ac:dyDescent="0.35">
      <c r="A921" s="6" t="s">
        <v>4223</v>
      </c>
      <c r="B921" s="6" t="s">
        <v>3734</v>
      </c>
      <c r="C921" s="6" t="s">
        <v>3735</v>
      </c>
      <c r="D921" s="9" t="s">
        <v>3736</v>
      </c>
      <c r="E921" s="6" t="s">
        <v>1987</v>
      </c>
      <c r="G921" s="6" t="s">
        <v>72</v>
      </c>
      <c r="H921" s="6" t="s">
        <v>4230</v>
      </c>
      <c r="BA921" s="6" t="s">
        <v>75</v>
      </c>
      <c r="BF921" s="6" t="str">
        <f t="shared" si="374"/>
        <v/>
      </c>
      <c r="BG921" s="6" t="str">
        <f t="shared" si="375"/>
        <v/>
      </c>
      <c r="BH921" s="6" t="str">
        <f t="shared" si="376"/>
        <v/>
      </c>
      <c r="BI921" s="6" t="str">
        <f t="shared" si="377"/>
        <v/>
      </c>
      <c r="BJ921" s="6" t="str">
        <f t="shared" si="378"/>
        <v/>
      </c>
      <c r="BK921" s="6" t="str">
        <f t="shared" si="379"/>
        <v/>
      </c>
      <c r="BL921" s="6" t="str">
        <f t="shared" si="380"/>
        <v/>
      </c>
      <c r="BM921" s="6" t="str">
        <f t="shared" si="381"/>
        <v/>
      </c>
      <c r="BN921" s="6" t="str">
        <f t="shared" si="382"/>
        <v/>
      </c>
      <c r="BO921" s="6" t="str">
        <f t="shared" si="383"/>
        <v/>
      </c>
      <c r="BP921" s="6" t="str">
        <f t="shared" si="384"/>
        <v/>
      </c>
      <c r="BQ921" s="6" t="str">
        <f t="shared" si="385"/>
        <v>x</v>
      </c>
      <c r="BR921" s="6" t="str">
        <f t="shared" si="386"/>
        <v/>
      </c>
      <c r="BS921" s="6" t="str">
        <f t="shared" si="387"/>
        <v/>
      </c>
      <c r="BT921" s="6" t="str">
        <f t="shared" si="388"/>
        <v/>
      </c>
      <c r="BU921" s="6" t="str">
        <f t="shared" si="389"/>
        <v/>
      </c>
      <c r="BV921" s="6" t="str">
        <f t="shared" si="390"/>
        <v>x</v>
      </c>
    </row>
    <row r="922" spans="1:74" ht="93.75" customHeight="1" x14ac:dyDescent="0.35">
      <c r="A922" s="6" t="s">
        <v>3663</v>
      </c>
      <c r="B922" s="6" t="s">
        <v>3737</v>
      </c>
      <c r="C922" s="6" t="s">
        <v>3738</v>
      </c>
      <c r="D922" s="9" t="s">
        <v>3739</v>
      </c>
      <c r="E922" s="6" t="s">
        <v>218</v>
      </c>
      <c r="G922" s="6" t="s">
        <v>72</v>
      </c>
      <c r="H922" s="6" t="s">
        <v>3740</v>
      </c>
      <c r="AZ922" s="6" t="s">
        <v>75</v>
      </c>
      <c r="BF922" s="6" t="str">
        <f t="shared" si="374"/>
        <v/>
      </c>
      <c r="BG922" s="6" t="str">
        <f t="shared" si="375"/>
        <v/>
      </c>
      <c r="BH922" s="6" t="str">
        <f t="shared" si="376"/>
        <v/>
      </c>
      <c r="BI922" s="6" t="str">
        <f t="shared" si="377"/>
        <v/>
      </c>
      <c r="BJ922" s="6" t="str">
        <f t="shared" si="378"/>
        <v/>
      </c>
      <c r="BK922" s="6" t="str">
        <f t="shared" si="379"/>
        <v/>
      </c>
      <c r="BL922" s="6" t="str">
        <f t="shared" si="380"/>
        <v/>
      </c>
      <c r="BM922" s="6" t="str">
        <f t="shared" si="381"/>
        <v/>
      </c>
      <c r="BN922" s="6" t="str">
        <f t="shared" si="382"/>
        <v/>
      </c>
      <c r="BO922" s="6" t="str">
        <f t="shared" si="383"/>
        <v/>
      </c>
      <c r="BP922" s="6" t="str">
        <f t="shared" si="384"/>
        <v/>
      </c>
      <c r="BQ922" s="6" t="str">
        <f t="shared" si="385"/>
        <v>x</v>
      </c>
      <c r="BR922" s="6" t="str">
        <f t="shared" si="386"/>
        <v/>
      </c>
      <c r="BS922" s="6" t="str">
        <f t="shared" si="387"/>
        <v/>
      </c>
      <c r="BT922" s="6" t="str">
        <f t="shared" si="388"/>
        <v/>
      </c>
      <c r="BU922" s="6" t="str">
        <f t="shared" si="389"/>
        <v/>
      </c>
      <c r="BV922" s="6" t="str">
        <f t="shared" si="390"/>
        <v>x</v>
      </c>
    </row>
    <row r="923" spans="1:74" ht="87" x14ac:dyDescent="0.35">
      <c r="A923" s="6" t="s">
        <v>3663</v>
      </c>
      <c r="B923" s="6" t="s">
        <v>3741</v>
      </c>
      <c r="C923" s="6" t="s">
        <v>3742</v>
      </c>
      <c r="D923" s="9" t="s">
        <v>3743</v>
      </c>
      <c r="E923" s="6" t="s">
        <v>218</v>
      </c>
      <c r="G923" s="6" t="s">
        <v>72</v>
      </c>
      <c r="AZ923" s="6" t="s">
        <v>75</v>
      </c>
      <c r="BF923" s="6" t="str">
        <f t="shared" si="374"/>
        <v/>
      </c>
      <c r="BG923" s="6" t="str">
        <f t="shared" si="375"/>
        <v/>
      </c>
      <c r="BH923" s="6" t="str">
        <f t="shared" si="376"/>
        <v/>
      </c>
      <c r="BI923" s="6" t="str">
        <f t="shared" si="377"/>
        <v/>
      </c>
      <c r="BJ923" s="6" t="str">
        <f t="shared" si="378"/>
        <v/>
      </c>
      <c r="BK923" s="6" t="str">
        <f t="shared" si="379"/>
        <v/>
      </c>
      <c r="BL923" s="6" t="str">
        <f t="shared" si="380"/>
        <v/>
      </c>
      <c r="BM923" s="6" t="str">
        <f t="shared" si="381"/>
        <v/>
      </c>
      <c r="BN923" s="6" t="str">
        <f t="shared" si="382"/>
        <v/>
      </c>
      <c r="BO923" s="6" t="str">
        <f t="shared" si="383"/>
        <v/>
      </c>
      <c r="BP923" s="6" t="str">
        <f t="shared" si="384"/>
        <v/>
      </c>
      <c r="BQ923" s="6" t="str">
        <f t="shared" si="385"/>
        <v>x</v>
      </c>
      <c r="BR923" s="6" t="str">
        <f t="shared" si="386"/>
        <v/>
      </c>
      <c r="BS923" s="6" t="str">
        <f t="shared" si="387"/>
        <v/>
      </c>
      <c r="BT923" s="6" t="str">
        <f t="shared" si="388"/>
        <v/>
      </c>
      <c r="BU923" s="6" t="str">
        <f t="shared" si="389"/>
        <v/>
      </c>
      <c r="BV923" s="6" t="str">
        <f t="shared" si="390"/>
        <v>x</v>
      </c>
    </row>
    <row r="924" spans="1:74" ht="116" x14ac:dyDescent="0.35">
      <c r="A924" s="6" t="s">
        <v>3663</v>
      </c>
      <c r="B924" s="6" t="s">
        <v>3744</v>
      </c>
      <c r="C924" s="6" t="s">
        <v>3745</v>
      </c>
      <c r="D924" s="9" t="s">
        <v>3746</v>
      </c>
      <c r="E924" s="6" t="s">
        <v>232</v>
      </c>
      <c r="G924" s="6" t="s">
        <v>72</v>
      </c>
      <c r="H924" s="6" t="s">
        <v>3747</v>
      </c>
      <c r="AZ924" s="6" t="s">
        <v>75</v>
      </c>
      <c r="BF924" s="6" t="str">
        <f t="shared" si="374"/>
        <v/>
      </c>
      <c r="BG924" s="6" t="str">
        <f t="shared" si="375"/>
        <v/>
      </c>
      <c r="BH924" s="6" t="str">
        <f t="shared" si="376"/>
        <v/>
      </c>
      <c r="BI924" s="6" t="str">
        <f t="shared" si="377"/>
        <v/>
      </c>
      <c r="BJ924" s="6" t="str">
        <f t="shared" si="378"/>
        <v/>
      </c>
      <c r="BK924" s="6" t="str">
        <f t="shared" si="379"/>
        <v/>
      </c>
      <c r="BL924" s="6" t="str">
        <f t="shared" si="380"/>
        <v/>
      </c>
      <c r="BM924" s="6" t="str">
        <f t="shared" si="381"/>
        <v/>
      </c>
      <c r="BN924" s="6" t="str">
        <f t="shared" si="382"/>
        <v/>
      </c>
      <c r="BO924" s="6" t="str">
        <f t="shared" si="383"/>
        <v/>
      </c>
      <c r="BP924" s="6" t="str">
        <f t="shared" si="384"/>
        <v/>
      </c>
      <c r="BQ924" s="6" t="str">
        <f t="shared" si="385"/>
        <v>x</v>
      </c>
      <c r="BR924" s="6" t="str">
        <f t="shared" si="386"/>
        <v/>
      </c>
      <c r="BS924" s="6" t="str">
        <f t="shared" si="387"/>
        <v/>
      </c>
      <c r="BT924" s="6" t="str">
        <f t="shared" si="388"/>
        <v/>
      </c>
      <c r="BU924" s="6" t="str">
        <f t="shared" si="389"/>
        <v/>
      </c>
      <c r="BV924" s="6" t="str">
        <f t="shared" si="390"/>
        <v>x</v>
      </c>
    </row>
    <row r="925" spans="1:74" ht="174" x14ac:dyDescent="0.35">
      <c r="A925" s="6" t="s">
        <v>4223</v>
      </c>
      <c r="B925" s="6" t="s">
        <v>4231</v>
      </c>
      <c r="C925" s="6" t="s">
        <v>4232</v>
      </c>
      <c r="D925" s="9" t="s">
        <v>4233</v>
      </c>
      <c r="E925" s="6" t="s">
        <v>80</v>
      </c>
      <c r="G925" s="6" t="s">
        <v>72</v>
      </c>
      <c r="H925" s="6" t="s">
        <v>4234</v>
      </c>
      <c r="BA925" s="6" t="s">
        <v>75</v>
      </c>
      <c r="BF925" s="6" t="str">
        <f t="shared" si="374"/>
        <v/>
      </c>
      <c r="BG925" s="6" t="str">
        <f t="shared" si="375"/>
        <v/>
      </c>
      <c r="BH925" s="6" t="str">
        <f t="shared" si="376"/>
        <v/>
      </c>
      <c r="BI925" s="6" t="str">
        <f t="shared" si="377"/>
        <v/>
      </c>
      <c r="BJ925" s="6" t="str">
        <f t="shared" si="378"/>
        <v/>
      </c>
      <c r="BK925" s="6" t="str">
        <f t="shared" si="379"/>
        <v/>
      </c>
      <c r="BL925" s="6" t="str">
        <f t="shared" si="380"/>
        <v/>
      </c>
      <c r="BM925" s="6" t="str">
        <f t="shared" si="381"/>
        <v/>
      </c>
      <c r="BN925" s="6" t="str">
        <f t="shared" si="382"/>
        <v/>
      </c>
      <c r="BO925" s="6" t="str">
        <f t="shared" si="383"/>
        <v/>
      </c>
      <c r="BP925" s="6" t="str">
        <f t="shared" si="384"/>
        <v/>
      </c>
      <c r="BQ925" s="6" t="str">
        <f t="shared" si="385"/>
        <v>x</v>
      </c>
      <c r="BR925" s="6" t="str">
        <f t="shared" si="386"/>
        <v/>
      </c>
      <c r="BS925" s="6" t="str">
        <f t="shared" si="387"/>
        <v/>
      </c>
      <c r="BT925" s="6" t="str">
        <f t="shared" si="388"/>
        <v/>
      </c>
      <c r="BU925" s="6" t="str">
        <f t="shared" si="389"/>
        <v/>
      </c>
      <c r="BV925" s="6" t="str">
        <f t="shared" si="390"/>
        <v>x</v>
      </c>
    </row>
    <row r="926" spans="1:74" ht="72.5" x14ac:dyDescent="0.35">
      <c r="A926" s="6" t="s">
        <v>115</v>
      </c>
      <c r="B926" s="6" t="s">
        <v>4235</v>
      </c>
      <c r="C926" s="6" t="s">
        <v>4236</v>
      </c>
      <c r="D926" s="9" t="s">
        <v>4237</v>
      </c>
      <c r="E926" s="26" t="s">
        <v>4238</v>
      </c>
      <c r="G926" s="6" t="s">
        <v>72</v>
      </c>
      <c r="H926" s="6" t="s">
        <v>4239</v>
      </c>
      <c r="N926" s="6" t="s">
        <v>4240</v>
      </c>
      <c r="AI926" s="6" t="s">
        <v>75</v>
      </c>
    </row>
    <row r="927" spans="1:74" ht="87" x14ac:dyDescent="0.35">
      <c r="A927" s="6" t="s">
        <v>4241</v>
      </c>
      <c r="B927" s="6" t="s">
        <v>4242</v>
      </c>
      <c r="C927" s="6" t="s">
        <v>4243</v>
      </c>
      <c r="D927" s="9" t="s">
        <v>3801</v>
      </c>
      <c r="E927" s="6" t="s">
        <v>3794</v>
      </c>
      <c r="G927" s="6" t="s">
        <v>138</v>
      </c>
      <c r="H927" s="6" t="s">
        <v>4244</v>
      </c>
      <c r="I927" s="6" t="s">
        <v>4245</v>
      </c>
      <c r="BD927" s="6" t="s">
        <v>75</v>
      </c>
    </row>
    <row r="928" spans="1:74" ht="87" x14ac:dyDescent="0.35">
      <c r="A928" s="6" t="s">
        <v>4241</v>
      </c>
      <c r="B928" s="6" t="s">
        <v>4246</v>
      </c>
      <c r="C928" s="6" t="s">
        <v>4247</v>
      </c>
      <c r="D928" s="9" t="s">
        <v>3801</v>
      </c>
      <c r="E928" s="6" t="s">
        <v>3794</v>
      </c>
      <c r="G928" s="6" t="s">
        <v>138</v>
      </c>
      <c r="H928" s="6" t="s">
        <v>4248</v>
      </c>
      <c r="I928" s="6" t="s">
        <v>4245</v>
      </c>
      <c r="BD928" s="6" t="s">
        <v>75</v>
      </c>
    </row>
    <row r="929" spans="1:74" ht="104.25" customHeight="1" x14ac:dyDescent="0.35">
      <c r="A929" s="6" t="s">
        <v>3748</v>
      </c>
      <c r="B929" s="6" t="s">
        <v>3749</v>
      </c>
      <c r="C929" s="6" t="s">
        <v>3750</v>
      </c>
      <c r="D929" s="9" t="s">
        <v>3801</v>
      </c>
      <c r="E929" s="6" t="s">
        <v>258</v>
      </c>
      <c r="G929" s="6" t="s">
        <v>72</v>
      </c>
      <c r="H929" s="6" t="s">
        <v>3751</v>
      </c>
      <c r="AK929" s="6" t="s">
        <v>75</v>
      </c>
      <c r="BD929" s="6" t="s">
        <v>75</v>
      </c>
      <c r="BF929" s="6" t="str">
        <f>IF(OR(R929="x",S929="x",T929="x"),"x","")</f>
        <v/>
      </c>
      <c r="BG929" s="6" t="str">
        <f>IF(OR(U929="x",V929="x"),"x","")</f>
        <v/>
      </c>
      <c r="BH929" s="6" t="str">
        <f>IF(OR(W929="x",X929="x",Y929="x",Z929="x"),"x","")</f>
        <v/>
      </c>
      <c r="BI929" s="6" t="str">
        <f>IF(OR(AA929="x",AB929="x",AC929="x",AD929="x"),"x","")</f>
        <v/>
      </c>
      <c r="BJ929" s="6" t="str">
        <f>IF(OR(AE929="x",AF929="x"),"x","")</f>
        <v/>
      </c>
      <c r="BK929" s="6" t="str">
        <f>IF(OR(AG929="x",AH929="x",AI929="x",AJ929="x"),"x","")</f>
        <v/>
      </c>
      <c r="BL929" s="6" t="str">
        <f>IF(OR(AK929="x",AL929="x",AM929="x"),"x","")</f>
        <v>x</v>
      </c>
      <c r="BM929" s="6" t="str">
        <f>IF(OR(AN929="x",AO929="x",AP929="x",AQ929="x",AR929="x",AS929="x"),"x","")</f>
        <v/>
      </c>
      <c r="BN929" s="6" t="str">
        <f>IF(OR(AT929="x",AU929="x"),"x","")</f>
        <v/>
      </c>
      <c r="BO929" s="6" t="str">
        <f>IF(OR(AW929="x",AV929="x"),"x","")</f>
        <v/>
      </c>
      <c r="BP929" s="6" t="str">
        <f>IF(OR(AY929="x",AX929="x"),"x","")</f>
        <v/>
      </c>
      <c r="BQ929" s="6" t="str">
        <f>IF(OR(BA929="x",AZ929="x",BA929="x",BB929="x",BC929="x"),"x","")</f>
        <v/>
      </c>
      <c r="BR929" s="6" t="str">
        <f>IF(OR(BF929="x",BG929="x",),"x","")</f>
        <v/>
      </c>
      <c r="BS929" s="6" t="str">
        <f>IF(OR(BH929="x",BI929="x",),"x","")</f>
        <v/>
      </c>
      <c r="BT929" s="6" t="str">
        <f>IF(OR(BJ929="x",BK929="x",BL929="x",BM929="x"),"x","")</f>
        <v>x</v>
      </c>
      <c r="BU929" s="6" t="str">
        <f>IF(OR(BO929="x",BN929="x",BP929="x"),"x","")</f>
        <v/>
      </c>
      <c r="BV929" s="6" t="str">
        <f>IF(OR(BD929="x",BE929="x",BQ929="x",),"x","")</f>
        <v>x</v>
      </c>
    </row>
    <row r="930" spans="1:74" ht="203" x14ac:dyDescent="0.35">
      <c r="A930" s="6" t="s">
        <v>3748</v>
      </c>
      <c r="B930" s="6" t="s">
        <v>3752</v>
      </c>
      <c r="C930" s="6" t="s">
        <v>3753</v>
      </c>
      <c r="D930" s="9" t="s">
        <v>3801</v>
      </c>
      <c r="E930" s="6" t="s">
        <v>782</v>
      </c>
      <c r="G930" s="6" t="s">
        <v>72</v>
      </c>
      <c r="H930" s="6" t="s">
        <v>3754</v>
      </c>
      <c r="AK930" s="6" t="s">
        <v>75</v>
      </c>
      <c r="BD930" s="6" t="s">
        <v>75</v>
      </c>
      <c r="BF930" s="6" t="str">
        <f>IF(OR(R930="x",S930="x",T930="x"),"x","")</f>
        <v/>
      </c>
      <c r="BG930" s="6" t="str">
        <f>IF(OR(U930="x",V930="x"),"x","")</f>
        <v/>
      </c>
      <c r="BH930" s="6" t="str">
        <f>IF(OR(W930="x",X930="x",Y930="x",Z930="x"),"x","")</f>
        <v/>
      </c>
      <c r="BI930" s="6" t="str">
        <f>IF(OR(AA930="x",AB930="x",AC930="x",AD930="x"),"x","")</f>
        <v/>
      </c>
      <c r="BJ930" s="6" t="str">
        <f>IF(OR(AE930="x",AF930="x"),"x","")</f>
        <v/>
      </c>
      <c r="BK930" s="6" t="str">
        <f>IF(OR(AG930="x",AH930="x",AI930="x",AJ930="x"),"x","")</f>
        <v/>
      </c>
      <c r="BL930" s="6" t="str">
        <f>IF(OR(AK930="x",AL930="x",AM930="x"),"x","")</f>
        <v>x</v>
      </c>
      <c r="BM930" s="6" t="str">
        <f>IF(OR(AN930="x",AO930="x",AP930="x",AQ930="x",AR930="x",AS930="x"),"x","")</f>
        <v/>
      </c>
      <c r="BN930" s="6" t="str">
        <f>IF(OR(AT930="x",AU930="x"),"x","")</f>
        <v/>
      </c>
      <c r="BO930" s="6" t="str">
        <f>IF(OR(AW930="x",AV930="x"),"x","")</f>
        <v/>
      </c>
      <c r="BP930" s="6" t="str">
        <f>IF(OR(AY930="x",AX930="x"),"x","")</f>
        <v/>
      </c>
      <c r="BQ930" s="6" t="str">
        <f>IF(OR(BA930="x",AZ930="x",BA930="x",BB930="x",BC930="x"),"x","")</f>
        <v/>
      </c>
      <c r="BR930" s="6" t="str">
        <f>IF(OR(BF930="x",BG930="x",),"x","")</f>
        <v/>
      </c>
      <c r="BS930" s="6" t="str">
        <f>IF(OR(BH930="x",BI930="x",),"x","")</f>
        <v/>
      </c>
      <c r="BT930" s="6" t="str">
        <f>IF(OR(BJ930="x",BK930="x",BL930="x",BM930="x"),"x","")</f>
        <v>x</v>
      </c>
      <c r="BU930" s="6" t="str">
        <f>IF(OR(BO930="x",BN930="x",BP930="x"),"x","")</f>
        <v/>
      </c>
      <c r="BV930" s="6" t="str">
        <f>IF(OR(BD930="x",BE930="x",BQ930="x",),"x","")</f>
        <v>x</v>
      </c>
    </row>
    <row r="931" spans="1:74" ht="87" x14ac:dyDescent="0.35">
      <c r="A931" s="6" t="s">
        <v>4241</v>
      </c>
      <c r="B931" s="6" t="s">
        <v>4249</v>
      </c>
      <c r="C931" s="6" t="s">
        <v>4250</v>
      </c>
      <c r="D931" s="9" t="s">
        <v>3801</v>
      </c>
      <c r="E931" s="6" t="s">
        <v>3794</v>
      </c>
      <c r="G931" s="6" t="s">
        <v>138</v>
      </c>
      <c r="H931" s="6" t="s">
        <v>4251</v>
      </c>
      <c r="I931" s="6" t="s">
        <v>4245</v>
      </c>
      <c r="BD931" s="6" t="s">
        <v>75</v>
      </c>
    </row>
    <row r="932" spans="1:74" ht="116" x14ac:dyDescent="0.35">
      <c r="A932" s="6" t="s">
        <v>3748</v>
      </c>
      <c r="B932" s="6" t="s">
        <v>3755</v>
      </c>
      <c r="C932" s="6" t="s">
        <v>3756</v>
      </c>
      <c r="D932" s="9" t="s">
        <v>3801</v>
      </c>
      <c r="E932" s="6" t="s">
        <v>782</v>
      </c>
      <c r="G932" s="6" t="s">
        <v>72</v>
      </c>
      <c r="H932" s="6" t="s">
        <v>4252</v>
      </c>
      <c r="AM932" s="6" t="s">
        <v>75</v>
      </c>
      <c r="BD932" s="6" t="s">
        <v>75</v>
      </c>
      <c r="BF932" s="6" t="str">
        <f>IF(OR(R932="x",S932="x",T932="x"),"x","")</f>
        <v/>
      </c>
      <c r="BG932" s="6" t="str">
        <f>IF(OR(U932="x",V932="x"),"x","")</f>
        <v/>
      </c>
      <c r="BH932" s="6" t="str">
        <f>IF(OR(W932="x",X932="x",Y932="x",Z932="x"),"x","")</f>
        <v/>
      </c>
      <c r="BI932" s="6" t="str">
        <f>IF(OR(AA932="x",AB932="x",AC932="x",AD932="x"),"x","")</f>
        <v/>
      </c>
      <c r="BJ932" s="6" t="str">
        <f>IF(OR(AE932="x",AF932="x"),"x","")</f>
        <v/>
      </c>
      <c r="BK932" s="6" t="str">
        <f>IF(OR(AG932="x",AH932="x",AI932="x",AJ932="x"),"x","")</f>
        <v/>
      </c>
      <c r="BL932" s="6" t="str">
        <f>IF(OR(AK932="x",AL932="x",AM932="x"),"x","")</f>
        <v>x</v>
      </c>
      <c r="BM932" s="6" t="str">
        <f>IF(OR(AN932="x",AO932="x",AP932="x",AQ932="x",AR932="x",AS932="x"),"x","")</f>
        <v/>
      </c>
      <c r="BN932" s="6" t="str">
        <f>IF(OR(AT932="x",AU932="x"),"x","")</f>
        <v/>
      </c>
      <c r="BO932" s="6" t="str">
        <f>IF(OR(AW932="x",AV932="x"),"x","")</f>
        <v/>
      </c>
      <c r="BP932" s="6" t="str">
        <f>IF(OR(AY932="x",AX932="x"),"x","")</f>
        <v/>
      </c>
      <c r="BQ932" s="6" t="str">
        <f>IF(OR(BA932="x",AZ932="x",BA932="x",BB932="x",BC932="x"),"x","")</f>
        <v/>
      </c>
      <c r="BR932" s="6" t="str">
        <f>IF(OR(BF932="x",BG932="x",),"x","")</f>
        <v/>
      </c>
      <c r="BS932" s="6" t="str">
        <f>IF(OR(BH932="x",BI932="x",),"x","")</f>
        <v/>
      </c>
      <c r="BT932" s="6" t="str">
        <f>IF(OR(BJ932="x",BK932="x",BL932="x",BM932="x"),"x","")</f>
        <v>x</v>
      </c>
      <c r="BU932" s="6" t="str">
        <f>IF(OR(BO932="x",BN932="x",BP932="x"),"x","")</f>
        <v/>
      </c>
      <c r="BV932" s="6" t="str">
        <f>IF(OR(BD932="x",BE932="x",BQ932="x",),"x","")</f>
        <v>x</v>
      </c>
    </row>
    <row r="933" spans="1:74" ht="87" x14ac:dyDescent="0.35">
      <c r="A933" s="6" t="s">
        <v>3748</v>
      </c>
      <c r="B933" s="6" t="s">
        <v>3757</v>
      </c>
      <c r="C933" s="6" t="s">
        <v>3758</v>
      </c>
      <c r="D933" s="9" t="s">
        <v>3801</v>
      </c>
      <c r="E933" s="6" t="s">
        <v>782</v>
      </c>
      <c r="G933" s="6" t="s">
        <v>72</v>
      </c>
      <c r="H933" s="6" t="s">
        <v>3759</v>
      </c>
      <c r="K933" s="6" t="s">
        <v>3760</v>
      </c>
      <c r="AK933" s="6" t="s">
        <v>75</v>
      </c>
      <c r="AL933" s="6" t="s">
        <v>75</v>
      </c>
      <c r="AM933" s="6" t="s">
        <v>75</v>
      </c>
      <c r="AX933" s="6" t="s">
        <v>75</v>
      </c>
      <c r="AY933" s="6" t="s">
        <v>75</v>
      </c>
      <c r="BD933" s="6" t="s">
        <v>75</v>
      </c>
      <c r="BF933" s="6" t="str">
        <f>IF(OR(R933="x",S933="x",T933="x"),"x","")</f>
        <v/>
      </c>
      <c r="BG933" s="6" t="str">
        <f>IF(OR(U933="x",V933="x"),"x","")</f>
        <v/>
      </c>
      <c r="BH933" s="6" t="str">
        <f>IF(OR(W933="x",X933="x",Y933="x",Z933="x"),"x","")</f>
        <v/>
      </c>
      <c r="BI933" s="6" t="str">
        <f>IF(OR(AA933="x",AB933="x",AC933="x",AD933="x"),"x","")</f>
        <v/>
      </c>
      <c r="BJ933" s="6" t="str">
        <f>IF(OR(AE933="x",AF933="x"),"x","")</f>
        <v/>
      </c>
      <c r="BK933" s="6" t="str">
        <f>IF(OR(AG933="x",AH933="x",AI933="x",AJ933="x"),"x","")</f>
        <v/>
      </c>
      <c r="BL933" s="6" t="str">
        <f>IF(OR(AK933="x",AL933="x",AM933="x"),"x","")</f>
        <v>x</v>
      </c>
      <c r="BM933" s="6" t="str">
        <f>IF(OR(AN933="x",AO933="x",AP933="x",AQ933="x",AR933="x",AS933="x"),"x","")</f>
        <v/>
      </c>
      <c r="BN933" s="6" t="str">
        <f>IF(OR(AT933="x",AU933="x"),"x","")</f>
        <v/>
      </c>
      <c r="BO933" s="6" t="str">
        <f>IF(OR(AW933="x",AV933="x"),"x","")</f>
        <v/>
      </c>
      <c r="BP933" s="6" t="str">
        <f>IF(OR(AY933="x",AX933="x"),"x","")</f>
        <v>x</v>
      </c>
      <c r="BQ933" s="6" t="str">
        <f>IF(OR(BA933="x",AZ933="x",BA933="x",BB933="x",BC933="x"),"x","")</f>
        <v/>
      </c>
      <c r="BR933" s="6" t="str">
        <f>IF(OR(BF933="x",BG933="x",),"x","")</f>
        <v/>
      </c>
      <c r="BS933" s="6" t="str">
        <f>IF(OR(BH933="x",BI933="x",),"x","")</f>
        <v/>
      </c>
      <c r="BT933" s="6" t="str">
        <f>IF(OR(BJ933="x",BK933="x",BL933="x",BM933="x"),"x","")</f>
        <v>x</v>
      </c>
      <c r="BU933" s="6" t="str">
        <f>IF(OR(BO933="x",BN933="x",BP933="x"),"x","")</f>
        <v>x</v>
      </c>
      <c r="BV933" s="6" t="str">
        <f>IF(OR(BD933="x",BE933="x",BQ933="x",),"x","")</f>
        <v>x</v>
      </c>
    </row>
    <row r="934" spans="1:74" ht="87" x14ac:dyDescent="0.35">
      <c r="A934" s="6" t="s">
        <v>4241</v>
      </c>
      <c r="B934" s="6" t="s">
        <v>4253</v>
      </c>
      <c r="C934" s="6" t="s">
        <v>4254</v>
      </c>
      <c r="D934" s="9" t="s">
        <v>3801</v>
      </c>
      <c r="E934" s="6" t="s">
        <v>3794</v>
      </c>
      <c r="G934" s="6" t="s">
        <v>138</v>
      </c>
      <c r="H934" s="6" t="s">
        <v>4255</v>
      </c>
      <c r="I934" s="6" t="s">
        <v>4245</v>
      </c>
      <c r="BD934" s="6" t="s">
        <v>75</v>
      </c>
    </row>
    <row r="935" spans="1:74" ht="101.5" x14ac:dyDescent="0.35">
      <c r="A935" s="6" t="s">
        <v>4241</v>
      </c>
      <c r="B935" s="6" t="s">
        <v>4256</v>
      </c>
      <c r="C935" s="6" t="s">
        <v>4257</v>
      </c>
      <c r="D935" s="9" t="s">
        <v>3801</v>
      </c>
      <c r="E935" s="6" t="s">
        <v>491</v>
      </c>
      <c r="G935" s="6" t="s">
        <v>138</v>
      </c>
      <c r="H935" s="6" t="s">
        <v>4258</v>
      </c>
      <c r="I935" s="6" t="s">
        <v>4245</v>
      </c>
      <c r="BD935" s="6" t="s">
        <v>75</v>
      </c>
    </row>
    <row r="936" spans="1:74" ht="145" x14ac:dyDescent="0.35">
      <c r="A936" s="6" t="s">
        <v>3748</v>
      </c>
      <c r="B936" s="6" t="s">
        <v>3761</v>
      </c>
      <c r="C936" s="6" t="s">
        <v>3762</v>
      </c>
      <c r="D936" s="9" t="s">
        <v>3801</v>
      </c>
      <c r="E936" s="6" t="s">
        <v>1213</v>
      </c>
      <c r="G936" s="6" t="s">
        <v>72</v>
      </c>
      <c r="H936" s="6" t="s">
        <v>3763</v>
      </c>
      <c r="AY936" s="6" t="s">
        <v>75</v>
      </c>
      <c r="BD936" s="6" t="s">
        <v>75</v>
      </c>
      <c r="BF936" s="6" t="str">
        <f>IF(OR(R936="x",S936="x",T936="x"),"x","")</f>
        <v/>
      </c>
      <c r="BG936" s="6" t="str">
        <f>IF(OR(U936="x",V936="x"),"x","")</f>
        <v/>
      </c>
      <c r="BH936" s="6" t="str">
        <f>IF(OR(W936="x",X936="x",Y936="x",Z936="x"),"x","")</f>
        <v/>
      </c>
      <c r="BI936" s="6" t="str">
        <f>IF(OR(AA936="x",AB936="x",AC936="x",AD936="x"),"x","")</f>
        <v/>
      </c>
      <c r="BJ936" s="6" t="str">
        <f>IF(OR(AE936="x",AF936="x"),"x","")</f>
        <v/>
      </c>
      <c r="BK936" s="6" t="str">
        <f>IF(OR(AG936="x",AH936="x",AI936="x",AJ936="x"),"x","")</f>
        <v/>
      </c>
      <c r="BL936" s="6" t="str">
        <f>IF(OR(AK936="x",AL936="x",AM936="x"),"x","")</f>
        <v/>
      </c>
      <c r="BM936" s="6" t="str">
        <f>IF(OR(AN936="x",AO936="x",AP936="x",AQ936="x",AR936="x",AS936="x"),"x","")</f>
        <v/>
      </c>
      <c r="BN936" s="6" t="str">
        <f>IF(OR(AT936="x",AU936="x"),"x","")</f>
        <v/>
      </c>
      <c r="BO936" s="6" t="str">
        <f>IF(OR(AW936="x",AV936="x"),"x","")</f>
        <v/>
      </c>
      <c r="BP936" s="6" t="str">
        <f>IF(OR(AY936="x",AX936="x"),"x","")</f>
        <v>x</v>
      </c>
      <c r="BQ936" s="6" t="str">
        <f>IF(OR(BA936="x",AZ936="x",BA936="x",BB936="x",BC936="x"),"x","")</f>
        <v/>
      </c>
      <c r="BR936" s="6" t="str">
        <f>IF(OR(BF936="x",BG936="x",),"x","")</f>
        <v/>
      </c>
      <c r="BS936" s="6" t="str">
        <f>IF(OR(BH936="x",BI936="x",),"x","")</f>
        <v/>
      </c>
      <c r="BT936" s="6" t="str">
        <f>IF(OR(BJ936="x",BK936="x",BL936="x",BM936="x"),"x","")</f>
        <v/>
      </c>
      <c r="BU936" s="6" t="str">
        <f>IF(OR(BO936="x",BN936="x",BP936="x"),"x","")</f>
        <v>x</v>
      </c>
      <c r="BV936" s="6" t="str">
        <f>IF(OR(BD936="x",BE936="x",BQ936="x",),"x","")</f>
        <v>x</v>
      </c>
    </row>
    <row r="937" spans="1:74" ht="101.5" x14ac:dyDescent="0.35">
      <c r="A937" s="6" t="s">
        <v>3748</v>
      </c>
      <c r="B937" s="6" t="s">
        <v>3764</v>
      </c>
      <c r="C937" s="6" t="s">
        <v>3765</v>
      </c>
      <c r="D937" s="9" t="s">
        <v>3801</v>
      </c>
      <c r="E937" s="6" t="s">
        <v>876</v>
      </c>
      <c r="G937" s="6" t="s">
        <v>72</v>
      </c>
      <c r="H937" s="6" t="s">
        <v>3766</v>
      </c>
      <c r="AY937" s="6" t="s">
        <v>75</v>
      </c>
      <c r="BD937" s="6" t="s">
        <v>75</v>
      </c>
      <c r="BF937" s="6" t="str">
        <f>IF(OR(R937="x",S937="x",T937="x"),"x","")</f>
        <v/>
      </c>
      <c r="BG937" s="6" t="str">
        <f>IF(OR(U937="x",V937="x"),"x","")</f>
        <v/>
      </c>
      <c r="BH937" s="6" t="str">
        <f>IF(OR(W937="x",X937="x",Y937="x",Z937="x"),"x","")</f>
        <v/>
      </c>
      <c r="BI937" s="6" t="str">
        <f>IF(OR(AA937="x",AB937="x",AC937="x",AD937="x"),"x","")</f>
        <v/>
      </c>
      <c r="BJ937" s="6" t="str">
        <f>IF(OR(AE937="x",AF937="x"),"x","")</f>
        <v/>
      </c>
      <c r="BK937" s="6" t="str">
        <f>IF(OR(AG937="x",AH937="x",AI937="x",AJ937="x"),"x","")</f>
        <v/>
      </c>
      <c r="BL937" s="6" t="str">
        <f>IF(OR(AK937="x",AL937="x",AM937="x"),"x","")</f>
        <v/>
      </c>
      <c r="BM937" s="6" t="str">
        <f>IF(OR(AN937="x",AO937="x",AP937="x",AQ937="x",AR937="x",AS937="x"),"x","")</f>
        <v/>
      </c>
      <c r="BN937" s="6" t="str">
        <f>IF(OR(AT937="x",AU937="x"),"x","")</f>
        <v/>
      </c>
      <c r="BO937" s="6" t="str">
        <f>IF(OR(AW937="x",AV937="x"),"x","")</f>
        <v/>
      </c>
      <c r="BP937" s="6" t="str">
        <f>IF(OR(AY937="x",AX937="x"),"x","")</f>
        <v>x</v>
      </c>
      <c r="BQ937" s="6" t="str">
        <f>IF(OR(BA937="x",AZ937="x",BA937="x",BB937="x",BC937="x"),"x","")</f>
        <v/>
      </c>
      <c r="BR937" s="6" t="str">
        <f>IF(OR(BF937="x",BG937="x",),"x","")</f>
        <v/>
      </c>
      <c r="BS937" s="6" t="str">
        <f>IF(OR(BH937="x",BI937="x",),"x","")</f>
        <v/>
      </c>
      <c r="BT937" s="6" t="str">
        <f>IF(OR(BJ937="x",BK937="x",BL937="x",BM937="x"),"x","")</f>
        <v/>
      </c>
      <c r="BU937" s="6" t="str">
        <f>IF(OR(BO937="x",BN937="x",BP937="x"),"x","")</f>
        <v>x</v>
      </c>
      <c r="BV937" s="6" t="str">
        <f>IF(OR(BD937="x",BE937="x",BQ937="x",),"x","")</f>
        <v>x</v>
      </c>
    </row>
  </sheetData>
  <protectedRanges>
    <protectedRange sqref="A102:C102 E102 G102:L102" name="Ergänzungen_2_1"/>
    <protectedRange sqref="A204:B204 E204 G204:L204" name="Ergänzungen_6_1"/>
    <protectedRange sqref="K205:L205 E210:L210 A205:B229 G205:H205 E205:E209 G206:L209 E211:E229 G211:L229" name="Ergänzungen_7_1"/>
    <protectedRange sqref="E230:E231 J325 E233 A230:B233 G230:M233" name="Ergänzungen_8_1"/>
    <protectedRange sqref="M230:M233" name="Kommentare und Relevanz_3"/>
    <protectedRange sqref="A234:B234 E234 G234:L234" name="Ergänzungen_9_1"/>
    <protectedRange sqref="A235:B238 E235:L235 I239:L239 E236:E238 G236:L238" name="Ergänzungen_10_1"/>
    <protectedRange sqref="A239:B239 E239 G239:H239" name="Ergänzungen_11_1"/>
    <protectedRange sqref="A240:B240 E240 G240:L240" name="Ergänzungen_12_1"/>
    <protectedRange sqref="I250:L250 A241:B259 E256:H256 I252:J259 K252:K256 L251:L256 K258:L259 E241:E255 G250:H255 G241:L249 E257:E259 G257:H259" name="Ergänzungen_13_1"/>
    <protectedRange sqref="A260:B260 E260 G260:L260" name="Ergänzungen_15_1"/>
    <protectedRange sqref="A261:B262 E261:E262 G282 G261:M262" name="Ergänzungen_16_1"/>
    <protectedRange sqref="M261:M262" name="Kommentare und Relevanz_2_1"/>
    <protectedRange sqref="B265 A573 E263:E265 A263:B264 A909:A910 A265:A498 G263:L265" name="Ergänzungen_18_1"/>
    <protectedRange sqref="B266 E266 G266:L266" name="Ergänzungen_21_1"/>
    <protectedRange sqref="B267 E267 G267:L267" name="Ergänzungen_3_1"/>
    <protectedRange sqref="E268:L268 B268" name="Ergänzungen_4_1"/>
    <protectedRange sqref="K325:L325 H282:L282 C502:C503 I315:L315 I278:L279 I297:L297 I299:L299 C430:C436 H279 C487:C494 C438:C445 C563 H345:H361 H363:H365 C734:C736 I345:L365 L387:L390 L400:L402 C94 C104:C281 B269:B281 E269:L271 C369:C379 C415:C422 C572:C599 C758:C770 B909:C910 C601:C620 C455:C484 C16:C17 B282:C365 E909:H910 E290:E365 C19:C69 C72:C81 C83:C86 C657 G315 G280:L281 G278:G279 E272:E288 G272:L277 G325:I325 G298:L298 G297 G299 G345:G365 G316:L324 G326:L344 G283:L296 G300:L314 C631:C653 C663:C719 C894:C895" name="Ergänzungen_14_1"/>
    <protectedRange sqref="B369:B371 B366:C368 E366:E371 G366:L371" name="Ergänzungen_22_1"/>
    <protectedRange sqref="B372 E372 G372:L372" name="Ergänzungen_23_1"/>
    <protectedRange sqref="B373:B376 E373:E376 G373:L376" name="Ergänzungen_24_1"/>
    <protectedRange sqref="B377 E377 G377:L377" name="Ergänzungen_25_1"/>
    <protectedRange sqref="B378:B379 E378:E379 I380:K380 G378:L379" name="Ergänzungen_26_1"/>
    <protectedRange sqref="B380:C380 L380 E380 G380:H380" name="Ergänzungen_27_1"/>
    <protectedRange sqref="B382:C388 I389:K389 E381:L381 E387:E388 B381 E386:L386 E382:E385 G382:L385 G387:K388" name="Ergänzungen_28_1"/>
    <protectedRange sqref="B389:C402 E390:K390 E389 E391:E402 G389:H389 G400:K402 G391:L399" name="Ergänzungen_29_1"/>
    <protectedRange sqref="E482 B403:C408 E405:N407 E403:E404 G403:N404 E408 G408:N408" name="Ergänzungen_30_1"/>
    <protectedRange sqref="M403:N408" name="Kommentare und Relevanz_1_1"/>
    <protectedRange sqref="B415:B421 B409:C414 E409:E421 G409:L421" name="Ergänzungen_31_1"/>
    <protectedRange sqref="B422 E422 G422:L422" name="Ergänzungen_40_1"/>
    <protectedRange sqref="B423:C423 E423 G423:L423" name="Ergänzungen_41_1"/>
    <protectedRange sqref="B424:C425 G426 G428 E424:E425 G424:L425" name="Ergänzungen_42_1"/>
    <protectedRange sqref="B426:C426 H426:L426 E426" name="Ergänzungen_43_1"/>
    <protectedRange sqref="B427:C429 H428:L428 F755 H755:L755 B430:B432 E427:E432 G427:L427 G429:L432" name="Ergänzungen_44_1"/>
    <protectedRange sqref="B433:B434 E433:E434 G433:L434" name="Ergänzungen_45_1"/>
    <protectedRange sqref="B435:B436 E435:L435 E436 G436:L436" name="Ergänzungen_46_1"/>
    <protectedRange sqref="B437:C437 E437:E438 B438 I442:K442 G437:L438" name="Ergänzungen_47_1"/>
    <protectedRange sqref="L442 B693:B703 B446:C454 B439:B445 E440:L440 E693:E703 B455:B464 E446:L446 E439 G439:L439 G441:L441 G442:H442 E441:E445 G443:L445 E452:L453 E447:E451 G447:L451 E462:L462 E454:E461 G454:L461 E463:E464 G463:L464 G693:L703" name="Ergänzungen_48_1"/>
    <protectedRange sqref="E465:E481 B465:B481 G465:L481" name="Ergänzungen_49_1"/>
    <protectedRange sqref="C485 E483:E485 B482:B485 I486:J488 G482:L485" name="Ergänzungen_50_1"/>
    <protectedRange sqref="D267" name="Ergänzungen_3_1_1"/>
    <protectedRange sqref="D484:D486" name="Ergänzungen_50_1_1"/>
    <protectedRange sqref="D336" name="Ergänzungen_14_1_1"/>
    <protectedRange sqref="D487" name="Ergänzungen_50_1_1_1"/>
    <protectedRange sqref="D894" name="Ergänzungen_14_1_67"/>
  </protectedRanges>
  <mergeCells count="1">
    <mergeCell ref="A7:H7"/>
  </mergeCells>
  <conditionalFormatting sqref="A579">
    <cfRule type="duplicateValues" dxfId="2" priority="1"/>
  </conditionalFormatting>
  <conditionalFormatting sqref="A630">
    <cfRule type="duplicateValues" dxfId="1" priority="2"/>
  </conditionalFormatting>
  <conditionalFormatting sqref="P587">
    <cfRule type="duplicateValues" dxfId="0" priority="3"/>
  </conditionalFormatting>
  <dataValidations count="3">
    <dataValidation type="list" allowBlank="1" showInputMessage="1" showErrorMessage="1" sqref="A830:A848 A853:A859 A814:A815 A863:A864 A909:A910 A11:A806" xr:uid="{7830E1A5-F1AF-4EB4-83E7-20173899BABB}">
      <formula1>#REF!</formula1>
    </dataValidation>
    <dataValidation type="list" allowBlank="1" showInputMessage="1" showErrorMessage="1" sqref="H764 H761:H762 G830:G849 G853:G864 G909:G910 G515:G825 G11:G513" xr:uid="{6F3BE4EF-854C-47B6-B308-D90B3593F855}">
      <formula1>#REF!</formula1>
    </dataValidation>
    <dataValidation showInputMessage="1" showErrorMessage="1" sqref="B763 A816:A825 A807:A813" xr:uid="{C62BF0D5-6A65-4CAE-8114-67D7C06B2B6A}"/>
  </dataValidations>
  <hyperlinks>
    <hyperlink ref="P809" r:id="rId1" xr:uid="{2260E89F-6ECF-4039-AE52-A80F2B48E9C0}"/>
    <hyperlink ref="O274" r:id="rId2" xr:uid="{18415BFC-9C44-4D97-8DE5-9B3035682C61}"/>
    <hyperlink ref="P274" r:id="rId3" xr:uid="{FF6A12F4-C630-495C-852C-50166DB1419B}"/>
    <hyperlink ref="O143" r:id="rId4" location="1" xr:uid="{25F6C2A1-711A-4A66-B863-1140C4CE130C}"/>
    <hyperlink ref="P143" r:id="rId5" xr:uid="{7B753908-BF63-40AB-BD73-1B35296B1A65}"/>
    <hyperlink ref="H934" r:id="rId6" display="Das Zertifizierungsprogramm benennt Ergänzungsprüfungen, um Flachdichtungswerkstoffe für den Einsatz mit bis zu 100 Vol.-% Wasserstoff (H2) hinsichtlich der spezifischen Leckagerate bei H2 zu charakterisieren. Die spezifischen Leckageraten können für die anwendungsspezifische Materialwahl herangezogen werden. Gegenstand dieses Zertifizierungsprogramms sind Flachdichtungswerkstoffe, die bereits nach DIN 3535-6 eine DIN-DVGW Zertifizierung erhalten haben." xr:uid="{CE2373D7-2A0B-46D9-8F89-AF2786433697}"/>
  </hyperlinks>
  <pageMargins left="0.7" right="0.7" top="0.78740157499999996" bottom="0.78740157499999996" header="0.3" footer="0.3"/>
  <pageSetup paperSize="9" orientation="portrait" r:id="rId7"/>
  <drawing r:id="rId8"/>
  <legacyDrawing r:id="rId9"/>
  <tableParts count="1">
    <tablePart r:id="rId10"/>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7d7eebb2-16cd-48a1-a809-706fc8aa6e03">
      <UserInfo>
        <DisplayName>Verbundprojekt NRM H2 Owners</DisplayName>
        <AccountId>135</AccountId>
        <AccountType/>
      </UserInfo>
      <UserInfo>
        <DisplayName>Everyone</DisplayName>
        <AccountId>7</AccountId>
        <AccountType/>
      </UserInfo>
      <UserInfo>
        <DisplayName>Bahr, Michael</DisplayName>
        <AccountId>12</AccountId>
        <AccountType/>
      </UserInfo>
      <UserInfo>
        <DisplayName>Rickert, Daniela</DisplayName>
        <AccountId>136</AccountId>
        <AccountType/>
      </UserInfo>
      <UserInfo>
        <DisplayName>Kemp, Kevin</DisplayName>
        <AccountId>27</AccountId>
        <AccountType/>
      </UserInfo>
      <UserInfo>
        <DisplayName>Kevin Hares</DisplayName>
        <AccountId>36</AccountId>
        <AccountType/>
      </UserInfo>
      <UserInfo>
        <DisplayName>Lonien, Joachim</DisplayName>
        <AccountId>90</AccountId>
        <AccountType/>
      </UserInfo>
      <UserInfo>
        <DisplayName>Viebranz, Jens</DisplayName>
        <AccountId>137</AccountId>
        <AccountType/>
      </UserInfo>
      <UserInfo>
        <DisplayName>Bähr, Thu Trang</DisplayName>
        <AccountId>138</AccountId>
        <AccountType/>
      </UserInfo>
      <UserInfo>
        <DisplayName>Bozkas, Ugur</DisplayName>
        <AccountId>139</AccountId>
        <AccountType/>
      </UserInfo>
      <UserInfo>
        <DisplayName>Kosslers, Sebastian</DisplayName>
        <AccountId>87</AccountId>
        <AccountType/>
      </UserInfo>
      <UserInfo>
        <DisplayName>Dwerlkotte, Nina</DisplayName>
        <AccountId>140</AccountId>
        <AccountType/>
      </UserInfo>
      <UserInfo>
        <DisplayName>Reimann, Kathleen</DisplayName>
        <AccountId>141</AccountId>
        <AccountType/>
      </UserInfo>
      <UserInfo>
        <DisplayName>Thieme, Mona</DisplayName>
        <AccountId>13</AccountId>
        <AccountType/>
      </UserInfo>
    </SharedWithUsers>
    <lcf76f155ced4ddcb4097134ff3c332f xmlns="ef93e170-6119-4ad8-b579-b50c0b0579a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355B57E08AF73489C9BA67FCDFA85DC" ma:contentTypeVersion="11" ma:contentTypeDescription="Create a new document." ma:contentTypeScope="" ma:versionID="b0858a991c266d8e80a9d1a4b03171a0">
  <xsd:schema xmlns:xsd="http://www.w3.org/2001/XMLSchema" xmlns:xs="http://www.w3.org/2001/XMLSchema" xmlns:p="http://schemas.microsoft.com/office/2006/metadata/properties" xmlns:ns2="ef93e170-6119-4ad8-b579-b50c0b0579a5" xmlns:ns3="7d7eebb2-16cd-48a1-a809-706fc8aa6e03" targetNamespace="http://schemas.microsoft.com/office/2006/metadata/properties" ma:root="true" ma:fieldsID="085ede93ab1f1be11cd3f0bd1cea44e0" ns2:_="" ns3:_="">
    <xsd:import namespace="ef93e170-6119-4ad8-b579-b50c0b0579a5"/>
    <xsd:import namespace="7d7eebb2-16cd-48a1-a809-706fc8aa6e0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element ref="ns2:MediaServiceObjectDetectorVersion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93e170-6119-4ad8-b579-b50c0b0579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e0d509f-c95e-42df-9019-818e834ae72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7eebb2-16cd-48a1-a809-706fc8aa6e0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1FB6ACF-42F3-4740-9D08-CA9E92D31B1F}">
  <ds:schemaRefs>
    <ds:schemaRef ds:uri="http://schemas.microsoft.com/sharepoint/v3/contenttype/forms"/>
  </ds:schemaRefs>
</ds:datastoreItem>
</file>

<file path=customXml/itemProps2.xml><?xml version="1.0" encoding="utf-8"?>
<ds:datastoreItem xmlns:ds="http://schemas.openxmlformats.org/officeDocument/2006/customXml" ds:itemID="{9AA199FC-C7D8-46E2-BB28-CD61BDD64CC2}">
  <ds:schemaRefs>
    <ds:schemaRef ds:uri="http://schemas.openxmlformats.org/package/2006/metadata/core-properties"/>
    <ds:schemaRef ds:uri="http://purl.org/dc/elements/1.1/"/>
    <ds:schemaRef ds:uri="7d7eebb2-16cd-48a1-a809-706fc8aa6e03"/>
    <ds:schemaRef ds:uri="http://schemas.microsoft.com/office/2006/metadata/properties"/>
    <ds:schemaRef ds:uri="http://purl.org/dc/terms/"/>
    <ds:schemaRef ds:uri="http://www.w3.org/XML/1998/namespace"/>
    <ds:schemaRef ds:uri="http://schemas.microsoft.com/office/2006/documentManagement/types"/>
    <ds:schemaRef ds:uri="http://schemas.microsoft.com/office/infopath/2007/PartnerControls"/>
    <ds:schemaRef ds:uri="ef93e170-6119-4ad8-b579-b50c0b0579a5"/>
    <ds:schemaRef ds:uri="http://purl.org/dc/dcmitype/"/>
  </ds:schemaRefs>
</ds:datastoreItem>
</file>

<file path=customXml/itemProps3.xml><?xml version="1.0" encoding="utf-8"?>
<ds:datastoreItem xmlns:ds="http://schemas.openxmlformats.org/officeDocument/2006/customXml" ds:itemID="{6DAB4A10-1835-4F86-82E0-9DCA36409A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93e170-6119-4ad8-b579-b50c0b0579a5"/>
    <ds:schemaRef ds:uri="7d7eebb2-16cd-48a1-a809-706fc8aa6e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2</vt:i4>
      </vt:variant>
    </vt:vector>
  </HeadingPairs>
  <TitlesOfParts>
    <vt:vector size="4" baseType="lpstr">
      <vt:lpstr>Bitte lesen</vt:lpstr>
      <vt:lpstr>NRM-H2_Bestandsanalyse</vt:lpstr>
      <vt:lpstr>'Bitte lesen'!Druckbereich</vt:lpstr>
      <vt:lpstr>'NRM-H2_Bestandsanalyse'!Ende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Bahr, Michael</dc:creator>
  <cp:keywords/>
  <dc:description/>
  <cp:lastModifiedBy>Schneider, Victoria</cp:lastModifiedBy>
  <cp:revision/>
  <dcterms:created xsi:type="dcterms:W3CDTF">2022-12-05T14:39:09Z</dcterms:created>
  <dcterms:modified xsi:type="dcterms:W3CDTF">2024-09-16T07:57:08Z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0x010100D355B57E08AF73489C9BA67FCDFA85DC</vt:lpwstr>
  </property>
  <property fmtid="{D5CDD505-2E9C-101B-9397-08002B2CF9AE}" pid="3" name="xd_ProgID">
    <vt:lpwstr/>
  </property>
  <property fmtid="{D5CDD505-2E9C-101B-9397-08002B2CF9AE}" pid="4" name="MediaServiceImageTags">
    <vt:lpwstr/>
  </property>
  <property fmtid="{D5CDD505-2E9C-101B-9397-08002B2CF9AE}" pid="5" name="TemplateUrl">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_dlc_DocIdItemGuid">
    <vt:lpwstr>670634d2-7e2d-4c28-bffb-732046590613</vt:lpwstr>
  </property>
  <property fmtid="{D5CDD505-2E9C-101B-9397-08002B2CF9AE}" pid="11" name="Order">
    <vt:r8>43400</vt:r8>
  </property>
  <property fmtid="{D5CDD505-2E9C-101B-9397-08002B2CF9AE}" pid="12" name="_ColorHex">
    <vt:lpwstr/>
  </property>
  <property fmtid="{D5CDD505-2E9C-101B-9397-08002B2CF9AE}" pid="13" name="_Emoji">
    <vt:lpwstr/>
  </property>
  <property fmtid="{D5CDD505-2E9C-101B-9397-08002B2CF9AE}" pid="14" name="_ColorTag">
    <vt:lpwstr/>
  </property>
</Properties>
</file>